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pivotTables/pivotTable1.xml" ContentType="application/vnd.openxmlformats-officedocument.spreadsheetml.pivotTable+xml"/>
  <Override PartName="/xl/drawings/drawing2.xml" ContentType="application/vnd.openxmlformats-officedocument.drawing+xml"/>
  <Override PartName="/xl/ctrlProps/ctrlProp3.xml" ContentType="application/vnd.ms-excel.controlproperties+xml"/>
  <Override PartName="/xl/pivotTables/pivotTable2.xml" ContentType="application/vnd.openxmlformats-officedocument.spreadsheetml.pivotTable+xml"/>
  <Override PartName="/xl/drawings/drawing3.xml" ContentType="application/vnd.openxmlformats-officedocument.drawing+xml"/>
  <Override PartName="/xl/ctrlProps/ctrlProp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S:\osp\30-SPA Staff Folders\Nicole\SPA\Forms\"/>
    </mc:Choice>
  </mc:AlternateContent>
  <bookViews>
    <workbookView xWindow="0" yWindow="0" windowWidth="14925" windowHeight="7545"/>
  </bookViews>
  <sheets>
    <sheet name="Internal Project Request Form" sheetId="11" r:id="rId1"/>
    <sheet name="Appendix A" sheetId="12" r:id="rId2"/>
    <sheet name="SPA Use-Budget Detail" sheetId="7" state="hidden" r:id="rId3"/>
    <sheet name="SPA Use-BudgetOverviewCarryover" sheetId="8" state="hidden" r:id="rId4"/>
    <sheet name="Appendix B" sheetId="13" r:id="rId5"/>
    <sheet name="Lookup Tables" sheetId="2" state="hidden" r:id="rId6"/>
  </sheets>
  <externalReferences>
    <externalReference r:id="rId7"/>
    <externalReference r:id="rId8"/>
    <externalReference r:id="rId9"/>
    <externalReference r:id="rId10"/>
    <externalReference r:id="rId11"/>
  </externalReferences>
  <definedNames>
    <definedName name="_xlnm._FilterDatabase" localSheetId="1" hidden="1">'Appendix A'!$A$1:$C$1</definedName>
    <definedName name="_xlnm._FilterDatabase" localSheetId="5" hidden="1">'Lookup Tables'!$A$23:$C$23</definedName>
    <definedName name="BillType" localSheetId="4">#REF!</definedName>
    <definedName name="BillType" localSheetId="0">#REF!</definedName>
    <definedName name="BillType" localSheetId="2">#REF!</definedName>
    <definedName name="BillType" localSheetId="3">#REF!</definedName>
    <definedName name="BillType">#REF!</definedName>
    <definedName name="budget_revision">'[1]General Information'!$E$59</definedName>
    <definedName name="cofunding_by_category">'[1]General Information'!$E$55</definedName>
    <definedName name="CompletePending">'[2]Closeout Checklist'!$H$22:$H$26</definedName>
    <definedName name="contact" localSheetId="4">#REF!</definedName>
    <definedName name="contact" localSheetId="0">#REF!</definedName>
    <definedName name="contact" localSheetId="2">#REF!</definedName>
    <definedName name="contact" localSheetId="3">#REF!</definedName>
    <definedName name="contact">#REF!</definedName>
    <definedName name="Department">'[2]Dept Ref'!$D$4:$D$202</definedName>
    <definedName name="end_date">'[1]General Information'!$C$24</definedName>
    <definedName name="end_period_1">'[1]General Information'!$C$32</definedName>
    <definedName name="end_period_10">'[1]General Information'!$L$32</definedName>
    <definedName name="end_period_2">'[1]General Information'!$D$32</definedName>
    <definedName name="end_period_3">'[1]General Information'!$E$32</definedName>
    <definedName name="end_period_4">'[1]General Information'!$F$32</definedName>
    <definedName name="end_period_5">'[1]General Information'!$G$32</definedName>
    <definedName name="end_period_6">'[1]General Information'!$H$32</definedName>
    <definedName name="end_period_7">'[1]General Information'!$I$32</definedName>
    <definedName name="end_period_8">'[1]General Information'!$J$32</definedName>
    <definedName name="end_period_9">'[1]General Information'!$K$32</definedName>
    <definedName name="IDC_primary">'[1]General Information'!$E$45</definedName>
    <definedName name="IDC_sub">'[1]General Information'!$E$46</definedName>
    <definedName name="instruction1" localSheetId="4">#REF!</definedName>
    <definedName name="instruction1" localSheetId="0">#REF!</definedName>
    <definedName name="instruction1" localSheetId="2">#REF!</definedName>
    <definedName name="instruction1" localSheetId="3">#REF!</definedName>
    <definedName name="instruction1">#REF!</definedName>
    <definedName name="LookupReviewed">[3]KNMLookup!$A$2</definedName>
    <definedName name="multiple_funders">'[1]General Information'!$E$53</definedName>
    <definedName name="multiple_outcomes">'[1]General Information'!$E$57</definedName>
    <definedName name="org_name">'[1]General Information'!$C$14</definedName>
    <definedName name="Outcome_Output_List">'[1]General Information'!$B$65:INDEX('[1]General Information'!$B$65:$B$84,COUNTA('[1]General Information'!$B$65:$B$84),1)</definedName>
    <definedName name="_xlnm.Print_Area" localSheetId="1">'Appendix A'!$A$1:$C$34</definedName>
    <definedName name="_xlnm.Print_Area" localSheetId="4">'Appendix B'!$B$1:$E$33</definedName>
    <definedName name="_xlnm.Print_Area" localSheetId="0">'Internal Project Request Form'!$B$1:$K$61</definedName>
    <definedName name="_xlnm.Print_Area" localSheetId="2">'SPA Use-Budget Detail'!$A$1:$O$48</definedName>
    <definedName name="_xlnm.Print_Area" localSheetId="3">'SPA Use-BudgetOverviewCarryover'!$A$1:$U$56</definedName>
    <definedName name="report" localSheetId="4">#REF!</definedName>
    <definedName name="report" localSheetId="0">#REF!</definedName>
    <definedName name="report" localSheetId="2">#REF!</definedName>
    <definedName name="report" localSheetId="3">#REF!</definedName>
    <definedName name="report">#REF!</definedName>
    <definedName name="sde" localSheetId="4">#REF!</definedName>
    <definedName name="sde" localSheetId="0">#REF!</definedName>
    <definedName name="sde" localSheetId="2">#REF!</definedName>
    <definedName name="sde" localSheetId="3">#REF!</definedName>
    <definedName name="sde">#REF!</definedName>
    <definedName name="SEARCH_RESULTLAST" localSheetId="1">'Appendix A'!#REF!</definedName>
    <definedName name="SEARCH_RESULTLAST" localSheetId="4">'Appendix B'!#REF!</definedName>
    <definedName name="shaded" localSheetId="4">#REF!,#REF!,#REF!,#REF!,#REF!,#REF!,#REF!,#REF!,#REF!,#REF!,#REF!,#REF!,#REF!,#REF!,#REF!,#REF!</definedName>
    <definedName name="shaded" localSheetId="0">#REF!,#REF!,#REF!,#REF!,#REF!,#REF!,#REF!,#REF!,#REF!,#REF!,#REF!,#REF!,#REF!,#REF!,#REF!,#REF!</definedName>
    <definedName name="shaded" localSheetId="2">#REF!,#REF!,#REF!,#REF!,#REF!,#REF!,#REF!,#REF!,#REF!,#REF!,#REF!,#REF!,#REF!,#REF!,#REF!,#REF!</definedName>
    <definedName name="shaded" localSheetId="3">#REF!,#REF!,#REF!,#REF!,#REF!,#REF!,#REF!,#REF!,#REF!,#REF!,#REF!,#REF!,#REF!,#REF!,#REF!,#REF!</definedName>
    <definedName name="shaded">#REF!,#REF!,#REF!,#REF!,#REF!,#REF!,#REF!,#REF!,#REF!,#REF!,#REF!,#REF!,#REF!,#REF!,#REF!,#REF!</definedName>
    <definedName name="start_date">'[1]General Information'!$C$23</definedName>
    <definedName name="start_period_10">'[1]General Information'!$L$31</definedName>
    <definedName name="start_period_2">'[1]General Information'!$D$31</definedName>
    <definedName name="start_period_3">'[1]General Information'!$E$31</definedName>
    <definedName name="start_period_4">'[1]General Information'!$F$31</definedName>
    <definedName name="start_period_5">'[1]General Information'!$G$31</definedName>
    <definedName name="start_period_6">'[1]General Information'!$H$31</definedName>
    <definedName name="start_period_7">'[1]General Information'!$I$31</definedName>
    <definedName name="start_period_8">'[1]General Information'!$J$31</definedName>
    <definedName name="start_period_9">'[1]General Information'!$K$31</definedName>
    <definedName name="Status">'[2]Key Tables'!$G$1:$G$3</definedName>
    <definedName name="Type">[2]Coversheet!$M$15:$M$17</definedName>
    <definedName name="YesNo">'[4]Closeout Checklist'!$H$36:$H$37</definedName>
  </definedNames>
  <calcPr calcId="162913"/>
  <pivotCaches>
    <pivotCache cacheId="0" r:id="rId12"/>
    <pivotCache cacheId="1" r:id="rId13"/>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52" i="11" l="1"/>
  <c r="M53" i="11"/>
  <c r="M54" i="11"/>
  <c r="M51" i="11"/>
  <c r="R38" i="11"/>
  <c r="R37" i="11"/>
  <c r="M37" i="11"/>
  <c r="M38" i="11" s="1"/>
  <c r="Q11" i="7" l="1"/>
  <c r="Q12" i="7"/>
  <c r="Q13" i="7"/>
  <c r="Q14" i="7"/>
  <c r="Q15" i="7"/>
  <c r="Q16" i="7"/>
  <c r="Q17" i="7"/>
  <c r="Q18" i="7"/>
  <c r="Q19" i="7"/>
  <c r="Q20" i="7"/>
  <c r="Q21" i="7"/>
  <c r="Q22" i="7"/>
  <c r="Q23" i="7"/>
  <c r="Q24" i="7"/>
  <c r="Q25" i="7"/>
  <c r="Q10" i="7"/>
  <c r="Y17" i="8"/>
  <c r="Y18" i="8"/>
  <c r="Y19" i="8"/>
  <c r="Y20" i="8"/>
  <c r="Y21" i="8"/>
  <c r="Y22" i="8"/>
  <c r="Y23" i="8"/>
  <c r="Y24" i="8"/>
  <c r="Y25" i="8"/>
  <c r="Y26" i="8"/>
  <c r="Y27" i="8"/>
  <c r="Y28" i="8"/>
  <c r="Y29" i="8"/>
  <c r="Y30" i="8"/>
  <c r="Y31" i="8"/>
  <c r="Y16" i="8"/>
  <c r="O10" i="7"/>
  <c r="O11" i="7"/>
  <c r="O12" i="7"/>
  <c r="O13" i="7"/>
  <c r="O14" i="7"/>
  <c r="O15" i="7"/>
  <c r="O16" i="7"/>
  <c r="O17" i="7"/>
  <c r="O18" i="7"/>
  <c r="O19" i="7"/>
  <c r="O20" i="7"/>
  <c r="O21" i="7"/>
  <c r="Q16" i="8"/>
  <c r="U16" i="8"/>
  <c r="V16" i="8"/>
  <c r="W16" i="8"/>
  <c r="Q17" i="8"/>
  <c r="U17" i="8" s="1"/>
  <c r="V17" i="8"/>
  <c r="W17" i="8"/>
  <c r="Q18" i="8"/>
  <c r="U18" i="8" s="1"/>
  <c r="V18" i="8"/>
  <c r="W18" i="8"/>
  <c r="Q19" i="8"/>
  <c r="U19" i="8" s="1"/>
  <c r="V19" i="8"/>
  <c r="W19" i="8"/>
  <c r="Q20" i="8"/>
  <c r="U20" i="8" s="1"/>
  <c r="V20" i="8"/>
  <c r="W20" i="8"/>
  <c r="Q21" i="8"/>
  <c r="U21" i="8" s="1"/>
  <c r="V21" i="8"/>
  <c r="W21" i="8"/>
  <c r="Q22" i="8"/>
  <c r="U22" i="8"/>
  <c r="V22" i="8"/>
  <c r="W22" i="8"/>
  <c r="Q23" i="8"/>
  <c r="U23" i="8"/>
  <c r="V23" i="8"/>
  <c r="W23" i="8"/>
  <c r="Q24" i="8"/>
  <c r="U24" i="8"/>
  <c r="V24" i="8"/>
  <c r="W24" i="8"/>
  <c r="Q25" i="8"/>
  <c r="U25" i="8" s="1"/>
  <c r="V25" i="8"/>
  <c r="W25" i="8"/>
  <c r="Q26" i="8"/>
  <c r="U26" i="8"/>
  <c r="V26" i="8"/>
  <c r="W26" i="8"/>
  <c r="Q27" i="8"/>
  <c r="U27" i="8"/>
  <c r="V27" i="8"/>
  <c r="W27" i="8"/>
  <c r="Q28" i="8"/>
  <c r="U28" i="8"/>
  <c r="V28" i="8"/>
  <c r="W28" i="8"/>
  <c r="Q29" i="8"/>
  <c r="U29" i="8" s="1"/>
  <c r="V29" i="8"/>
  <c r="W29" i="8"/>
  <c r="Q30" i="8"/>
  <c r="U30" i="8"/>
  <c r="V30" i="8"/>
  <c r="W30" i="8"/>
  <c r="Q31" i="8"/>
  <c r="U31" i="8"/>
  <c r="V31" i="8"/>
  <c r="W31" i="8"/>
  <c r="O29" i="7"/>
  <c r="O28" i="7"/>
  <c r="O27" i="7"/>
  <c r="M29" i="7"/>
  <c r="M28" i="7"/>
  <c r="M27" i="7"/>
  <c r="O35" i="8"/>
  <c r="O34" i="8"/>
  <c r="O33" i="8"/>
  <c r="Q35" i="8"/>
  <c r="Q34" i="8"/>
  <c r="Q33" i="8"/>
  <c r="W14" i="8" l="1"/>
  <c r="V14" i="8"/>
  <c r="K55" i="11" l="1"/>
  <c r="G19" i="11"/>
  <c r="M18" i="11"/>
  <c r="G17" i="11"/>
  <c r="K39" i="11" l="1"/>
  <c r="D39" i="11"/>
  <c r="E36" i="11" l="1"/>
  <c r="G16" i="11"/>
  <c r="G15" i="11"/>
  <c r="O32" i="8" l="1"/>
  <c r="X39" i="8" s="1"/>
  <c r="P32" i="8"/>
  <c r="Q32" i="8"/>
  <c r="R32" i="8"/>
  <c r="S32" i="8"/>
  <c r="T32" i="8"/>
  <c r="U32" i="8"/>
  <c r="Q36" i="8"/>
  <c r="O22" i="7"/>
  <c r="O23" i="7"/>
  <c r="O24" i="7"/>
  <c r="O25" i="7"/>
  <c r="M26" i="7"/>
  <c r="N26" i="7"/>
  <c r="Q34" i="7"/>
  <c r="Q35" i="7" s="1"/>
  <c r="O36" i="8" l="1"/>
  <c r="V34" i="7"/>
  <c r="V33" i="7" s="1"/>
  <c r="V35" i="7" s="1"/>
  <c r="M30" i="7"/>
  <c r="O30" i="7"/>
  <c r="X40" i="8"/>
  <c r="O26" i="7"/>
  <c r="AC40" i="8" l="1"/>
  <c r="AC39" i="8" s="1"/>
  <c r="AC41" i="8" s="1"/>
  <c r="X41" i="8"/>
</calcChain>
</file>

<file path=xl/comments1.xml><?xml version="1.0" encoding="utf-8"?>
<comments xmlns="http://schemas.openxmlformats.org/spreadsheetml/2006/main">
  <authors>
    <author>Kathleen McConnell</author>
  </authors>
  <commentList>
    <comment ref="B78" authorId="0" shapeId="0">
      <text>
        <r>
          <rPr>
            <b/>
            <sz val="9"/>
            <color indexed="81"/>
            <rFont val="Tahoma"/>
            <family val="2"/>
          </rPr>
          <t>this isn't needed for Budget overview, but needed if you want to add budget type if using budget creation query which has no budget item names.</t>
        </r>
      </text>
    </comment>
    <comment ref="C78" authorId="0" shapeId="0">
      <text>
        <r>
          <rPr>
            <sz val="9"/>
            <color indexed="81"/>
            <rFont val="Tahoma"/>
            <family val="2"/>
          </rPr>
          <t xml:space="preserve">The numbers before the type are needed to get the totals to sort w/mtdc first, excluded 2nd and F&amp;A last.
</t>
        </r>
      </text>
    </comment>
  </commentList>
</comments>
</file>

<file path=xl/sharedStrings.xml><?xml version="1.0" encoding="utf-8"?>
<sst xmlns="http://schemas.openxmlformats.org/spreadsheetml/2006/main" count="614" uniqueCount="364">
  <si>
    <r>
      <t>The University o</t>
    </r>
    <r>
      <rPr>
        <i/>
        <sz val="14"/>
        <color rgb="FF006600"/>
        <rFont val="Garamond"/>
        <family val="1"/>
      </rPr>
      <t>f</t>
    </r>
    <r>
      <rPr>
        <sz val="14"/>
        <color rgb="FF006600"/>
        <rFont val="Garamond"/>
        <family val="1"/>
      </rPr>
      <t xml:space="preserve"> Vermont</t>
    </r>
    <r>
      <rPr>
        <b/>
        <sz val="14"/>
        <rFont val="Calibri"/>
        <family val="2"/>
      </rPr>
      <t xml:space="preserve"> </t>
    </r>
  </si>
  <si>
    <t>Sponsored Project Administration</t>
  </si>
  <si>
    <t>Operating Unit</t>
  </si>
  <si>
    <t>Fund</t>
  </si>
  <si>
    <t>Source</t>
  </si>
  <si>
    <t>Function</t>
  </si>
  <si>
    <t>Program Code</t>
  </si>
  <si>
    <t>Purpose</t>
  </si>
  <si>
    <t>Property</t>
  </si>
  <si>
    <t>Dept.</t>
  </si>
  <si>
    <t>Budget Line (F-Level)</t>
  </si>
  <si>
    <t>Flevel</t>
  </si>
  <si>
    <t>F6450</t>
  </si>
  <si>
    <t>F6003</t>
  </si>
  <si>
    <t>F6053</t>
  </si>
  <si>
    <t>F6021</t>
  </si>
  <si>
    <t>F6020</t>
  </si>
  <si>
    <t>F6120</t>
  </si>
  <si>
    <t>F6050</t>
  </si>
  <si>
    <t>F6500</t>
  </si>
  <si>
    <t>F6510</t>
  </si>
  <si>
    <t>F6350</t>
  </si>
  <si>
    <t>F6600</t>
  </si>
  <si>
    <t>F6052</t>
  </si>
  <si>
    <t>F5990</t>
  </si>
  <si>
    <t>F6015</t>
  </si>
  <si>
    <t>F6004</t>
  </si>
  <si>
    <t>F6006</t>
  </si>
  <si>
    <t>F6000</t>
  </si>
  <si>
    <t>F6104</t>
  </si>
  <si>
    <t>F6101</t>
  </si>
  <si>
    <t>F6127</t>
  </si>
  <si>
    <t>F5000</t>
  </si>
  <si>
    <t>F6403</t>
  </si>
  <si>
    <t>F6011</t>
  </si>
  <si>
    <t>F6404</t>
  </si>
  <si>
    <t>F6910</t>
  </si>
  <si>
    <t>F5510</t>
  </si>
  <si>
    <t>F6520</t>
  </si>
  <si>
    <t>F6521</t>
  </si>
  <si>
    <t>F6002</t>
  </si>
  <si>
    <t>F6320</t>
  </si>
  <si>
    <t>F6532</t>
  </si>
  <si>
    <t>F6301</t>
  </si>
  <si>
    <t>F6007</t>
  </si>
  <si>
    <t>F6005</t>
  </si>
  <si>
    <t>DECREASE (move from)</t>
  </si>
  <si>
    <t>Project #:</t>
  </si>
  <si>
    <t>Amount</t>
  </si>
  <si>
    <t>Need this blank row so that the dropdown displays a blank row.</t>
  </si>
  <si>
    <t>TOTAL</t>
  </si>
  <si>
    <t>INCREASE (move to)</t>
  </si>
  <si>
    <t>Tuition and Fees</t>
  </si>
  <si>
    <t>Patient Care</t>
  </si>
  <si>
    <t>Participant Expenses</t>
  </si>
  <si>
    <t>Sub Contract &gt; $25000</t>
  </si>
  <si>
    <t>Equipment &gt; $5000</t>
  </si>
  <si>
    <t>Facility &amp; Equip Rental</t>
  </si>
  <si>
    <t>Alterations &amp; Renovations</t>
  </si>
  <si>
    <t>Acquisitions</t>
  </si>
  <si>
    <t>Direct Cost Rebudget</t>
  </si>
  <si>
    <t>F&amp;A Rebudget</t>
  </si>
  <si>
    <t>Indirect Cost (F&amp;A) Calculator Tool</t>
  </si>
  <si>
    <t>Fringe Rate</t>
  </si>
  <si>
    <t xml:space="preserve">FRINGE   </t>
  </si>
  <si>
    <t>Total DC for Sal &amp; Fringe</t>
  </si>
  <si>
    <t>Fringe Calculator Tool:</t>
  </si>
  <si>
    <t>Award #:</t>
  </si>
  <si>
    <t>Name of person completing this form:</t>
  </si>
  <si>
    <t>F&amp;A Excluded Budget Categories:</t>
  </si>
  <si>
    <t>Sponsor Approved F&amp;A Rate</t>
  </si>
  <si>
    <t>General Supplies &amp; Services</t>
  </si>
  <si>
    <t>Memberships &amp; Subscriptions</t>
  </si>
  <si>
    <t>Work Order Services</t>
  </si>
  <si>
    <t>Computer Services</t>
  </si>
  <si>
    <t>Utilities</t>
  </si>
  <si>
    <t>Telephone &amp; Telecom Services</t>
  </si>
  <si>
    <t>Normally Indirect Cost Categories</t>
  </si>
  <si>
    <t>(requiring a Direct Cost Justification Form)</t>
  </si>
  <si>
    <t>Tuition &amp; Fees</t>
  </si>
  <si>
    <t>Sub-Award &gt;$25k</t>
  </si>
  <si>
    <t>Provide a dollar amount to be added along with which direct cost category will be reduced in the rebudget.</t>
  </si>
  <si>
    <t>Sub-Award &lt;$25k</t>
  </si>
  <si>
    <t>Can request a zero dollar sponsored budget be open for this budget line.</t>
  </si>
  <si>
    <t>Equipment Maintenance</t>
  </si>
  <si>
    <t>Equipment</t>
  </si>
  <si>
    <t>Relocation Costs</t>
  </si>
  <si>
    <t>Predoc Postdoc Health Insurance</t>
  </si>
  <si>
    <t>Non-UVM Facilities Rental</t>
  </si>
  <si>
    <r>
      <rPr>
        <b/>
        <i/>
        <u/>
        <sz val="12"/>
        <color theme="1"/>
        <rFont val="Calibri"/>
        <family val="2"/>
        <scheme val="minor"/>
      </rPr>
      <t>If federally funded</t>
    </r>
    <r>
      <rPr>
        <sz val="12"/>
        <color theme="1"/>
        <rFont val="Calibri"/>
        <family val="2"/>
        <scheme val="minor"/>
      </rPr>
      <t>, an approved direct cost justification form is required before this budget line can be opened.  Once approved, a zero dollar budget may be opened.</t>
    </r>
  </si>
  <si>
    <t>Patient Care Expenses</t>
  </si>
  <si>
    <t>Consultant &amp; Contract Services</t>
  </si>
  <si>
    <t>Research Subject Costs</t>
  </si>
  <si>
    <t>Business Meals</t>
  </si>
  <si>
    <t>Foreign Travel</t>
  </si>
  <si>
    <t>Domestic Travel</t>
  </si>
  <si>
    <t>Computer Devices</t>
  </si>
  <si>
    <t>IRB Fees</t>
  </si>
  <si>
    <t>Publications</t>
  </si>
  <si>
    <t>Agricultural Supplies &amp; Services</t>
  </si>
  <si>
    <t>Lab Research Supplies &amp; Services</t>
  </si>
  <si>
    <t>Animal Costs</t>
  </si>
  <si>
    <t>Other Expenses and Services</t>
  </si>
  <si>
    <r>
      <t xml:space="preserve">Can request a zero dollar sponsored budget be open for this budget line.  </t>
    </r>
    <r>
      <rPr>
        <b/>
        <i/>
        <u/>
        <sz val="12"/>
        <color theme="1"/>
        <rFont val="Calibri"/>
        <family val="2"/>
        <scheme val="minor"/>
      </rPr>
      <t>Note - this budget line should be included with every salary budget line request.</t>
    </r>
  </si>
  <si>
    <t>Fringe</t>
  </si>
  <si>
    <t>Stipends</t>
  </si>
  <si>
    <r>
      <t xml:space="preserve">Can request a zero dollar sponsored budget be open for this budget line.  </t>
    </r>
    <r>
      <rPr>
        <b/>
        <i/>
        <u/>
        <sz val="12"/>
        <color theme="1"/>
        <rFont val="Calibri"/>
        <family val="2"/>
        <scheme val="minor"/>
      </rPr>
      <t xml:space="preserve">Note - fringe should also be added to the budget when requesting this budget line.  </t>
    </r>
  </si>
  <si>
    <t>Salaries and Wages</t>
  </si>
  <si>
    <t xml:space="preserve">Internal Required Documentation (when sponsor approval is received/not required) </t>
  </si>
  <si>
    <t>Budget Item</t>
  </si>
  <si>
    <t xml:space="preserve">Flevel </t>
  </si>
  <si>
    <t>If using a normally indirect budget line (see Normally Indirect Cost Category</t>
  </si>
  <si>
    <t>Control Flevel (Vlookup for Control Flevel field)</t>
  </si>
  <si>
    <t>X</t>
  </si>
  <si>
    <t>Above Modification completed and Finalized by: _______________________________</t>
  </si>
  <si>
    <t>Approved by:  _____________________________________</t>
  </si>
  <si>
    <t>confirmed distribution occurred in Award Profile - Funded Tab</t>
  </si>
  <si>
    <t>SPA Approval</t>
  </si>
  <si>
    <t>Reclose Project in Award Profile</t>
  </si>
  <si>
    <t>_____</t>
  </si>
  <si>
    <t>Reclose Project in Budget Definition</t>
  </si>
  <si>
    <t>Drag over to A29 if applicable:</t>
  </si>
  <si>
    <t>PERSON</t>
  </si>
  <si>
    <t xml:space="preserve">Amount to be rebudgeted </t>
  </si>
  <si>
    <t>F&amp;A Rate</t>
  </si>
  <si>
    <t>SPA Use - Project Budgets Printscreen here (showing F&amp;A and CS check options).</t>
  </si>
  <si>
    <t>Rebudget Calculator Tool</t>
  </si>
  <si>
    <t>Fringe Calculator Tool (if not other Direct Costs needed rebudgeting).</t>
  </si>
  <si>
    <t>F&amp;A</t>
  </si>
  <si>
    <t>Excluded</t>
  </si>
  <si>
    <t>MTDC</t>
  </si>
  <si>
    <t>Total</t>
  </si>
  <si>
    <t>Expense</t>
  </si>
  <si>
    <t>Rebudget</t>
  </si>
  <si>
    <t>Budget Period</t>
  </si>
  <si>
    <t>Pur-pose</t>
  </si>
  <si>
    <t>Pro-gram</t>
  </si>
  <si>
    <t>Act-ivity</t>
  </si>
  <si>
    <t>Project</t>
  </si>
  <si>
    <t>PC Bus Unit</t>
  </si>
  <si>
    <t>Func-tion</t>
  </si>
  <si>
    <t>Dept</t>
  </si>
  <si>
    <t>Oper Unit</t>
  </si>
  <si>
    <t>Account Description</t>
  </si>
  <si>
    <t>Account</t>
  </si>
  <si>
    <t xml:space="preserve"> </t>
  </si>
  <si>
    <t>Explana-tion</t>
  </si>
  <si>
    <t>Rebudget Request Type:</t>
  </si>
  <si>
    <t xml:space="preserve">FA Rebudget Request on behalf of the Dept:  </t>
  </si>
  <si>
    <t>Above Modification completed &amp; Finalized by: _______________________________</t>
  </si>
  <si>
    <t>Approved by:  _______________________________</t>
  </si>
  <si>
    <t>Revised Budget</t>
  </si>
  <si>
    <t>Activity</t>
  </si>
  <si>
    <t>Analysis Type</t>
  </si>
  <si>
    <t>Department</t>
  </si>
  <si>
    <t>Explana-tion:</t>
  </si>
  <si>
    <t>Project #</t>
  </si>
  <si>
    <t>Pre-Encumbrance</t>
  </si>
  <si>
    <t>Encum-brance</t>
  </si>
  <si>
    <t>Date Billing Notified.</t>
  </si>
  <si>
    <t>If Total Award Amt changes, Award Mod-ification New Record Added</t>
  </si>
  <si>
    <t>Amount of New Funds Added</t>
  </si>
  <si>
    <t>To Project:</t>
  </si>
  <si>
    <t>Add Funds to New Project</t>
  </si>
  <si>
    <t>BL Change Amt</t>
  </si>
  <si>
    <t>F&amp;A Has been selected.</t>
  </si>
  <si>
    <t>Amount of Total Removal</t>
  </si>
  <si>
    <t>From Project:</t>
  </si>
  <si>
    <t>Remove Funds from Original Project.</t>
  </si>
  <si>
    <t>This request is to adjust the PeopleSoft Budgets to:</t>
  </si>
  <si>
    <t xml:space="preserve">Instructions:  This form is for SPA internal use only.  This worksheet is to be used to perform a carryover removal or addition.    </t>
  </si>
  <si>
    <t xml:space="preserve">       The budget line(s) is a normally indirect cost and a DCJF* has already been approved.</t>
  </si>
  <si>
    <t>*Direct Cost Justification Form</t>
  </si>
  <si>
    <r>
      <t>Available Budget</t>
    </r>
    <r>
      <rPr>
        <b/>
        <sz val="10"/>
        <color rgb="FFFF0000"/>
        <rFont val="Calibri"/>
        <family val="2"/>
        <scheme val="minor"/>
      </rPr>
      <t xml:space="preserve"> </t>
    </r>
  </si>
  <si>
    <t>F5000-Salaries and Wages</t>
  </si>
  <si>
    <t>F5510-Stipends</t>
  </si>
  <si>
    <t>F5990-Fringe</t>
  </si>
  <si>
    <t>F6000-Other Expenses and Services</t>
  </si>
  <si>
    <t>F6002-General Supplies &amp; Services</t>
  </si>
  <si>
    <t>F6003-Animal Costs</t>
  </si>
  <si>
    <t>F6004-Lab Research Supplies &amp; Services</t>
  </si>
  <si>
    <t>F6006-Memberships &amp; Subscriptions</t>
  </si>
  <si>
    <t>F6007-Work Order Services</t>
  </si>
  <si>
    <t>F6011-Publications</t>
  </si>
  <si>
    <t>F6015-IRB Fees</t>
  </si>
  <si>
    <t>F6020-Computer Services</t>
  </si>
  <si>
    <t>F6021-Computer Devices</t>
  </si>
  <si>
    <t>F6050-Domestic Travel</t>
  </si>
  <si>
    <t>F6052-Foreign Travel</t>
  </si>
  <si>
    <t>F6053-Business Meals</t>
  </si>
  <si>
    <t>F6101-Participant Expenses</t>
  </si>
  <si>
    <t>F6104-Research Subject Costs</t>
  </si>
  <si>
    <t>F6120-Consultant &amp; Contract Services</t>
  </si>
  <si>
    <t>F6127-Patient Care Expenses</t>
  </si>
  <si>
    <t>F6301-Utilities</t>
  </si>
  <si>
    <t>F6320-Telephone &amp; Telecom Services</t>
  </si>
  <si>
    <t>F6350-Non-UVM Facilities Rental</t>
  </si>
  <si>
    <t>F6403-Predoc Postdoc Health Insurance</t>
  </si>
  <si>
    <t>F6404-Relocation Costs</t>
  </si>
  <si>
    <t>F6450-Acquisitions</t>
  </si>
  <si>
    <t>F6500-Equipment</t>
  </si>
  <si>
    <t>F6510-Equipment Maintenance</t>
  </si>
  <si>
    <t>F6521-Sub-Award &gt; $25k</t>
  </si>
  <si>
    <t>F6520-Sub-Award &lt; $25k</t>
  </si>
  <si>
    <t>F6532-Tuition &amp; Fees</t>
  </si>
  <si>
    <t>F6600-Facilities &amp; Administration</t>
  </si>
  <si>
    <t>F6910-Alterations &amp; Renovations</t>
  </si>
  <si>
    <t>Yes</t>
  </si>
  <si>
    <t>No</t>
  </si>
  <si>
    <t>F6005-Agricultural Supplies &amp; Services</t>
  </si>
  <si>
    <t>1.  Does this re-budget action require sponsor approval?</t>
  </si>
  <si>
    <t xml:space="preserve">        The budget line(s) is a normally indirect cost and I am including a DCJF* with this request.</t>
  </si>
  <si>
    <t>Need this blank row.</t>
  </si>
  <si>
    <t>Date Submitted:</t>
  </si>
  <si>
    <t>2.  Does this re-budget affect the scope of the project?</t>
  </si>
  <si>
    <t>Select Yes or No</t>
  </si>
  <si>
    <r>
      <t>The University o</t>
    </r>
    <r>
      <rPr>
        <b/>
        <i/>
        <sz val="16"/>
        <color rgb="FF006600"/>
        <rFont val="Garamond"/>
        <family val="1"/>
      </rPr>
      <t>f</t>
    </r>
    <r>
      <rPr>
        <b/>
        <sz val="16"/>
        <color rgb="FF006600"/>
        <rFont val="Garamond"/>
        <family val="1"/>
      </rPr>
      <t xml:space="preserve"> Vermont</t>
    </r>
    <r>
      <rPr>
        <b/>
        <sz val="16"/>
        <rFont val="Calibri"/>
        <family val="2"/>
      </rPr>
      <t xml:space="preserve"> </t>
    </r>
  </si>
  <si>
    <t>table to the far right), select the appropriate response below:</t>
  </si>
  <si>
    <t>* only shaded cells need to be populated</t>
  </si>
  <si>
    <t>Department Name:</t>
  </si>
  <si>
    <t>Internal Project Request Form</t>
  </si>
  <si>
    <t>Start and End Dates of New Project:</t>
  </si>
  <si>
    <t>To</t>
  </si>
  <si>
    <t>Proposed Project Title:</t>
  </si>
  <si>
    <t>Role</t>
  </si>
  <si>
    <t>Sponsored Effort %</t>
  </si>
  <si>
    <t>New Project Number TBD</t>
  </si>
  <si>
    <t xml:space="preserve">Milestones adjusted by: </t>
  </si>
  <si>
    <t>Cost Share Effort %</t>
  </si>
  <si>
    <r>
      <t xml:space="preserve">Re-Budget Request Form - SPA Modifications Using </t>
    </r>
    <r>
      <rPr>
        <b/>
        <u/>
        <sz val="12"/>
        <rFont val="Calibri"/>
        <family val="2"/>
      </rPr>
      <t>Budget Overview</t>
    </r>
  </si>
  <si>
    <t>Carryover Removal</t>
  </si>
  <si>
    <t>Carryover Add</t>
  </si>
  <si>
    <t>Other</t>
  </si>
  <si>
    <t>SPA Internal Forms</t>
  </si>
  <si>
    <t>Drag over to A30 if applicable:</t>
  </si>
  <si>
    <r>
      <t xml:space="preserve">Rarely used.  You </t>
    </r>
    <r>
      <rPr>
        <b/>
        <i/>
        <u/>
        <sz val="12"/>
        <color theme="1"/>
        <rFont val="Calibri"/>
        <family val="2"/>
        <scheme val="minor"/>
      </rPr>
      <t>must</t>
    </r>
    <r>
      <rPr>
        <sz val="12"/>
        <color theme="1"/>
        <rFont val="Calibri"/>
        <family val="2"/>
        <scheme val="minor"/>
      </rPr>
      <t xml:space="preserve"> have sponsor approval and provide documentation as outlined in the Business Meal, Hospitality and Amenity Procedure.  And you must provide to your SPA FA, this documentation prior to charging </t>
    </r>
    <r>
      <rPr>
        <u/>
        <sz val="12"/>
        <color theme="1"/>
        <rFont val="Calibri"/>
        <family val="2"/>
        <scheme val="minor"/>
      </rPr>
      <t xml:space="preserve">each </t>
    </r>
    <r>
      <rPr>
        <sz val="12"/>
        <color theme="1"/>
        <rFont val="Calibri"/>
        <family val="2"/>
        <scheme val="minor"/>
      </rPr>
      <t>expense to the utilization of this chart string.</t>
    </r>
  </si>
  <si>
    <t>3.  Does this project involve human subjects or laboratory animals?</t>
  </si>
  <si>
    <t>6.  List the key personnel to be charged to this project in the table below:</t>
  </si>
  <si>
    <t>5.  Is the PI approval email is attached to this request?</t>
  </si>
  <si>
    <t>This Internal Project Request Form is to request the creation of a new project in PeopleSoft and is designed to be filled out by the department and submitted to the assigned SPA Financial Analyst.</t>
  </si>
  <si>
    <t>Calendar</t>
  </si>
  <si>
    <t>Academic</t>
  </si>
  <si>
    <t>Summer</t>
  </si>
  <si>
    <t>project Request Form</t>
  </si>
  <si>
    <t>Calendar/Academic/Summer</t>
  </si>
  <si>
    <t>Key Personnel Name</t>
  </si>
  <si>
    <r>
      <t xml:space="preserve">8.  Additional Budget Line(s) To be Added (if applicable):  </t>
    </r>
    <r>
      <rPr>
        <sz val="11"/>
        <color theme="1"/>
        <rFont val="Calibri"/>
        <family val="2"/>
      </rPr>
      <t xml:space="preserve">Identify any Zero Dollar budget line(s) to be added to the new project.  </t>
    </r>
  </si>
  <si>
    <r>
      <t xml:space="preserve">7.  Requested Re-Budget:  </t>
    </r>
    <r>
      <rPr>
        <sz val="11"/>
        <color theme="1"/>
        <rFont val="Calibri"/>
        <family val="2"/>
      </rPr>
      <t xml:space="preserve">Identify the budget line(s) that the funds need to be moved from (DECREASE) and the budget line(s) that the funds need to be moved to (INCREASE). Keep in mind that certain budget categories exclude indirect costs (F&amp;A).  For those budget revisions, F6600 (F&amp;A) must be included in the rebudget request.  A list of budget categories that exclude F&amp;A and calculators to help determine the indirect costs and fringe amounts (if applicable) to enter are available to the far right.  </t>
    </r>
    <r>
      <rPr>
        <b/>
        <i/>
        <u/>
        <sz val="11"/>
        <color theme="1"/>
        <rFont val="Calibri"/>
        <family val="2"/>
      </rPr>
      <t>Please Note:  the total amount DECREASED must equal the total amount INCREASED.</t>
    </r>
  </si>
  <si>
    <t>Approved by:  __________________________________________</t>
  </si>
  <si>
    <t>Confirmed and Finalized by: _______________________________</t>
  </si>
  <si>
    <r>
      <t xml:space="preserve">9.  Cost Share Budget Line(s) To be Added (if applicable):   </t>
    </r>
    <r>
      <rPr>
        <sz val="11"/>
        <color theme="1"/>
        <rFont val="Calibri"/>
        <family val="2"/>
        <scheme val="minor"/>
      </rPr>
      <t xml:space="preserve">Populate the table below to identify any Cost Share budget line(s), amounts and cost share chartstring(s) to be added to the budget.  </t>
    </r>
  </si>
  <si>
    <t xml:space="preserve">4.  Does this project requires a Conflict of Interest certification? </t>
  </si>
  <si>
    <t>STPOST</t>
  </si>
  <si>
    <t>FRINGE</t>
  </si>
  <si>
    <t>OTHER</t>
  </si>
  <si>
    <t>SUPPLIES</t>
  </si>
  <si>
    <t>ANIMAL</t>
  </si>
  <si>
    <t>LABRSCHSUP</t>
  </si>
  <si>
    <t>AGSUPSERV</t>
  </si>
  <si>
    <t>MMBRSHIPSUBS</t>
  </si>
  <si>
    <t>WORKORDERS</t>
  </si>
  <si>
    <t>PUB</t>
  </si>
  <si>
    <t>IRB FEES</t>
  </si>
  <si>
    <t>COMPUTER</t>
  </si>
  <si>
    <t>COMP_DEVICES</t>
  </si>
  <si>
    <t>DOTRAV</t>
  </si>
  <si>
    <t>FOTRAV</t>
  </si>
  <si>
    <t>BUSINESS MEALS</t>
  </si>
  <si>
    <t>PART_OTHER</t>
  </si>
  <si>
    <t>RSRCH_SBJCT_CST</t>
  </si>
  <si>
    <t>CONSLT</t>
  </si>
  <si>
    <t>PATIENTCARE</t>
  </si>
  <si>
    <t>UTILITIES</t>
  </si>
  <si>
    <t>TELPHNCOM</t>
  </si>
  <si>
    <t>FAC_EQUIPRENTAL</t>
  </si>
  <si>
    <t>POST DOC INSUR</t>
  </si>
  <si>
    <t>RELOCATION</t>
  </si>
  <si>
    <t>ACQUISITION</t>
  </si>
  <si>
    <t>EQUIP</t>
  </si>
  <si>
    <t>EQUIPMAINT</t>
  </si>
  <si>
    <t>SUB&lt;25</t>
  </si>
  <si>
    <t>SUB&gt;25</t>
  </si>
  <si>
    <t>TUITIO</t>
  </si>
  <si>
    <t>FACADM</t>
  </si>
  <si>
    <t>RENO</t>
  </si>
  <si>
    <t>Budget Type (used for carryover Rebudget)</t>
  </si>
  <si>
    <t>Vlookup Cateory</t>
  </si>
  <si>
    <t>Vlookup Type</t>
  </si>
  <si>
    <t>The table below is used to insert the Budget item and budget type when using the BudgetOverview Carryover tab to calculate rebudgets for multiple projects</t>
  </si>
  <si>
    <t xml:space="preserve">FA Request on behalf of:  </t>
  </si>
  <si>
    <t>Ac-count</t>
  </si>
  <si>
    <t>Prop-erty</t>
  </si>
  <si>
    <t>Blank</t>
  </si>
  <si>
    <t>#N/A</t>
  </si>
  <si>
    <t>Grand Total</t>
  </si>
  <si>
    <t>Sum of Revised Budget</t>
  </si>
  <si>
    <t>Current Budget</t>
  </si>
  <si>
    <t>By Type</t>
  </si>
  <si>
    <t>1.  MTDC</t>
  </si>
  <si>
    <t>2.  Excluded</t>
  </si>
  <si>
    <t>3.  F&amp;A</t>
  </si>
  <si>
    <t xml:space="preserve"> MTDC</t>
  </si>
  <si>
    <t xml:space="preserve"> F&amp;A</t>
  </si>
  <si>
    <t xml:space="preserve">Budget Item </t>
  </si>
  <si>
    <t>Sum of Current Budget</t>
  </si>
  <si>
    <t>Fringe Calculator Tool</t>
  </si>
  <si>
    <t xml:space="preserve">MTDC, Excluded &amp; F&amp;A totals will automatically populate if you refresh the above pivot table.  </t>
  </si>
  <si>
    <t>You must "refresh" this pivot. (OK to replace data)</t>
  </si>
  <si>
    <r>
      <t xml:space="preserve">Re-Budget Request Form - SPA Modifications Using </t>
    </r>
    <r>
      <rPr>
        <b/>
        <u/>
        <sz val="12"/>
        <rFont val="Calibri"/>
        <family val="2"/>
      </rPr>
      <t>Budget Detail</t>
    </r>
  </si>
  <si>
    <t>Salary Rebudget</t>
  </si>
  <si>
    <t>Fringe Rebudget</t>
  </si>
  <si>
    <t>Project Manager:</t>
  </si>
  <si>
    <r>
      <t xml:space="preserve">Additional Information and/or Justification for Proposed Change:  </t>
    </r>
    <r>
      <rPr>
        <sz val="11"/>
        <color theme="1"/>
        <rFont val="Calibri"/>
        <family val="2"/>
        <scheme val="minor"/>
      </rPr>
      <t>Please insert additional information about this request, including any information that is required for the budget line(s) you are requesting, as outlined in worksheet tab entitled Appendix A.  If you need to submit a separate attachment, please indicate you are doing so in the box below.</t>
    </r>
  </si>
  <si>
    <r>
      <rPr>
        <b/>
        <i/>
        <u/>
        <sz val="12"/>
        <color theme="1"/>
        <rFont val="Calibri"/>
        <family val="2"/>
        <scheme val="minor"/>
      </rPr>
      <t>If federally funded</t>
    </r>
    <r>
      <rPr>
        <sz val="12"/>
        <color theme="1"/>
        <rFont val="Calibri"/>
        <family val="2"/>
        <scheme val="minor"/>
      </rPr>
      <t>, an approved direct cost justification form is required (except for Extension or Experiment Station Award Types) before this budget line can be opened.  Once approved, a zero dollar budget may be opened.</t>
    </r>
  </si>
  <si>
    <r>
      <rPr>
        <b/>
        <i/>
        <u/>
        <sz val="12"/>
        <color theme="1"/>
        <rFont val="Calibri"/>
        <family val="2"/>
        <scheme val="minor"/>
      </rPr>
      <t>If federally funded</t>
    </r>
    <r>
      <rPr>
        <sz val="12"/>
        <color theme="1"/>
        <rFont val="Calibri"/>
        <family val="2"/>
        <scheme val="minor"/>
      </rPr>
      <t>, an approved direct cost justification form is required (except for Extension or Experiment Station Award Types) before this budget line can be opened.   Once approved, a zero dollar budget may be opened.</t>
    </r>
  </si>
  <si>
    <t>General Supplies &amp; Services*</t>
  </si>
  <si>
    <t>Memberships &amp; Subscriptions*</t>
  </si>
  <si>
    <t>Computer Services*</t>
  </si>
  <si>
    <t>*Not required for Extension or Experiment Station Award Types</t>
  </si>
  <si>
    <t>Leave F&amp;A at the bottom because some of the data validation dropdowns do NOT include F&amp;A and others do.</t>
  </si>
  <si>
    <t>Can request a zero dollar sponsored budget be open for this budget line.  Prior to the opening up of this budget line, you must have an approved IACUC.  Insert the approved IACUC Protocol number in the Additional Information section of this form.</t>
  </si>
  <si>
    <t>Provide a dollar amount to be added along with which direct cost category will be reduced in Section B of the re-budget request.</t>
  </si>
  <si>
    <t>Can request a zero dollar sponsored budget be open for this budget line.  Confirm sponsor allows foreign travel and traveler is distributed on the grant. Additional information is required if not originally budgeted for in the proposal:  1.  Who is traveling?  2.  What are the travel dates?  3.  What is the origin and destination of the travel.  4.  How does it relate to the scope of work?</t>
  </si>
  <si>
    <r>
      <t xml:space="preserve">This budget line is excluded from F&amp;A </t>
    </r>
    <r>
      <rPr>
        <b/>
        <i/>
        <u/>
        <sz val="12"/>
        <color theme="1"/>
        <rFont val="Calibri"/>
        <family val="2"/>
        <scheme val="minor"/>
      </rPr>
      <t>and</t>
    </r>
    <r>
      <rPr>
        <sz val="12"/>
        <color theme="1"/>
        <rFont val="Calibri"/>
        <family val="2"/>
        <scheme val="minor"/>
      </rPr>
      <t xml:space="preserve"> requires a separate project and budget within PeopleSoft.   Provide a dollar amount to be added along with which direct cost category will be reduced in the rebudget and the amount of F&amp;A that will need to be reduced.  This account will be controlled so that expenses cannot exceed the budget for this Flevel.  Note:  sponsor approval is required to rebudget out of the participant support budget into other direct cost categories.  </t>
    </r>
  </si>
  <si>
    <t xml:space="preserve">This budget line is excluded from F&amp;A.  Provide a dollar amount to be added along with which direct cost category will be reduced in the rebudget and the amount of F&amp;A that will need to be reduced. This account will be controlled so that expenses cannot exceed the budget for this Flevel.  </t>
  </si>
  <si>
    <t xml:space="preserve">This budget line is excluded from F&amp;A.  Provide a dollar amount to be added along with which direct cost category will be reduced in the rebudget and the amount of F&amp;A that will need to be reduced.  This account will be controlled so that expenses cannot exceed the budget for this Flevel.  </t>
  </si>
  <si>
    <t xml:space="preserve">This budget line is excluded from F&amp;A.  Provide a dollar amount to be added along with which direct cost category will be reduced in the rebudget and the amount of F&amp;A that will need to be reduced.   This account will be controlled so that expenses cannot exceed the budget for this Flevel.  </t>
  </si>
  <si>
    <r>
      <t xml:space="preserve">This budget line is excluded from F&amp;A.  Provide a dollar amount to be added along with which direct cost category will be reduced in the rebudget and the amount of F&amp;A that will need to be reduced.  This account will be controlled so that expenses cannot exceed the budget for this Flevel.  </t>
    </r>
    <r>
      <rPr>
        <b/>
        <i/>
        <u/>
        <sz val="12"/>
        <color theme="1"/>
        <rFont val="Calibri"/>
        <family val="2"/>
        <scheme val="minor"/>
      </rPr>
      <t xml:space="preserve"> For federally funded</t>
    </r>
    <r>
      <rPr>
        <sz val="12"/>
        <color theme="1"/>
        <rFont val="Calibri"/>
        <family val="2"/>
        <scheme val="minor"/>
      </rPr>
      <t xml:space="preserve"> agreements, sponsor approval may be required for rebudgets over $25,000.</t>
    </r>
  </si>
  <si>
    <t>Excluded amount to rebudget (whole dollars only)</t>
  </si>
  <si>
    <t>Direct Cost Rebudget (whole dollars only)</t>
  </si>
  <si>
    <t>When using Fund 305, no approval from FARS is needed with these source codes:
(See Appendix B for more info)</t>
  </si>
  <si>
    <t xml:space="preserve">FARS Costshare approval </t>
  </si>
  <si>
    <t>Message</t>
  </si>
  <si>
    <t>Description</t>
  </si>
  <si>
    <t>Source Code</t>
  </si>
  <si>
    <t>UVMMC Commitment</t>
  </si>
  <si>
    <t>FAHC Clin Trial</t>
  </si>
  <si>
    <t>UVMMC UHC</t>
  </si>
  <si>
    <t>UVMMC GME</t>
  </si>
  <si>
    <t>UMEA</t>
  </si>
  <si>
    <t>RCCCYF</t>
  </si>
  <si>
    <t>Behavior Therapy Ctr</t>
  </si>
  <si>
    <t>UVMMC Base - Dean Disc</t>
  </si>
  <si>
    <t>UVMMC Base - Dean Disc/Consult</t>
  </si>
  <si>
    <t>UVMMC Dean Tax - Dean Disc</t>
  </si>
  <si>
    <t>UVMMC Dean Tax - Dean/Chairs</t>
  </si>
  <si>
    <t>Child/Adolescent Psy Trng/Rsch</t>
  </si>
  <si>
    <t>No FARS approval needed.</t>
  </si>
  <si>
    <t>FARS approval is needed.  See Appendix B for more info.</t>
  </si>
  <si>
    <t>No FARS approval needed if using a Source Code shown in the table below this message.  See Appendix B for more info.</t>
  </si>
  <si>
    <t>Message to Requestor</t>
  </si>
  <si>
    <t>Amounts must be in whole dollars.</t>
  </si>
  <si>
    <t>Appendix B - Cost Share Fund Types that May Require Prior Approval from Financial Accounting and Reporting Services</t>
  </si>
  <si>
    <t>University of Vermont uses a comprehensive chart of accounts to properly record and account for the University’s financial activities, including sponsored project cost sharing.  The 3-digit fund value is used to track spending restrictions and designations, and to categorize UVM's net positions for external reporting.  The 6-digit source value tracks the source of revenues and expenses for operational and educational programs, sponsored projects, contributions from donors, etc.  In order to comply with the regulations from federal agencies as well as the terms and conditions of gift and endowment agreements, SPA along with the Division of Finance has put together the following requirements regarding fund and source codes that can used as part of cost share chartstrings on sponsored projects. </t>
  </si>
  <si>
    <t>Fund 100</t>
  </si>
  <si>
    <t>UVM’s general fund is unrestricted and can be used as a cost share on any sponsored project.</t>
  </si>
  <si>
    <t>Fund 150</t>
  </si>
  <si>
    <t>UVM uses fund 150 to record various income and expense activities.  Sponsored projects, both federal and non-federal, are often billed for services performed under the fund 150, which results in this fund receiving federal revenue.  In order to comply with the federal regulations, fund 150 cannot be used as cost share on sponsored projects as the federal government specifically prohibits the use of federal funds (direct or indirect) to meet cost share obligations.</t>
  </si>
  <si>
    <t>Fund 305</t>
  </si>
  <si>
    <t>Fund 305 is allowed as cost share on sponsored projects as long as it is used in combination with the source codes listed below.  All other fund 305 / source xxxxxx combinations will require prior approval from Financial Accounting and Reporting Services (FARS).  The explanation on how to request the approval is at the end of this document.</t>
  </si>
  <si>
    <t>All Other Funds</t>
  </si>
  <si>
    <t>Units may use several other funds (gifts, endowments, etc.) as cost share on sponsored projects.  These funds may have additional restrictions determined by the rules of the specific gifts, endowments, etc., which must be reviewed prior to establishing them as cost share chartstrings on sponsored projects.  The determination of allowability lies with the Financial Accounting and Reporting Services (FARS). </t>
  </si>
  <si>
    <t>Approval Requests</t>
  </si>
  <si>
    <t xml:space="preserve">Units seeking to set up new cost share chartstrings will follow the guidance above to determine if FARS approval is needed.  Prior to contacting SPA to request a re-budget,  unit administrators will request the necessary approval via email to General.Accounting@uvm.edu.  The email must specify the chartstring proposed as cost share and include a brief description of the types of expenses it will cover.  The email approval will then need to be submitted to SPA along with this Re-Budget Request Form in UVM Click.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</si>
</sst>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0#####"/>
    <numFmt numFmtId="165" formatCode="0000#####"/>
    <numFmt numFmtId="166" formatCode="0.0%"/>
  </numFmts>
  <fonts count="72"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4"/>
      <color rgb="FF006600"/>
      <name val="Garamond"/>
      <family val="1"/>
    </font>
    <font>
      <i/>
      <sz val="14"/>
      <color rgb="FF006600"/>
      <name val="Garamond"/>
      <family val="1"/>
    </font>
    <font>
      <b/>
      <sz val="14"/>
      <name val="Calibri"/>
      <family val="2"/>
    </font>
    <font>
      <b/>
      <sz val="12"/>
      <name val="Calibri"/>
      <family val="2"/>
    </font>
    <font>
      <u/>
      <sz val="10"/>
      <color theme="10"/>
      <name val="Arial"/>
      <family val="2"/>
    </font>
    <font>
      <sz val="10"/>
      <color theme="1"/>
      <name val="Arial"/>
      <family val="2"/>
    </font>
    <font>
      <b/>
      <sz val="10"/>
      <color theme="1"/>
      <name val="Tahoma"/>
      <family val="2"/>
    </font>
    <font>
      <b/>
      <u/>
      <sz val="11"/>
      <color theme="1"/>
      <name val="Calibri"/>
      <family val="2"/>
      <scheme val="minor"/>
    </font>
    <font>
      <sz val="10"/>
      <name val="Calibri"/>
      <family val="2"/>
      <scheme val="minor"/>
    </font>
    <font>
      <sz val="11"/>
      <name val="Calibri"/>
      <family val="2"/>
      <scheme val="minor"/>
    </font>
    <font>
      <b/>
      <u/>
      <sz val="11"/>
      <name val="Calibri"/>
      <family val="2"/>
      <scheme val="minor"/>
    </font>
    <font>
      <sz val="12"/>
      <color theme="1"/>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
      <sz val="11"/>
      <color rgb="FFFF0000"/>
      <name val="Calibri"/>
      <family val="2"/>
      <scheme val="minor"/>
    </font>
    <font>
      <sz val="8"/>
      <color theme="1"/>
      <name val="Calibri"/>
      <family val="2"/>
      <scheme val="minor"/>
    </font>
    <font>
      <b/>
      <sz val="11"/>
      <color rgb="FFFF0000"/>
      <name val="Calibri"/>
      <family val="2"/>
      <scheme val="minor"/>
    </font>
    <font>
      <sz val="11"/>
      <color rgb="FF00B050"/>
      <name val="Calibri"/>
      <family val="2"/>
      <scheme val="minor"/>
    </font>
    <font>
      <sz val="12"/>
      <color rgb="FFFF0000"/>
      <name val="Calibri"/>
      <family val="2"/>
      <scheme val="minor"/>
    </font>
    <font>
      <sz val="12"/>
      <color theme="1"/>
      <name val="Arial"/>
      <family val="2"/>
    </font>
    <font>
      <b/>
      <i/>
      <u/>
      <sz val="12"/>
      <color theme="1"/>
      <name val="Calibri"/>
      <family val="2"/>
      <scheme val="minor"/>
    </font>
    <font>
      <b/>
      <sz val="12"/>
      <color theme="1"/>
      <name val="Calibri"/>
      <family val="2"/>
      <scheme val="minor"/>
    </font>
    <font>
      <sz val="10"/>
      <color rgb="FF000000"/>
      <name val="Calibri"/>
      <family val="2"/>
    </font>
    <font>
      <b/>
      <sz val="10"/>
      <name val="Calibri"/>
      <family val="2"/>
      <scheme val="minor"/>
    </font>
    <font>
      <b/>
      <sz val="8"/>
      <color theme="1"/>
      <name val="Calibri"/>
      <family val="2"/>
      <scheme val="minor"/>
    </font>
    <font>
      <b/>
      <sz val="9"/>
      <color theme="1"/>
      <name val="Calibri"/>
      <family val="2"/>
      <scheme val="minor"/>
    </font>
    <font>
      <sz val="10"/>
      <name val="Arial Black"/>
      <family val="2"/>
    </font>
    <font>
      <u/>
      <sz val="10"/>
      <color theme="10"/>
      <name val="Calibri"/>
      <family val="2"/>
      <scheme val="minor"/>
    </font>
    <font>
      <b/>
      <sz val="12"/>
      <color rgb="FFFF0000"/>
      <name val="Calibri"/>
      <family val="2"/>
    </font>
    <font>
      <b/>
      <sz val="12"/>
      <color theme="1"/>
      <name val="Calibri"/>
      <family val="2"/>
    </font>
    <font>
      <sz val="12"/>
      <color rgb="FFFF0000"/>
      <name val="Calibri"/>
      <family val="2"/>
    </font>
    <font>
      <b/>
      <u/>
      <sz val="12"/>
      <name val="Calibri"/>
      <family val="2"/>
    </font>
    <font>
      <sz val="16"/>
      <color theme="1"/>
      <name val="Calibri"/>
      <family val="2"/>
      <scheme val="minor"/>
    </font>
    <font>
      <sz val="16"/>
      <name val="Calibri"/>
      <family val="2"/>
      <scheme val="minor"/>
    </font>
    <font>
      <b/>
      <sz val="16"/>
      <name val="Calibri"/>
      <family val="2"/>
      <scheme val="minor"/>
    </font>
    <font>
      <sz val="16"/>
      <color rgb="FF000000"/>
      <name val="Calibri"/>
      <family val="2"/>
    </font>
    <font>
      <sz val="16"/>
      <name val="Arial"/>
      <family val="2"/>
    </font>
    <font>
      <b/>
      <sz val="16"/>
      <name val="Calibri"/>
      <family val="2"/>
    </font>
    <font>
      <b/>
      <sz val="8"/>
      <name val="Calibri"/>
      <family val="2"/>
      <scheme val="minor"/>
    </font>
    <font>
      <b/>
      <sz val="9"/>
      <name val="Calibri"/>
      <family val="2"/>
      <scheme val="minor"/>
    </font>
    <font>
      <b/>
      <sz val="10"/>
      <name val="Arial Black"/>
      <family val="2"/>
    </font>
    <font>
      <b/>
      <sz val="10"/>
      <color rgb="FFFF0000"/>
      <name val="Calibri"/>
      <family val="2"/>
      <scheme val="minor"/>
    </font>
    <font>
      <b/>
      <sz val="10"/>
      <color theme="1"/>
      <name val="Arial Black"/>
      <family val="2"/>
    </font>
    <font>
      <sz val="11"/>
      <color theme="9"/>
      <name val="Calibri"/>
      <family val="2"/>
      <scheme val="minor"/>
    </font>
    <font>
      <b/>
      <sz val="14"/>
      <color rgb="FF006600"/>
      <name val="Garamond"/>
      <family val="1"/>
    </font>
    <font>
      <b/>
      <sz val="10"/>
      <color theme="1"/>
      <name val="Calibri"/>
      <family val="2"/>
    </font>
    <font>
      <b/>
      <sz val="11"/>
      <color theme="1"/>
      <name val="Calibri"/>
      <family val="2"/>
    </font>
    <font>
      <sz val="11"/>
      <color theme="1"/>
      <name val="Calibri"/>
      <family val="2"/>
    </font>
    <font>
      <b/>
      <i/>
      <u/>
      <sz val="11"/>
      <color theme="1"/>
      <name val="Calibri"/>
      <family val="2"/>
    </font>
    <font>
      <b/>
      <sz val="16"/>
      <color rgb="FF006600"/>
      <name val="Garamond"/>
      <family val="1"/>
    </font>
    <font>
      <b/>
      <i/>
      <sz val="16"/>
      <color rgb="FF006600"/>
      <name val="Garamond"/>
      <family val="1"/>
    </font>
    <font>
      <b/>
      <sz val="11"/>
      <name val="Calibri"/>
      <family val="2"/>
      <scheme val="minor"/>
    </font>
    <font>
      <i/>
      <sz val="12"/>
      <color theme="1"/>
      <name val="Calibri"/>
      <family val="2"/>
      <scheme val="minor"/>
    </font>
    <font>
      <u/>
      <sz val="12"/>
      <color theme="1"/>
      <name val="Calibri"/>
      <family val="2"/>
      <scheme val="minor"/>
    </font>
    <font>
      <sz val="9"/>
      <color theme="1"/>
      <name val="Calibri"/>
      <family val="2"/>
      <scheme val="minor"/>
    </font>
    <font>
      <sz val="11"/>
      <color indexed="8"/>
      <name val="Calibri"/>
      <family val="2"/>
      <scheme val="minor"/>
    </font>
    <font>
      <b/>
      <sz val="10"/>
      <color indexed="0"/>
      <name val="Arial"/>
      <family val="2"/>
    </font>
    <font>
      <sz val="11"/>
      <color theme="0"/>
      <name val="Calibri"/>
      <family val="2"/>
      <scheme val="minor"/>
    </font>
    <font>
      <u/>
      <sz val="11"/>
      <color theme="1"/>
      <name val="Calibri"/>
      <family val="2"/>
      <scheme val="minor"/>
    </font>
    <font>
      <sz val="9"/>
      <color indexed="81"/>
      <name val="Tahoma"/>
      <family val="2"/>
    </font>
    <font>
      <b/>
      <sz val="9"/>
      <color indexed="81"/>
      <name val="Tahoma"/>
      <family val="2"/>
    </font>
    <font>
      <sz val="10"/>
      <color theme="0"/>
      <name val="Calibri"/>
      <family val="2"/>
      <scheme val="minor"/>
    </font>
    <font>
      <b/>
      <sz val="16"/>
      <color theme="1"/>
      <name val="Calibri"/>
      <family val="2"/>
      <scheme val="minor"/>
    </font>
    <font>
      <sz val="14"/>
      <color theme="1"/>
      <name val="Calibri"/>
      <family val="2"/>
      <scheme val="minor"/>
    </font>
    <font>
      <b/>
      <u/>
      <sz val="14"/>
      <color theme="1"/>
      <name val="Calibri"/>
      <family val="2"/>
      <scheme val="minor"/>
    </font>
    <font>
      <b/>
      <sz val="14"/>
      <color theme="1"/>
      <name val="Calibri"/>
      <family val="2"/>
    </font>
    <font>
      <sz val="14"/>
      <color theme="1"/>
      <name val="Calibri"/>
      <family val="2"/>
    </font>
  </fonts>
  <fills count="1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4.9989318521683403E-2"/>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ECF4FA"/>
        <bgColor indexed="64"/>
      </patternFill>
    </fill>
    <fill>
      <patternFill patternType="solid">
        <fgColor rgb="FFE7F1F9"/>
        <bgColor indexed="64"/>
      </patternFill>
    </fill>
    <fill>
      <patternFill patternType="solid">
        <fgColor theme="2" tint="-9.9978637043366805E-2"/>
        <bgColor indexed="64"/>
      </patternFill>
    </fill>
    <fill>
      <patternFill patternType="solid">
        <fgColor rgb="FFEAF3FA"/>
        <bgColor indexed="64"/>
      </patternFill>
    </fill>
    <fill>
      <patternFill patternType="solid">
        <fgColor theme="9" tint="0.79998168889431442"/>
        <bgColor indexed="55"/>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bottom/>
      <diagonal/>
    </border>
    <border>
      <left style="thin">
        <color indexed="64"/>
      </left>
      <right style="medium">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rgb="FF000000"/>
      </right>
      <top style="thin">
        <color rgb="FF000000"/>
      </top>
      <bottom style="thin">
        <color rgb="FF000000"/>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diagonal/>
    </border>
    <border>
      <left style="thin">
        <color auto="1"/>
      </left>
      <right style="medium">
        <color auto="1"/>
      </right>
      <top style="thin">
        <color auto="1"/>
      </top>
      <bottom style="thin">
        <color auto="1"/>
      </bottom>
      <diagonal/>
    </border>
    <border>
      <left style="thin">
        <color rgb="FF000000"/>
      </left>
      <right/>
      <top style="thin">
        <color rgb="FF000000"/>
      </top>
      <bottom style="thin">
        <color rgb="FF000000"/>
      </bottom>
      <diagonal/>
    </border>
  </borders>
  <cellStyleXfs count="8">
    <xf numFmtId="0" fontId="0" fillId="0" borderId="0"/>
    <xf numFmtId="44" fontId="1" fillId="0" borderId="0" applyFont="0" applyFill="0" applyBorder="0" applyAlignment="0" applyProtection="0"/>
    <xf numFmtId="0" fontId="3" fillId="0" borderId="0"/>
    <xf numFmtId="0" fontId="8"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60" fillId="0" borderId="0"/>
  </cellStyleXfs>
  <cellXfs count="365">
    <xf numFmtId="0" fontId="0" fillId="0" borderId="0" xfId="0"/>
    <xf numFmtId="0" fontId="4" fillId="2" borderId="0" xfId="2" applyFont="1" applyFill="1"/>
    <xf numFmtId="0" fontId="7" fillId="2" borderId="0" xfId="2" applyFont="1" applyFill="1" applyAlignment="1">
      <alignment vertical="center"/>
    </xf>
    <xf numFmtId="0" fontId="7" fillId="2" borderId="0" xfId="2" applyFont="1" applyFill="1" applyAlignment="1">
      <alignment horizontal="right" vertical="center"/>
    </xf>
    <xf numFmtId="0" fontId="0" fillId="2" borderId="1" xfId="0" applyFont="1" applyFill="1" applyBorder="1" applyAlignment="1">
      <alignment horizontal="left"/>
    </xf>
    <xf numFmtId="0" fontId="9" fillId="2" borderId="1" xfId="3" applyFont="1" applyFill="1" applyBorder="1" applyAlignment="1">
      <alignment horizontal="left"/>
    </xf>
    <xf numFmtId="0" fontId="2" fillId="2" borderId="2" xfId="0" applyFont="1" applyFill="1" applyBorder="1"/>
    <xf numFmtId="0" fontId="0" fillId="2" borderId="0" xfId="0" applyFill="1"/>
    <xf numFmtId="0" fontId="0" fillId="2" borderId="3" xfId="0" applyFill="1" applyBorder="1"/>
    <xf numFmtId="0" fontId="0" fillId="2" borderId="4" xfId="0" applyFill="1" applyBorder="1"/>
    <xf numFmtId="0" fontId="2" fillId="2" borderId="0" xfId="0" applyFont="1" applyFill="1"/>
    <xf numFmtId="0" fontId="2" fillId="2" borderId="1" xfId="0" applyFont="1" applyFill="1" applyBorder="1"/>
    <xf numFmtId="0" fontId="0" fillId="2" borderId="1" xfId="0" applyFill="1" applyBorder="1"/>
    <xf numFmtId="49" fontId="0" fillId="2" borderId="1" xfId="0" applyNumberFormat="1" applyFont="1" applyFill="1" applyBorder="1" applyAlignment="1">
      <alignment horizontal="left"/>
    </xf>
    <xf numFmtId="0" fontId="2" fillId="2" borderId="0" xfId="0" applyFont="1" applyFill="1" applyAlignment="1">
      <alignment horizontal="right"/>
    </xf>
    <xf numFmtId="0" fontId="0" fillId="2" borderId="0" xfId="0" applyFill="1" applyBorder="1"/>
    <xf numFmtId="0" fontId="17" fillId="2" borderId="0" xfId="0" applyFont="1" applyFill="1" applyBorder="1" applyAlignment="1">
      <alignment horizontal="center"/>
    </xf>
    <xf numFmtId="0" fontId="17" fillId="2" borderId="0" xfId="0" applyFont="1" applyFill="1" applyBorder="1" applyAlignment="1">
      <alignment horizontal="center" wrapText="1"/>
    </xf>
    <xf numFmtId="0" fontId="0" fillId="2" borderId="8" xfId="0" applyFill="1" applyBorder="1"/>
    <xf numFmtId="0" fontId="14" fillId="2" borderId="0" xfId="0" applyFont="1" applyFill="1" applyBorder="1"/>
    <xf numFmtId="0" fontId="13" fillId="2" borderId="0" xfId="0" applyFont="1" applyFill="1" applyBorder="1"/>
    <xf numFmtId="44" fontId="13" fillId="2" borderId="13" xfId="1" applyFont="1" applyFill="1" applyBorder="1"/>
    <xf numFmtId="44" fontId="13" fillId="2" borderId="9" xfId="1" applyFont="1" applyFill="1" applyBorder="1"/>
    <xf numFmtId="0" fontId="13" fillId="2" borderId="14" xfId="0" applyFont="1" applyFill="1" applyBorder="1"/>
    <xf numFmtId="0" fontId="0" fillId="2" borderId="14" xfId="0" applyFill="1" applyBorder="1"/>
    <xf numFmtId="0" fontId="0" fillId="2" borderId="10" xfId="0" applyFill="1" applyBorder="1"/>
    <xf numFmtId="0" fontId="22" fillId="2" borderId="0" xfId="0" applyFont="1" applyFill="1"/>
    <xf numFmtId="0" fontId="13" fillId="2" borderId="0" xfId="0" applyFont="1" applyFill="1" applyBorder="1" applyAlignment="1">
      <alignment horizontal="left"/>
    </xf>
    <xf numFmtId="0" fontId="13" fillId="2" borderId="8" xfId="0" applyFont="1" applyFill="1" applyBorder="1" applyAlignment="1">
      <alignment horizontal="left"/>
    </xf>
    <xf numFmtId="0" fontId="15" fillId="0" borderId="0" xfId="0" applyFont="1"/>
    <xf numFmtId="0" fontId="15" fillId="0" borderId="0" xfId="0" applyFont="1" applyAlignment="1"/>
    <xf numFmtId="0" fontId="23" fillId="0" borderId="0" xfId="0" applyFont="1"/>
    <xf numFmtId="0" fontId="15" fillId="0" borderId="1" xfId="0" applyFont="1" applyBorder="1" applyAlignment="1">
      <alignment wrapText="1"/>
    </xf>
    <xf numFmtId="0" fontId="24" fillId="0" borderId="1" xfId="3" applyFont="1" applyBorder="1" applyAlignment="1">
      <alignment horizontal="left"/>
    </xf>
    <xf numFmtId="0" fontId="15" fillId="0" borderId="1" xfId="0" applyFont="1" applyBorder="1" applyAlignment="1">
      <alignment horizontal="left"/>
    </xf>
    <xf numFmtId="0" fontId="15" fillId="2" borderId="1" xfId="0" applyFont="1" applyFill="1" applyBorder="1" applyAlignment="1">
      <alignment wrapText="1"/>
    </xf>
    <xf numFmtId="0" fontId="24" fillId="2" borderId="1" xfId="3" applyFont="1" applyFill="1" applyBorder="1" applyAlignment="1">
      <alignment horizontal="left"/>
    </xf>
    <xf numFmtId="0" fontId="15" fillId="2" borderId="1" xfId="0" applyFont="1" applyFill="1" applyBorder="1" applyAlignment="1">
      <alignment horizontal="left"/>
    </xf>
    <xf numFmtId="49" fontId="15" fillId="0" borderId="1" xfId="0" applyNumberFormat="1" applyFont="1" applyBorder="1" applyAlignment="1">
      <alignment horizontal="left"/>
    </xf>
    <xf numFmtId="0" fontId="0" fillId="0" borderId="0" xfId="0" applyFill="1"/>
    <xf numFmtId="0" fontId="0" fillId="0" borderId="0" xfId="0" applyFill="1" applyBorder="1"/>
    <xf numFmtId="0" fontId="0" fillId="4" borderId="0" xfId="0" applyFill="1"/>
    <xf numFmtId="0" fontId="0" fillId="4" borderId="0" xfId="0" applyFill="1" applyBorder="1"/>
    <xf numFmtId="0" fontId="17" fillId="2" borderId="0" xfId="0" applyFont="1" applyFill="1" applyBorder="1"/>
    <xf numFmtId="0" fontId="0" fillId="5" borderId="1" xfId="0" applyFont="1" applyFill="1" applyBorder="1" applyAlignment="1">
      <alignment horizontal="center" wrapText="1"/>
    </xf>
    <xf numFmtId="0" fontId="2" fillId="5" borderId="1" xfId="0" applyFont="1" applyFill="1" applyBorder="1"/>
    <xf numFmtId="0" fontId="0" fillId="5" borderId="1" xfId="0" applyFill="1" applyBorder="1"/>
    <xf numFmtId="0" fontId="0" fillId="2" borderId="1" xfId="0" applyFill="1" applyBorder="1" applyAlignment="1">
      <alignment horizontal="center"/>
    </xf>
    <xf numFmtId="0" fontId="0" fillId="6" borderId="10" xfId="0" applyFill="1" applyBorder="1"/>
    <xf numFmtId="0" fontId="0" fillId="6" borderId="14" xfId="0" applyFill="1" applyBorder="1"/>
    <xf numFmtId="0" fontId="0" fillId="6" borderId="9" xfId="0" applyFill="1" applyBorder="1"/>
    <xf numFmtId="0" fontId="0" fillId="6" borderId="8" xfId="0" applyFill="1" applyBorder="1"/>
    <xf numFmtId="0" fontId="0" fillId="6" borderId="0" xfId="0" applyFill="1" applyBorder="1"/>
    <xf numFmtId="0" fontId="0" fillId="6" borderId="7" xfId="0" applyFill="1" applyBorder="1"/>
    <xf numFmtId="0" fontId="0" fillId="6" borderId="6" xfId="0" applyFill="1" applyBorder="1"/>
    <xf numFmtId="0" fontId="0" fillId="6" borderId="11" xfId="0" applyFill="1" applyBorder="1"/>
    <xf numFmtId="0" fontId="0" fillId="6" borderId="5" xfId="0" applyFill="1" applyBorder="1"/>
    <xf numFmtId="44" fontId="13" fillId="0" borderId="9" xfId="1" applyFont="1" applyFill="1" applyBorder="1"/>
    <xf numFmtId="44" fontId="13" fillId="0" borderId="9" xfId="1" applyFont="1" applyBorder="1"/>
    <xf numFmtId="0" fontId="1" fillId="0" borderId="0" xfId="6"/>
    <xf numFmtId="44" fontId="13" fillId="0" borderId="13" xfId="1" applyFont="1" applyBorder="1"/>
    <xf numFmtId="44" fontId="13" fillId="0" borderId="12" xfId="1" applyFont="1" applyFill="1" applyBorder="1"/>
    <xf numFmtId="44" fontId="13" fillId="7" borderId="12" xfId="1" applyFont="1" applyFill="1" applyBorder="1"/>
    <xf numFmtId="10" fontId="12" fillId="7" borderId="12" xfId="0" applyNumberFormat="1" applyFont="1" applyFill="1" applyBorder="1" applyAlignment="1">
      <alignment wrapText="1"/>
    </xf>
    <xf numFmtId="0" fontId="11" fillId="0" borderId="0" xfId="0" applyFont="1" applyFill="1"/>
    <xf numFmtId="0" fontId="11" fillId="0" borderId="5" xfId="0" applyFont="1" applyFill="1" applyBorder="1"/>
    <xf numFmtId="0" fontId="11" fillId="2" borderId="0" xfId="6" applyFont="1" applyFill="1"/>
    <xf numFmtId="0" fontId="11" fillId="2" borderId="0" xfId="0" applyFont="1" applyFill="1"/>
    <xf numFmtId="0" fontId="0" fillId="2" borderId="0" xfId="0" applyFill="1" applyAlignment="1">
      <alignment horizontal="right" indent="1"/>
    </xf>
    <xf numFmtId="4" fontId="11" fillId="2" borderId="0" xfId="0" applyNumberFormat="1" applyFont="1" applyFill="1"/>
    <xf numFmtId="0" fontId="11" fillId="2" borderId="0" xfId="0" applyFont="1" applyFill="1" applyAlignment="1">
      <alignment horizontal="right" indent="1"/>
    </xf>
    <xf numFmtId="4" fontId="17" fillId="0" borderId="19" xfId="0" applyNumberFormat="1" applyFont="1" applyFill="1" applyBorder="1" applyAlignment="1">
      <alignment wrapText="1"/>
    </xf>
    <xf numFmtId="0" fontId="17" fillId="0" borderId="19" xfId="0" applyFont="1" applyFill="1" applyBorder="1" applyAlignment="1">
      <alignment wrapText="1"/>
    </xf>
    <xf numFmtId="4" fontId="17" fillId="0" borderId="19" xfId="0" applyNumberFormat="1" applyFont="1" applyBorder="1" applyAlignment="1">
      <alignment wrapText="1"/>
    </xf>
    <xf numFmtId="0" fontId="17" fillId="0" borderId="19" xfId="0" applyFont="1" applyBorder="1" applyAlignment="1">
      <alignment wrapText="1"/>
    </xf>
    <xf numFmtId="0" fontId="18" fillId="0" borderId="19" xfId="0" applyFont="1" applyFill="1" applyBorder="1" applyAlignment="1">
      <alignment horizontal="center" vertical="center" wrapText="1"/>
    </xf>
    <xf numFmtId="0" fontId="30" fillId="0" borderId="19" xfId="0" applyFont="1" applyFill="1" applyBorder="1" applyAlignment="1">
      <alignment horizontal="center" vertical="center" wrapText="1"/>
    </xf>
    <xf numFmtId="0" fontId="0" fillId="2" borderId="21" xfId="0" applyFill="1" applyBorder="1"/>
    <xf numFmtId="0" fontId="12" fillId="2" borderId="21" xfId="2" applyFont="1" applyFill="1" applyBorder="1" applyAlignment="1">
      <alignment vertical="top"/>
    </xf>
    <xf numFmtId="0" fontId="28" fillId="0" borderId="1" xfId="2" applyFont="1" applyFill="1" applyBorder="1" applyAlignment="1">
      <alignment vertical="center" wrapText="1"/>
    </xf>
    <xf numFmtId="0" fontId="32" fillId="2" borderId="0" xfId="3" applyFont="1" applyFill="1" applyAlignment="1">
      <alignment horizontal="right" vertical="center"/>
    </xf>
    <xf numFmtId="0" fontId="28" fillId="2" borderId="0" xfId="2" applyFont="1" applyFill="1"/>
    <xf numFmtId="0" fontId="27" fillId="2" borderId="0" xfId="2" applyFont="1" applyFill="1" applyAlignment="1">
      <alignment horizontal="right" vertical="center"/>
    </xf>
    <xf numFmtId="0" fontId="3" fillId="2" borderId="0" xfId="2" applyFont="1" applyFill="1"/>
    <xf numFmtId="0" fontId="3" fillId="2" borderId="0" xfId="2" applyFill="1"/>
    <xf numFmtId="0" fontId="7" fillId="2" borderId="0" xfId="2" applyFont="1" applyFill="1" applyBorder="1" applyAlignment="1">
      <alignment vertical="center"/>
    </xf>
    <xf numFmtId="0" fontId="35" fillId="2" borderId="0" xfId="2" applyFont="1" applyFill="1" applyBorder="1" applyAlignment="1">
      <alignment vertical="center"/>
    </xf>
    <xf numFmtId="0" fontId="1" fillId="2" borderId="0" xfId="6" applyFill="1"/>
    <xf numFmtId="44" fontId="13" fillId="2" borderId="12" xfId="1" applyFont="1" applyFill="1" applyBorder="1"/>
    <xf numFmtId="0" fontId="11" fillId="0" borderId="0" xfId="0" applyFont="1"/>
    <xf numFmtId="0" fontId="11" fillId="2" borderId="6" xfId="0" applyFont="1" applyFill="1" applyBorder="1"/>
    <xf numFmtId="0" fontId="11" fillId="2" borderId="11" xfId="0" applyFont="1" applyFill="1" applyBorder="1"/>
    <xf numFmtId="0" fontId="17" fillId="0" borderId="26" xfId="0" applyFont="1" applyBorder="1" applyAlignment="1">
      <alignment horizontal="center" wrapText="1"/>
    </xf>
    <xf numFmtId="0" fontId="43" fillId="2" borderId="25" xfId="2" applyFont="1" applyFill="1" applyBorder="1" applyAlignment="1">
      <alignment vertical="top" wrapText="1"/>
    </xf>
    <xf numFmtId="0" fontId="44" fillId="2" borderId="0" xfId="2" applyFont="1" applyFill="1" applyBorder="1" applyAlignment="1">
      <alignment vertical="top" wrapText="1"/>
    </xf>
    <xf numFmtId="0" fontId="28" fillId="2" borderId="0" xfId="2" applyFont="1" applyFill="1" applyBorder="1" applyAlignment="1">
      <alignment vertical="top"/>
    </xf>
    <xf numFmtId="0" fontId="2" fillId="2" borderId="0" xfId="0" applyFont="1" applyFill="1" applyBorder="1"/>
    <xf numFmtId="0" fontId="28" fillId="2" borderId="28" xfId="2" applyFont="1" applyFill="1" applyBorder="1" applyAlignment="1">
      <alignment vertical="top"/>
    </xf>
    <xf numFmtId="0" fontId="28" fillId="2" borderId="1" xfId="2" applyFont="1" applyFill="1" applyBorder="1" applyAlignment="1">
      <alignment vertical="center" wrapText="1"/>
    </xf>
    <xf numFmtId="0" fontId="28" fillId="2" borderId="0" xfId="2" applyFont="1" applyFill="1" applyAlignment="1">
      <alignment horizontal="right"/>
    </xf>
    <xf numFmtId="0" fontId="33" fillId="2" borderId="0" xfId="2" applyFont="1" applyFill="1" applyBorder="1" applyAlignment="1">
      <alignment vertical="center"/>
    </xf>
    <xf numFmtId="0" fontId="12" fillId="2" borderId="0" xfId="2" applyFont="1" applyFill="1" applyBorder="1" applyAlignment="1">
      <alignment horizontal="center" vertical="top" wrapText="1"/>
    </xf>
    <xf numFmtId="0" fontId="28" fillId="2" borderId="0" xfId="2" applyFont="1" applyFill="1" applyBorder="1" applyAlignment="1">
      <alignment vertical="center" wrapText="1"/>
    </xf>
    <xf numFmtId="0" fontId="17" fillId="2" borderId="0" xfId="0" applyFont="1" applyFill="1" applyBorder="1" applyAlignment="1"/>
    <xf numFmtId="0" fontId="12" fillId="2" borderId="0" xfId="2" applyFont="1" applyFill="1" applyBorder="1" applyAlignment="1">
      <alignment vertical="top"/>
    </xf>
    <xf numFmtId="0" fontId="0" fillId="0" borderId="25" xfId="0" applyFill="1" applyBorder="1"/>
    <xf numFmtId="0" fontId="12" fillId="0" borderId="25" xfId="2" applyFont="1" applyFill="1" applyBorder="1" applyAlignment="1">
      <alignment vertical="top"/>
    </xf>
    <xf numFmtId="0" fontId="1" fillId="0" borderId="31" xfId="0" applyFont="1" applyFill="1" applyBorder="1"/>
    <xf numFmtId="0" fontId="12" fillId="0" borderId="0" xfId="2" applyFont="1" applyFill="1" applyBorder="1" applyAlignment="1">
      <alignment vertical="top"/>
    </xf>
    <xf numFmtId="0" fontId="12" fillId="0" borderId="17" xfId="2" applyFont="1" applyFill="1" applyBorder="1" applyAlignment="1">
      <alignment horizontal="left"/>
    </xf>
    <xf numFmtId="43" fontId="17" fillId="5" borderId="19" xfId="4" applyFont="1" applyFill="1" applyBorder="1" applyAlignment="1">
      <alignment wrapText="1"/>
    </xf>
    <xf numFmtId="0" fontId="18" fillId="0" borderId="19" xfId="6" applyFont="1" applyFill="1" applyBorder="1" applyAlignment="1">
      <alignment horizontal="center" vertical="center" wrapText="1"/>
    </xf>
    <xf numFmtId="0" fontId="29" fillId="0" borderId="19" xfId="6" applyFont="1" applyFill="1" applyBorder="1" applyAlignment="1">
      <alignment horizontal="center" vertical="center" wrapText="1"/>
    </xf>
    <xf numFmtId="0" fontId="29" fillId="0" borderId="26" xfId="6" applyFont="1" applyFill="1" applyBorder="1" applyAlignment="1">
      <alignment horizontal="left" vertical="center" wrapText="1"/>
    </xf>
    <xf numFmtId="0" fontId="18" fillId="5" borderId="19" xfId="0" applyFont="1" applyFill="1" applyBorder="1" applyAlignment="1">
      <alignment horizontal="center" vertical="center" wrapText="1"/>
    </xf>
    <xf numFmtId="0" fontId="0" fillId="2" borderId="30" xfId="0" applyFill="1" applyBorder="1"/>
    <xf numFmtId="0" fontId="17" fillId="2" borderId="0" xfId="0" applyFont="1" applyFill="1" applyAlignment="1">
      <alignment horizontal="left" vertical="center" wrapText="1"/>
    </xf>
    <xf numFmtId="0" fontId="12" fillId="2" borderId="25" xfId="2" applyFont="1" applyFill="1" applyBorder="1" applyAlignment="1">
      <alignment vertical="top"/>
    </xf>
    <xf numFmtId="0" fontId="0" fillId="2" borderId="32" xfId="0" applyFill="1" applyBorder="1"/>
    <xf numFmtId="0" fontId="0" fillId="2" borderId="25" xfId="0" applyFill="1" applyBorder="1"/>
    <xf numFmtId="0" fontId="0" fillId="2" borderId="27" xfId="0" applyFill="1" applyBorder="1"/>
    <xf numFmtId="0" fontId="9" fillId="2" borderId="0" xfId="3" applyFont="1" applyFill="1" applyBorder="1" applyAlignment="1">
      <alignment horizontal="left"/>
    </xf>
    <xf numFmtId="49" fontId="15" fillId="0" borderId="0" xfId="0" applyNumberFormat="1" applyFont="1" applyBorder="1" applyAlignment="1">
      <alignment horizontal="left"/>
    </xf>
    <xf numFmtId="0" fontId="24" fillId="0" borderId="0" xfId="3" applyFont="1" applyBorder="1" applyAlignment="1">
      <alignment horizontal="left"/>
    </xf>
    <xf numFmtId="0" fontId="15" fillId="0" borderId="0" xfId="0" applyFont="1" applyBorder="1" applyAlignment="1">
      <alignment horizontal="left"/>
    </xf>
    <xf numFmtId="0" fontId="15" fillId="2" borderId="0" xfId="0" applyFont="1" applyFill="1" applyBorder="1" applyAlignment="1">
      <alignment horizontal="left"/>
    </xf>
    <xf numFmtId="0" fontId="24" fillId="2" borderId="0" xfId="3" applyFont="1" applyFill="1" applyBorder="1" applyAlignment="1">
      <alignment horizontal="left"/>
    </xf>
    <xf numFmtId="0" fontId="47" fillId="2" borderId="0" xfId="0" applyFont="1" applyFill="1" applyBorder="1" applyAlignment="1">
      <alignment horizontal="left"/>
    </xf>
    <xf numFmtId="0" fontId="17" fillId="2" borderId="0" xfId="0" applyFont="1" applyFill="1"/>
    <xf numFmtId="0" fontId="46" fillId="2" borderId="0" xfId="0" applyFont="1" applyFill="1" applyBorder="1" applyAlignment="1">
      <alignment vertical="center"/>
    </xf>
    <xf numFmtId="0" fontId="0" fillId="2" borderId="2" xfId="0" applyFill="1" applyBorder="1"/>
    <xf numFmtId="0" fontId="18" fillId="2" borderId="0" xfId="0" applyFont="1" applyFill="1" applyBorder="1" applyAlignment="1">
      <alignment vertical="center"/>
    </xf>
    <xf numFmtId="164" fontId="10" fillId="2" borderId="0" xfId="0" applyNumberFormat="1" applyFont="1" applyFill="1" applyBorder="1" applyAlignment="1">
      <alignment horizontal="right" wrapText="1"/>
    </xf>
    <xf numFmtId="0" fontId="20" fillId="2" borderId="0" xfId="0" applyFont="1" applyFill="1" applyBorder="1" applyAlignment="1"/>
    <xf numFmtId="0" fontId="2" fillId="2" borderId="0" xfId="0" applyFont="1" applyFill="1" applyBorder="1" applyAlignment="1">
      <alignment horizontal="right"/>
    </xf>
    <xf numFmtId="0" fontId="42" fillId="2" borderId="0" xfId="2" applyFont="1" applyFill="1" applyBorder="1" applyAlignment="1">
      <alignment vertical="center"/>
    </xf>
    <xf numFmtId="0" fontId="0" fillId="2" borderId="0" xfId="0" applyFill="1" applyBorder="1" applyAlignment="1">
      <alignment horizontal="left" vertical="center" wrapText="1"/>
    </xf>
    <xf numFmtId="0" fontId="20" fillId="2" borderId="0" xfId="0" applyFont="1" applyFill="1" applyBorder="1" applyAlignment="1">
      <alignment horizontal="center"/>
    </xf>
    <xf numFmtId="0" fontId="12" fillId="2" borderId="5" xfId="0" applyFont="1" applyFill="1" applyBorder="1" applyAlignment="1">
      <alignment horizontal="center"/>
    </xf>
    <xf numFmtId="0" fontId="12" fillId="2" borderId="18" xfId="0" applyFont="1" applyFill="1" applyBorder="1" applyAlignment="1">
      <alignment horizontal="center" wrapText="1"/>
    </xf>
    <xf numFmtId="0" fontId="12" fillId="2" borderId="7" xfId="0" applyFont="1" applyFill="1" applyBorder="1" applyAlignment="1">
      <alignment horizontal="center"/>
    </xf>
    <xf numFmtId="0" fontId="12" fillId="2" borderId="15" xfId="0" applyFont="1" applyFill="1" applyBorder="1" applyAlignment="1">
      <alignment horizontal="center" wrapText="1"/>
    </xf>
    <xf numFmtId="0" fontId="12" fillId="2" borderId="9" xfId="0" applyFont="1" applyFill="1" applyBorder="1" applyAlignment="1">
      <alignment horizontal="center"/>
    </xf>
    <xf numFmtId="0" fontId="12" fillId="2" borderId="16" xfId="0" applyFont="1" applyFill="1" applyBorder="1" applyAlignment="1">
      <alignment horizontal="center" wrapText="1"/>
    </xf>
    <xf numFmtId="0" fontId="12" fillId="2" borderId="18" xfId="0" applyFont="1" applyFill="1" applyBorder="1" applyAlignment="1">
      <alignment horizontal="center"/>
    </xf>
    <xf numFmtId="0" fontId="12" fillId="2" borderId="15" xfId="0" applyFont="1" applyFill="1" applyBorder="1" applyAlignment="1">
      <alignment horizontal="center"/>
    </xf>
    <xf numFmtId="0" fontId="12" fillId="2" borderId="16" xfId="0" applyFont="1" applyFill="1" applyBorder="1" applyAlignment="1">
      <alignment horizontal="center"/>
    </xf>
    <xf numFmtId="0" fontId="26" fillId="5" borderId="1" xfId="0" applyFont="1" applyFill="1" applyBorder="1" applyAlignment="1">
      <alignment horizontal="center"/>
    </xf>
    <xf numFmtId="0" fontId="26" fillId="5" borderId="1" xfId="0" applyFont="1" applyFill="1" applyBorder="1" applyAlignment="1">
      <alignment horizontal="center" wrapText="1"/>
    </xf>
    <xf numFmtId="0" fontId="28" fillId="10" borderId="1" xfId="0" applyFont="1" applyFill="1" applyBorder="1" applyAlignment="1">
      <alignment horizontal="left" vertical="center"/>
    </xf>
    <xf numFmtId="165" fontId="15" fillId="10" borderId="1" xfId="0" applyNumberFormat="1" applyFont="1" applyFill="1" applyBorder="1" applyAlignment="1">
      <alignment horizontal="right"/>
    </xf>
    <xf numFmtId="0" fontId="2" fillId="8" borderId="1" xfId="0" applyFont="1" applyFill="1" applyBorder="1" applyAlignment="1">
      <alignment horizontal="center" wrapText="1"/>
    </xf>
    <xf numFmtId="0" fontId="2" fillId="2" borderId="1" xfId="0" applyFont="1" applyFill="1" applyBorder="1" applyAlignment="1">
      <alignment horizontal="center"/>
    </xf>
    <xf numFmtId="0" fontId="0" fillId="9" borderId="1" xfId="0" applyFill="1" applyBorder="1" applyAlignment="1">
      <alignment horizontal="center"/>
    </xf>
    <xf numFmtId="49" fontId="0" fillId="9" borderId="1" xfId="0" applyNumberFormat="1" applyFill="1" applyBorder="1" applyAlignment="1">
      <alignment horizontal="center"/>
    </xf>
    <xf numFmtId="0" fontId="0" fillId="2" borderId="0" xfId="0" applyFill="1" applyBorder="1" applyAlignment="1">
      <alignment horizontal="left" indent="1"/>
    </xf>
    <xf numFmtId="0" fontId="15" fillId="2" borderId="0" xfId="0" applyFont="1" applyFill="1" applyBorder="1"/>
    <xf numFmtId="14" fontId="0" fillId="10" borderId="20" xfId="0" applyNumberFormat="1" applyFill="1" applyBorder="1" applyAlignment="1">
      <alignment horizontal="center"/>
    </xf>
    <xf numFmtId="0" fontId="2" fillId="8" borderId="22" xfId="0" applyFont="1" applyFill="1" applyBorder="1" applyAlignment="1">
      <alignment horizontal="center"/>
    </xf>
    <xf numFmtId="0" fontId="11" fillId="2" borderId="5" xfId="0" applyFont="1" applyFill="1" applyBorder="1" applyAlignment="1"/>
    <xf numFmtId="0" fontId="11" fillId="2" borderId="11" xfId="0" applyFont="1" applyFill="1" applyBorder="1" applyAlignment="1"/>
    <xf numFmtId="0" fontId="11" fillId="2" borderId="6" xfId="0" applyFont="1" applyFill="1" applyBorder="1" applyAlignment="1"/>
    <xf numFmtId="0" fontId="2" fillId="2" borderId="0" xfId="0" applyFont="1" applyFill="1" applyBorder="1" applyAlignment="1"/>
    <xf numFmtId="0" fontId="57" fillId="2" borderId="0" xfId="0" applyFont="1" applyFill="1" applyBorder="1"/>
    <xf numFmtId="14" fontId="0" fillId="10" borderId="1" xfId="0" applyNumberFormat="1" applyFill="1" applyBorder="1" applyAlignment="1">
      <alignment horizontal="center"/>
    </xf>
    <xf numFmtId="0" fontId="12" fillId="2" borderId="11" xfId="0" applyFont="1" applyFill="1" applyBorder="1" applyAlignment="1">
      <alignment horizontal="center"/>
    </xf>
    <xf numFmtId="0" fontId="12" fillId="2" borderId="11" xfId="0" applyFont="1" applyFill="1" applyBorder="1" applyAlignment="1">
      <alignment horizontal="center" wrapText="1"/>
    </xf>
    <xf numFmtId="0" fontId="19" fillId="2" borderId="0" xfId="0" applyFont="1" applyFill="1" applyBorder="1"/>
    <xf numFmtId="0" fontId="15" fillId="2" borderId="0" xfId="0" applyFont="1" applyFill="1" applyBorder="1" applyAlignment="1">
      <alignment horizontal="center"/>
    </xf>
    <xf numFmtId="0" fontId="15" fillId="0" borderId="0" xfId="0" applyFont="1" applyFill="1" applyBorder="1"/>
    <xf numFmtId="0" fontId="15" fillId="10" borderId="24" xfId="0" applyFont="1" applyFill="1" applyBorder="1" applyAlignment="1"/>
    <xf numFmtId="0" fontId="15" fillId="10" borderId="22" xfId="0" applyFont="1" applyFill="1" applyBorder="1" applyAlignment="1"/>
    <xf numFmtId="44" fontId="0" fillId="2" borderId="1" xfId="0" applyNumberFormat="1" applyFill="1" applyBorder="1"/>
    <xf numFmtId="0" fontId="48" fillId="2" borderId="0" xfId="0" applyFont="1" applyFill="1" applyBorder="1"/>
    <xf numFmtId="164" fontId="0" fillId="9" borderId="1" xfId="0" applyNumberFormat="1" applyFill="1" applyBorder="1"/>
    <xf numFmtId="44" fontId="0" fillId="12" borderId="22" xfId="1" applyNumberFormat="1" applyFont="1" applyFill="1" applyBorder="1"/>
    <xf numFmtId="0" fontId="8" fillId="2" borderId="0" xfId="3" applyFill="1" applyBorder="1"/>
    <xf numFmtId="0" fontId="54" fillId="2" borderId="0" xfId="2" applyFont="1" applyFill="1" applyBorder="1"/>
    <xf numFmtId="0" fontId="49" fillId="2" borderId="0" xfId="2" applyFont="1" applyFill="1" applyBorder="1"/>
    <xf numFmtId="0" fontId="7" fillId="2" borderId="0" xfId="2" applyFont="1" applyFill="1" applyBorder="1" applyAlignment="1">
      <alignment horizontal="right" vertical="center"/>
    </xf>
    <xf numFmtId="0" fontId="0" fillId="2" borderId="0" xfId="0" applyFont="1" applyFill="1" applyBorder="1" applyAlignment="1">
      <alignment horizontal="left" vertical="center" indent="1"/>
    </xf>
    <xf numFmtId="0" fontId="59" fillId="5" borderId="1" xfId="0" applyFont="1" applyFill="1" applyBorder="1" applyAlignment="1">
      <alignment horizontal="center" wrapText="1"/>
    </xf>
    <xf numFmtId="0" fontId="61" fillId="13" borderId="1" xfId="7" applyFont="1" applyFill="1" applyBorder="1" applyAlignment="1">
      <alignment horizontal="center" vertical="center" wrapText="1"/>
    </xf>
    <xf numFmtId="0" fontId="2" fillId="2" borderId="0" xfId="0" applyFont="1" applyFill="1" applyBorder="1" applyAlignment="1">
      <alignment horizontal="left"/>
    </xf>
    <xf numFmtId="14" fontId="0" fillId="10" borderId="1" xfId="0" applyNumberFormat="1" applyFill="1" applyBorder="1" applyAlignment="1">
      <alignment horizontal="left"/>
    </xf>
    <xf numFmtId="0" fontId="10" fillId="2" borderId="0" xfId="0" applyFont="1" applyFill="1" applyBorder="1" applyAlignment="1">
      <alignment horizontal="left" wrapText="1"/>
    </xf>
    <xf numFmtId="0" fontId="0" fillId="9" borderId="1" xfId="0" applyFill="1" applyBorder="1" applyAlignment="1"/>
    <xf numFmtId="44" fontId="0" fillId="12" borderId="1" xfId="1" applyFont="1" applyFill="1" applyBorder="1"/>
    <xf numFmtId="0" fontId="0" fillId="10" borderId="1" xfId="0" applyFill="1" applyBorder="1" applyAlignment="1">
      <alignment horizontal="left"/>
    </xf>
    <xf numFmtId="0" fontId="2" fillId="2" borderId="0" xfId="0" applyFont="1" applyFill="1" applyBorder="1" applyAlignment="1">
      <alignment horizontal="center"/>
    </xf>
    <xf numFmtId="0" fontId="2" fillId="8" borderId="1" xfId="0" applyFont="1" applyFill="1" applyBorder="1" applyAlignment="1">
      <alignment horizontal="center"/>
    </xf>
    <xf numFmtId="0" fontId="10" fillId="2" borderId="0" xfId="0" applyFont="1" applyFill="1" applyBorder="1" applyAlignment="1">
      <alignment horizontal="left" vertical="top" wrapText="1"/>
    </xf>
    <xf numFmtId="0" fontId="0" fillId="2" borderId="0" xfId="0" applyFill="1" applyBorder="1" applyAlignment="1">
      <alignment horizontal="left"/>
    </xf>
    <xf numFmtId="0" fontId="0" fillId="2" borderId="0" xfId="0" applyFill="1" applyBorder="1" applyAlignment="1">
      <alignment horizontal="center"/>
    </xf>
    <xf numFmtId="0" fontId="46" fillId="2" borderId="0" xfId="0" applyFont="1" applyFill="1" applyBorder="1" applyAlignment="1">
      <alignment horizontal="left" vertical="center"/>
    </xf>
    <xf numFmtId="0" fontId="2" fillId="2" borderId="0" xfId="0" applyFont="1" applyFill="1" applyBorder="1" applyAlignment="1">
      <alignment horizontal="right"/>
    </xf>
    <xf numFmtId="164" fontId="30" fillId="2" borderId="1" xfId="0" applyNumberFormat="1" applyFont="1" applyFill="1" applyBorder="1"/>
    <xf numFmtId="0" fontId="0" fillId="2" borderId="31" xfId="0" applyFill="1" applyBorder="1"/>
    <xf numFmtId="0" fontId="47" fillId="2" borderId="21" xfId="0" applyFont="1" applyFill="1" applyBorder="1" applyAlignment="1">
      <alignment horizontal="left"/>
    </xf>
    <xf numFmtId="0" fontId="26" fillId="2" borderId="21" xfId="0" applyFont="1" applyFill="1" applyBorder="1" applyAlignment="1">
      <alignment horizontal="left"/>
    </xf>
    <xf numFmtId="0" fontId="28" fillId="9" borderId="0" xfId="2" applyFont="1" applyFill="1" applyBorder="1" applyAlignment="1">
      <alignment horizontal="left" wrapText="1"/>
    </xf>
    <xf numFmtId="0" fontId="12" fillId="9" borderId="0" xfId="2" applyFont="1" applyFill="1" applyBorder="1" applyAlignment="1">
      <alignment horizontal="left" wrapText="1"/>
    </xf>
    <xf numFmtId="0" fontId="39" fillId="9" borderId="0" xfId="2" applyFont="1" applyFill="1" applyBorder="1" applyAlignment="1">
      <alignment horizontal="left"/>
    </xf>
    <xf numFmtId="0" fontId="38" fillId="9" borderId="0" xfId="2" applyFont="1" applyFill="1" applyBorder="1" applyAlignment="1">
      <alignment horizontal="left"/>
    </xf>
    <xf numFmtId="0" fontId="42" fillId="9" borderId="0" xfId="2" applyFont="1" applyFill="1" applyAlignment="1">
      <alignment horizontal="left"/>
    </xf>
    <xf numFmtId="0" fontId="41" fillId="9" borderId="0" xfId="2" applyFont="1" applyFill="1" applyAlignment="1">
      <alignment horizontal="left"/>
    </xf>
    <xf numFmtId="0" fontId="40" fillId="9" borderId="0" xfId="2" applyFont="1" applyFill="1" applyAlignment="1">
      <alignment horizontal="left"/>
    </xf>
    <xf numFmtId="0" fontId="37" fillId="9" borderId="0" xfId="0" applyFont="1" applyFill="1" applyAlignment="1">
      <alignment horizontal="left"/>
    </xf>
    <xf numFmtId="0" fontId="37" fillId="9" borderId="0" xfId="0" applyFont="1" applyFill="1" applyBorder="1" applyAlignment="1">
      <alignment horizontal="left"/>
    </xf>
    <xf numFmtId="0" fontId="15" fillId="9" borderId="0" xfId="0" applyFont="1" applyFill="1"/>
    <xf numFmtId="0" fontId="63" fillId="2" borderId="0" xfId="0" applyFont="1" applyFill="1"/>
    <xf numFmtId="0" fontId="0" fillId="2" borderId="0" xfId="0" applyFont="1" applyFill="1"/>
    <xf numFmtId="0" fontId="18" fillId="0" borderId="34" xfId="0" applyFont="1" applyFill="1" applyBorder="1" applyAlignment="1">
      <alignment horizontal="center" vertical="center" wrapText="1"/>
    </xf>
    <xf numFmtId="0" fontId="17" fillId="0" borderId="34" xfId="0" applyFont="1" applyBorder="1" applyAlignment="1">
      <alignment wrapText="1"/>
    </xf>
    <xf numFmtId="0" fontId="17" fillId="0" borderId="34" xfId="0" applyFont="1" applyFill="1" applyBorder="1" applyAlignment="1">
      <alignment wrapText="1"/>
    </xf>
    <xf numFmtId="0" fontId="18" fillId="5" borderId="1" xfId="0" applyFont="1" applyFill="1" applyBorder="1" applyAlignment="1">
      <alignment horizontal="center" vertical="center" wrapText="1"/>
    </xf>
    <xf numFmtId="43" fontId="17" fillId="5" borderId="1" xfId="4" applyFont="1" applyFill="1" applyBorder="1" applyAlignment="1">
      <alignment wrapText="1"/>
    </xf>
    <xf numFmtId="0" fontId="19" fillId="3" borderId="0" xfId="0" applyFont="1" applyFill="1" applyAlignment="1">
      <alignment horizontal="left"/>
    </xf>
    <xf numFmtId="0" fontId="0" fillId="6" borderId="1" xfId="0" applyFill="1" applyBorder="1"/>
    <xf numFmtId="0" fontId="11" fillId="6" borderId="0" xfId="0" applyFont="1" applyFill="1" applyAlignment="1">
      <alignment horizontal="left"/>
    </xf>
    <xf numFmtId="43" fontId="11" fillId="6" borderId="0" xfId="0" applyNumberFormat="1" applyFont="1" applyFill="1"/>
    <xf numFmtId="0" fontId="66" fillId="2" borderId="0" xfId="0" applyFont="1" applyFill="1" applyAlignment="1">
      <alignment horizontal="left" vertical="center" wrapText="1"/>
    </xf>
    <xf numFmtId="0" fontId="0" fillId="6" borderId="1" xfId="0" applyFill="1" applyBorder="1" applyAlignment="1">
      <alignment wrapText="1"/>
    </xf>
    <xf numFmtId="0" fontId="0" fillId="0" borderId="20" xfId="0" applyBorder="1" applyAlignment="1">
      <alignment horizontal="left"/>
    </xf>
    <xf numFmtId="43" fontId="0" fillId="0" borderId="20" xfId="0" applyNumberFormat="1" applyBorder="1"/>
    <xf numFmtId="0" fontId="0" fillId="6" borderId="23" xfId="0" applyFill="1" applyBorder="1" applyAlignment="1">
      <alignment wrapText="1"/>
    </xf>
    <xf numFmtId="0" fontId="62" fillId="2" borderId="0" xfId="0" applyFont="1" applyFill="1"/>
    <xf numFmtId="0" fontId="19" fillId="2" borderId="0" xfId="0" applyFont="1" applyFill="1" applyAlignment="1">
      <alignment horizontal="left"/>
    </xf>
    <xf numFmtId="0" fontId="12" fillId="9" borderId="0" xfId="2" applyFont="1" applyFill="1" applyBorder="1" applyAlignment="1">
      <alignment horizontal="center" vertical="top" wrapText="1"/>
    </xf>
    <xf numFmtId="0" fontId="28" fillId="9" borderId="0" xfId="2" applyFont="1" applyFill="1" applyBorder="1" applyAlignment="1">
      <alignment vertical="center" wrapText="1"/>
    </xf>
    <xf numFmtId="0" fontId="7" fillId="9" borderId="0" xfId="2" applyFont="1" applyFill="1" applyAlignment="1">
      <alignment vertical="center"/>
    </xf>
    <xf numFmtId="0" fontId="3" fillId="9" borderId="0" xfId="2" applyFill="1"/>
    <xf numFmtId="0" fontId="3" fillId="9" borderId="0" xfId="2" applyFont="1" applyFill="1"/>
    <xf numFmtId="0" fontId="27" fillId="9" borderId="0" xfId="2" applyFont="1" applyFill="1" applyAlignment="1">
      <alignment horizontal="right" vertical="center"/>
    </xf>
    <xf numFmtId="0" fontId="0" fillId="9" borderId="0" xfId="0" applyFill="1"/>
    <xf numFmtId="0" fontId="0" fillId="9" borderId="0" xfId="0" applyFill="1" applyBorder="1"/>
    <xf numFmtId="4" fontId="11" fillId="9" borderId="0" xfId="0" applyNumberFormat="1" applyFont="1" applyFill="1"/>
    <xf numFmtId="4" fontId="0" fillId="9" borderId="0" xfId="0" applyNumberFormat="1" applyFill="1"/>
    <xf numFmtId="166" fontId="0" fillId="9" borderId="0" xfId="5" applyNumberFormat="1" applyFont="1" applyFill="1"/>
    <xf numFmtId="4" fontId="17" fillId="9" borderId="19" xfId="0" applyNumberFormat="1" applyFont="1" applyFill="1" applyBorder="1" applyAlignment="1">
      <alignment wrapText="1"/>
    </xf>
    <xf numFmtId="43" fontId="0" fillId="9" borderId="0" xfId="4" applyFont="1" applyFill="1"/>
    <xf numFmtId="0" fontId="18" fillId="9" borderId="19" xfId="6" applyFont="1" applyFill="1" applyBorder="1" applyAlignment="1">
      <alignment horizontal="center" vertical="center" wrapText="1"/>
    </xf>
    <xf numFmtId="43" fontId="17" fillId="9" borderId="19" xfId="4" applyFont="1" applyFill="1" applyBorder="1" applyAlignment="1">
      <alignment wrapText="1"/>
    </xf>
    <xf numFmtId="0" fontId="18" fillId="5" borderId="19" xfId="6" applyFont="1" applyFill="1" applyBorder="1" applyAlignment="1">
      <alignment horizontal="center" vertical="center" wrapText="1"/>
    </xf>
    <xf numFmtId="4" fontId="17" fillId="5" borderId="19" xfId="0" applyNumberFormat="1" applyFont="1" applyFill="1" applyBorder="1" applyAlignment="1">
      <alignment wrapText="1"/>
    </xf>
    <xf numFmtId="0" fontId="17" fillId="5" borderId="1" xfId="0" applyFont="1" applyFill="1" applyBorder="1" applyAlignment="1">
      <alignment horizontal="left" vertical="center" wrapText="1"/>
    </xf>
    <xf numFmtId="0" fontId="12" fillId="12" borderId="1" xfId="2" applyFont="1" applyFill="1" applyBorder="1" applyAlignment="1">
      <alignment vertical="top"/>
    </xf>
    <xf numFmtId="164" fontId="12" fillId="12" borderId="1" xfId="2" applyNumberFormat="1" applyFont="1" applyFill="1" applyBorder="1" applyAlignment="1">
      <alignment vertical="top"/>
    </xf>
    <xf numFmtId="44" fontId="12" fillId="12" borderId="1" xfId="1" applyFont="1" applyFill="1" applyBorder="1" applyAlignment="1">
      <alignment vertical="top"/>
    </xf>
    <xf numFmtId="165" fontId="15" fillId="12" borderId="1" xfId="0" applyNumberFormat="1" applyFont="1" applyFill="1" applyBorder="1" applyAlignment="1">
      <alignment horizontal="right"/>
    </xf>
    <xf numFmtId="164" fontId="16" fillId="12" borderId="29" xfId="0" applyNumberFormat="1" applyFont="1" applyFill="1" applyBorder="1" applyAlignment="1">
      <alignment horizontal="right"/>
    </xf>
    <xf numFmtId="10" fontId="12" fillId="9" borderId="12" xfId="0" applyNumberFormat="1" applyFont="1" applyFill="1" applyBorder="1" applyAlignment="1">
      <alignment wrapText="1"/>
    </xf>
    <xf numFmtId="44" fontId="13" fillId="9" borderId="12" xfId="1" applyFont="1" applyFill="1" applyBorder="1"/>
    <xf numFmtId="0" fontId="23" fillId="0" borderId="0" xfId="0" applyFont="1" applyFill="1"/>
    <xf numFmtId="0" fontId="15" fillId="0" borderId="0" xfId="0" applyFont="1" applyFill="1"/>
    <xf numFmtId="44" fontId="13" fillId="2" borderId="7" xfId="1" applyFont="1" applyFill="1" applyBorder="1"/>
    <xf numFmtId="0" fontId="0" fillId="11" borderId="1" xfId="0" applyFill="1" applyBorder="1"/>
    <xf numFmtId="0" fontId="51" fillId="2" borderId="1" xfId="0" applyFont="1" applyFill="1" applyBorder="1" applyAlignment="1">
      <alignment horizontal="center" vertical="center"/>
    </xf>
    <xf numFmtId="0" fontId="0" fillId="2" borderId="1" xfId="0" applyFill="1" applyBorder="1" applyAlignment="1">
      <alignment horizontal="left"/>
    </xf>
    <xf numFmtId="0" fontId="52" fillId="2" borderId="1" xfId="0" applyFont="1" applyFill="1" applyBorder="1" applyAlignment="1">
      <alignment vertical="center"/>
    </xf>
    <xf numFmtId="0" fontId="52" fillId="2" borderId="1" xfId="0" applyFont="1" applyFill="1" applyBorder="1" applyAlignment="1">
      <alignment horizontal="left" vertical="center"/>
    </xf>
    <xf numFmtId="0" fontId="0" fillId="2" borderId="0" xfId="0" applyFill="1" applyAlignment="1">
      <alignment horizontal="left"/>
    </xf>
    <xf numFmtId="0" fontId="0" fillId="2" borderId="24" xfId="0" applyFill="1" applyBorder="1" applyAlignment="1">
      <alignment horizontal="left"/>
    </xf>
    <xf numFmtId="0" fontId="0" fillId="2" borderId="23" xfId="0" applyFill="1" applyBorder="1" applyAlignment="1">
      <alignment horizontal="left"/>
    </xf>
    <xf numFmtId="0" fontId="0" fillId="2" borderId="22" xfId="0" applyFill="1" applyBorder="1" applyAlignment="1">
      <alignment horizontal="left"/>
    </xf>
    <xf numFmtId="0" fontId="67" fillId="2" borderId="0" xfId="0" applyFont="1" applyFill="1"/>
    <xf numFmtId="0" fontId="67" fillId="2" borderId="0" xfId="0" applyFont="1" applyFill="1" applyAlignment="1">
      <alignment horizontal="left" wrapText="1"/>
    </xf>
    <xf numFmtId="0" fontId="68" fillId="2" borderId="0" xfId="0" applyFont="1" applyFill="1"/>
    <xf numFmtId="0" fontId="68" fillId="2" borderId="0" xfId="0" applyFont="1" applyFill="1" applyAlignment="1">
      <alignment vertical="center"/>
    </xf>
    <xf numFmtId="0" fontId="69" fillId="2" borderId="0" xfId="0" applyFont="1" applyFill="1" applyAlignment="1">
      <alignment vertical="center"/>
    </xf>
    <xf numFmtId="0" fontId="68" fillId="2" borderId="0" xfId="0" applyFont="1" applyFill="1" applyAlignment="1">
      <alignment horizontal="left" wrapText="1"/>
    </xf>
    <xf numFmtId="0" fontId="70" fillId="2" borderId="1" xfId="0" applyFont="1" applyFill="1" applyBorder="1" applyAlignment="1">
      <alignment horizontal="center" vertical="center"/>
    </xf>
    <xf numFmtId="0" fontId="71" fillId="2" borderId="1" xfId="0" applyFont="1" applyFill="1" applyBorder="1" applyAlignment="1">
      <alignment vertical="center"/>
    </xf>
    <xf numFmtId="0" fontId="68" fillId="2" borderId="0" xfId="0" applyFont="1" applyFill="1" applyAlignment="1"/>
    <xf numFmtId="0" fontId="2" fillId="8" borderId="1" xfId="0" applyFont="1" applyFill="1" applyBorder="1" applyAlignment="1">
      <alignment horizontal="left" wrapText="1"/>
    </xf>
    <xf numFmtId="0" fontId="2" fillId="2" borderId="0" xfId="0" applyFont="1" applyFill="1" applyBorder="1" applyAlignment="1">
      <alignment horizontal="left" wrapText="1"/>
    </xf>
    <xf numFmtId="0" fontId="18" fillId="11" borderId="1" xfId="0" applyFont="1" applyFill="1" applyBorder="1" applyAlignment="1">
      <alignment horizontal="center" vertical="center"/>
    </xf>
    <xf numFmtId="0" fontId="15" fillId="10" borderId="1" xfId="0" applyFont="1" applyFill="1" applyBorder="1" applyAlignment="1">
      <alignment horizontal="left"/>
    </xf>
    <xf numFmtId="0" fontId="18" fillId="11" borderId="24" xfId="0" applyFont="1" applyFill="1" applyBorder="1" applyAlignment="1">
      <alignment horizontal="center" vertical="center"/>
    </xf>
    <xf numFmtId="0" fontId="18" fillId="11" borderId="22" xfId="0" applyFont="1" applyFill="1" applyBorder="1" applyAlignment="1">
      <alignment horizontal="center" vertical="center"/>
    </xf>
    <xf numFmtId="0" fontId="15" fillId="10" borderId="24" xfId="0" applyFont="1" applyFill="1" applyBorder="1" applyAlignment="1">
      <alignment horizontal="left"/>
    </xf>
    <xf numFmtId="0" fontId="15" fillId="10" borderId="22" xfId="0" applyFont="1" applyFill="1" applyBorder="1" applyAlignment="1">
      <alignment horizontal="left"/>
    </xf>
    <xf numFmtId="0" fontId="0" fillId="10" borderId="1" xfId="0" applyFill="1" applyBorder="1" applyAlignment="1">
      <alignment horizontal="left"/>
    </xf>
    <xf numFmtId="0" fontId="51" fillId="2" borderId="0" xfId="0" applyFont="1" applyFill="1" applyBorder="1" applyAlignment="1">
      <alignment horizontal="left" wrapText="1"/>
    </xf>
    <xf numFmtId="0" fontId="50" fillId="2" borderId="0" xfId="0" applyFont="1" applyFill="1" applyBorder="1" applyAlignment="1">
      <alignment horizontal="left" wrapText="1"/>
    </xf>
    <xf numFmtId="0" fontId="2" fillId="8" borderId="1" xfId="0" applyFont="1" applyFill="1" applyBorder="1" applyAlignment="1">
      <alignment horizontal="center"/>
    </xf>
    <xf numFmtId="0" fontId="0" fillId="12" borderId="33" xfId="0" applyFill="1" applyBorder="1" applyAlignment="1">
      <alignment horizontal="left"/>
    </xf>
    <xf numFmtId="0" fontId="0" fillId="12" borderId="12" xfId="0" applyFill="1" applyBorder="1" applyAlignment="1">
      <alignment horizontal="left"/>
    </xf>
    <xf numFmtId="0" fontId="2" fillId="2" borderId="0" xfId="0" applyFont="1" applyFill="1" applyBorder="1" applyAlignment="1">
      <alignment horizontal="center"/>
    </xf>
    <xf numFmtId="0" fontId="2" fillId="8" borderId="33" xfId="0" applyFont="1" applyFill="1" applyBorder="1" applyAlignment="1">
      <alignment horizontal="center"/>
    </xf>
    <xf numFmtId="0" fontId="2" fillId="8" borderId="12" xfId="0" applyFont="1" applyFill="1" applyBorder="1" applyAlignment="1">
      <alignment horizontal="center"/>
    </xf>
    <xf numFmtId="0" fontId="2" fillId="2" borderId="0" xfId="0" applyFont="1" applyFill="1" applyBorder="1" applyAlignment="1">
      <alignment horizontal="right"/>
    </xf>
    <xf numFmtId="0" fontId="0" fillId="5" borderId="24" xfId="0" applyFill="1" applyBorder="1" applyAlignment="1">
      <alignment horizontal="left" vertical="center" wrapText="1"/>
    </xf>
    <xf numFmtId="0" fontId="0" fillId="5" borderId="23" xfId="0" applyFill="1" applyBorder="1" applyAlignment="1">
      <alignment horizontal="left" vertical="center" wrapText="1"/>
    </xf>
    <xf numFmtId="0" fontId="0" fillId="5" borderId="22" xfId="0" applyFill="1" applyBorder="1" applyAlignment="1">
      <alignment horizontal="left" vertical="center" wrapText="1"/>
    </xf>
    <xf numFmtId="0" fontId="0" fillId="10" borderId="24" xfId="0" applyFill="1" applyBorder="1" applyAlignment="1">
      <alignment horizontal="left"/>
    </xf>
    <xf numFmtId="0" fontId="0" fillId="10" borderId="23" xfId="0" applyFill="1" applyBorder="1" applyAlignment="1">
      <alignment horizontal="left"/>
    </xf>
    <xf numFmtId="0" fontId="0" fillId="10" borderId="22" xfId="0" applyFill="1" applyBorder="1" applyAlignment="1">
      <alignment horizontal="left"/>
    </xf>
    <xf numFmtId="0" fontId="21" fillId="2" borderId="17" xfId="0" applyFont="1" applyFill="1" applyBorder="1" applyAlignment="1">
      <alignment horizontal="center" wrapText="1"/>
    </xf>
    <xf numFmtId="0" fontId="21" fillId="2" borderId="0" xfId="0" applyFont="1" applyFill="1" applyBorder="1" applyAlignment="1">
      <alignment horizontal="center" wrapText="1"/>
    </xf>
    <xf numFmtId="0" fontId="21" fillId="2" borderId="32" xfId="0" applyFont="1" applyFill="1" applyBorder="1" applyAlignment="1">
      <alignment horizontal="center" wrapText="1"/>
    </xf>
    <xf numFmtId="0" fontId="2" fillId="2" borderId="21" xfId="0" applyFont="1" applyFill="1" applyBorder="1" applyAlignment="1">
      <alignment horizontal="right"/>
    </xf>
    <xf numFmtId="0" fontId="2" fillId="2" borderId="30" xfId="0" applyFont="1" applyFill="1" applyBorder="1" applyAlignment="1">
      <alignment horizontal="right"/>
    </xf>
    <xf numFmtId="0" fontId="0" fillId="10" borderId="24" xfId="0" applyFill="1" applyBorder="1" applyAlignment="1"/>
    <xf numFmtId="0" fontId="0" fillId="10" borderId="22" xfId="0" applyFill="1" applyBorder="1" applyAlignment="1"/>
    <xf numFmtId="0" fontId="11" fillId="2" borderId="5" xfId="0" applyFont="1" applyFill="1" applyBorder="1" applyAlignment="1">
      <alignment horizontal="center" wrapText="1"/>
    </xf>
    <xf numFmtId="0" fontId="11" fillId="2" borderId="11" xfId="0" applyFont="1" applyFill="1" applyBorder="1" applyAlignment="1">
      <alignment horizontal="center" wrapText="1"/>
    </xf>
    <xf numFmtId="0" fontId="11" fillId="2" borderId="6" xfId="0" applyFont="1" applyFill="1" applyBorder="1" applyAlignment="1">
      <alignment horizontal="center" wrapText="1"/>
    </xf>
    <xf numFmtId="0" fontId="2" fillId="2" borderId="25" xfId="0" applyFont="1" applyFill="1" applyBorder="1" applyAlignment="1">
      <alignment horizontal="left" wrapText="1"/>
    </xf>
    <xf numFmtId="0" fontId="0" fillId="2" borderId="25" xfId="0" applyFill="1" applyBorder="1" applyAlignment="1">
      <alignment horizontal="left" wrapText="1"/>
    </xf>
    <xf numFmtId="0" fontId="0" fillId="10" borderId="24" xfId="0" applyFill="1" applyBorder="1" applyAlignment="1">
      <alignment horizontal="left" wrapText="1"/>
    </xf>
    <xf numFmtId="0" fontId="0" fillId="10" borderId="23" xfId="0" applyFill="1" applyBorder="1" applyAlignment="1">
      <alignment horizontal="left" wrapText="1"/>
    </xf>
    <xf numFmtId="0" fontId="0" fillId="10" borderId="22" xfId="0" applyFill="1" applyBorder="1" applyAlignment="1">
      <alignment horizontal="left" wrapText="1"/>
    </xf>
    <xf numFmtId="0" fontId="18" fillId="8" borderId="24" xfId="0" applyFont="1" applyFill="1" applyBorder="1" applyAlignment="1">
      <alignment horizontal="center" vertical="center" wrapText="1"/>
    </xf>
    <xf numFmtId="0" fontId="18" fillId="8" borderId="22" xfId="0" applyFont="1" applyFill="1" applyBorder="1" applyAlignment="1">
      <alignment horizontal="center" vertical="center" wrapText="1"/>
    </xf>
    <xf numFmtId="0" fontId="0" fillId="9" borderId="24" xfId="0" applyFill="1" applyBorder="1" applyAlignment="1">
      <alignment horizontal="left" wrapText="1"/>
    </xf>
    <xf numFmtId="0" fontId="0" fillId="9" borderId="23" xfId="0" applyFill="1" applyBorder="1" applyAlignment="1">
      <alignment horizontal="left" wrapText="1"/>
    </xf>
    <xf numFmtId="0" fontId="0" fillId="9" borderId="22" xfId="0" applyFill="1" applyBorder="1" applyAlignment="1">
      <alignment horizontal="left" wrapText="1"/>
    </xf>
    <xf numFmtId="0" fontId="20" fillId="2" borderId="0" xfId="0" applyFont="1" applyFill="1" applyAlignment="1">
      <alignment horizontal="center" wrapText="1"/>
    </xf>
    <xf numFmtId="0" fontId="45" fillId="9" borderId="1" xfId="2" applyFont="1" applyFill="1" applyBorder="1" applyAlignment="1">
      <alignment horizontal="left" vertical="center" wrapText="1"/>
    </xf>
    <xf numFmtId="0" fontId="33" fillId="9" borderId="24" xfId="2" applyFont="1" applyFill="1" applyBorder="1" applyAlignment="1">
      <alignment horizontal="left" vertical="center"/>
    </xf>
    <xf numFmtId="0" fontId="33" fillId="9" borderId="23" xfId="2" applyFont="1" applyFill="1" applyBorder="1" applyAlignment="1">
      <alignment horizontal="left" vertical="center"/>
    </xf>
    <xf numFmtId="0" fontId="33" fillId="9" borderId="22" xfId="2" applyFont="1" applyFill="1" applyBorder="1" applyAlignment="1">
      <alignment horizontal="left" vertical="center"/>
    </xf>
    <xf numFmtId="165" fontId="15" fillId="9" borderId="24" xfId="0" applyNumberFormat="1" applyFont="1" applyFill="1" applyBorder="1" applyAlignment="1">
      <alignment horizontal="center"/>
    </xf>
    <xf numFmtId="165" fontId="15" fillId="9" borderId="22" xfId="0" applyNumberFormat="1" applyFont="1" applyFill="1" applyBorder="1" applyAlignment="1">
      <alignment horizontal="center"/>
    </xf>
    <xf numFmtId="164" fontId="26" fillId="9" borderId="24" xfId="0" applyNumberFormat="1" applyFont="1" applyFill="1" applyBorder="1" applyAlignment="1"/>
    <xf numFmtId="164" fontId="26" fillId="9" borderId="22" xfId="0" applyNumberFormat="1" applyFont="1" applyFill="1" applyBorder="1" applyAlignment="1"/>
    <xf numFmtId="0" fontId="1" fillId="9" borderId="24" xfId="0" applyFont="1" applyFill="1" applyBorder="1" applyAlignment="1">
      <alignment horizontal="right"/>
    </xf>
    <xf numFmtId="0" fontId="1" fillId="9" borderId="22" xfId="0" applyFont="1" applyFill="1" applyBorder="1" applyAlignment="1">
      <alignment horizontal="right"/>
    </xf>
    <xf numFmtId="0" fontId="11" fillId="2" borderId="5" xfId="0" applyFont="1" applyFill="1" applyBorder="1" applyAlignment="1">
      <alignment horizontal="center"/>
    </xf>
    <xf numFmtId="0" fontId="11" fillId="2" borderId="11" xfId="0" applyFont="1" applyFill="1" applyBorder="1" applyAlignment="1">
      <alignment horizontal="center"/>
    </xf>
    <xf numFmtId="0" fontId="11" fillId="2" borderId="6" xfId="0" applyFont="1" applyFill="1" applyBorder="1" applyAlignment="1">
      <alignment horizontal="center"/>
    </xf>
    <xf numFmtId="0" fontId="19" fillId="3" borderId="1" xfId="0" applyFont="1" applyFill="1" applyBorder="1" applyAlignment="1">
      <alignment horizontal="left" wrapText="1"/>
    </xf>
    <xf numFmtId="0" fontId="35" fillId="2" borderId="0" xfId="2" applyFont="1" applyFill="1" applyBorder="1" applyAlignment="1">
      <alignment horizontal="left" vertical="center" wrapText="1"/>
    </xf>
    <xf numFmtId="0" fontId="30" fillId="2" borderId="27" xfId="0" applyFont="1" applyFill="1" applyBorder="1" applyAlignment="1">
      <alignment horizontal="left" wrapText="1"/>
    </xf>
    <xf numFmtId="0" fontId="30" fillId="2" borderId="20" xfId="0" applyFont="1" applyFill="1" applyBorder="1" applyAlignment="1">
      <alignment horizontal="left" wrapText="1"/>
    </xf>
    <xf numFmtId="0" fontId="43" fillId="2" borderId="0" xfId="2" applyFont="1" applyFill="1" applyBorder="1" applyAlignment="1">
      <alignment horizontal="left" wrapText="1"/>
    </xf>
    <xf numFmtId="0" fontId="34" fillId="12" borderId="28" xfId="2" applyFont="1" applyFill="1" applyBorder="1" applyAlignment="1">
      <alignment horizontal="left" vertical="center"/>
    </xf>
    <xf numFmtId="0" fontId="34" fillId="12" borderId="21" xfId="2" applyFont="1" applyFill="1" applyBorder="1" applyAlignment="1">
      <alignment horizontal="left" vertical="center"/>
    </xf>
    <xf numFmtId="0" fontId="34" fillId="12" borderId="30" xfId="2" applyFont="1" applyFill="1" applyBorder="1" applyAlignment="1">
      <alignment horizontal="left" vertical="center"/>
    </xf>
    <xf numFmtId="0" fontId="1" fillId="12" borderId="28" xfId="0" applyFont="1" applyFill="1" applyBorder="1" applyAlignment="1">
      <alignment horizontal="left"/>
    </xf>
    <xf numFmtId="0" fontId="1" fillId="12" borderId="30" xfId="0" applyFont="1" applyFill="1" applyBorder="1" applyAlignment="1">
      <alignment horizontal="left"/>
    </xf>
    <xf numFmtId="0" fontId="20" fillId="2" borderId="0" xfId="0" applyFont="1" applyFill="1" applyAlignment="1">
      <alignment horizontal="left" wrapText="1"/>
    </xf>
    <xf numFmtId="0" fontId="11" fillId="0" borderId="5" xfId="0" applyFont="1" applyFill="1" applyBorder="1" applyAlignment="1">
      <alignment horizontal="left" wrapText="1"/>
    </xf>
    <xf numFmtId="0" fontId="11" fillId="0" borderId="11" xfId="0" applyFont="1" applyFill="1" applyBorder="1" applyAlignment="1">
      <alignment horizontal="left" wrapText="1"/>
    </xf>
    <xf numFmtId="0" fontId="11" fillId="0" borderId="6" xfId="0" applyFont="1" applyFill="1" applyBorder="1" applyAlignment="1">
      <alignment horizontal="left" wrapText="1"/>
    </xf>
    <xf numFmtId="0" fontId="11" fillId="0" borderId="7" xfId="0" applyFont="1" applyFill="1" applyBorder="1" applyAlignment="1">
      <alignment horizontal="left" wrapText="1"/>
    </xf>
    <xf numFmtId="0" fontId="11" fillId="0" borderId="0" xfId="0" applyFont="1" applyFill="1" applyBorder="1" applyAlignment="1">
      <alignment horizontal="left" wrapText="1"/>
    </xf>
    <xf numFmtId="0" fontId="11" fillId="0" borderId="8" xfId="0" applyFont="1" applyFill="1" applyBorder="1" applyAlignment="1">
      <alignment horizontal="left" wrapText="1"/>
    </xf>
    <xf numFmtId="0" fontId="31" fillId="12" borderId="1" xfId="2" applyFont="1" applyFill="1" applyBorder="1" applyAlignment="1">
      <alignment horizontal="left" vertical="top" wrapText="1"/>
    </xf>
    <xf numFmtId="0" fontId="12" fillId="2" borderId="0" xfId="2" applyFont="1" applyFill="1" applyBorder="1" applyAlignment="1">
      <alignment horizontal="right" vertical="top"/>
    </xf>
    <xf numFmtId="0" fontId="12" fillId="2" borderId="32" xfId="2" applyFont="1" applyFill="1" applyBorder="1" applyAlignment="1">
      <alignment horizontal="right" vertical="top"/>
    </xf>
    <xf numFmtId="44" fontId="0" fillId="12" borderId="1" xfId="1" applyFont="1" applyFill="1" applyBorder="1" applyAlignment="1">
      <alignment horizontal="center"/>
    </xf>
    <xf numFmtId="0" fontId="12" fillId="2" borderId="0" xfId="2" applyFont="1" applyFill="1" applyBorder="1" applyAlignment="1">
      <alignment horizontal="left" vertical="top" wrapText="1"/>
    </xf>
    <xf numFmtId="0" fontId="12" fillId="2" borderId="25" xfId="2" applyFont="1" applyFill="1" applyBorder="1" applyAlignment="1">
      <alignment horizontal="left" vertical="top" wrapText="1"/>
    </xf>
    <xf numFmtId="0" fontId="19" fillId="3" borderId="0" xfId="0" applyFont="1" applyFill="1" applyAlignment="1">
      <alignment horizontal="left" wrapText="1"/>
    </xf>
    <xf numFmtId="0" fontId="68" fillId="2" borderId="0" xfId="0" applyFont="1" applyFill="1" applyAlignment="1">
      <alignment horizontal="left" wrapText="1"/>
    </xf>
    <xf numFmtId="0" fontId="67" fillId="2" borderId="0" xfId="0" applyFont="1" applyFill="1" applyAlignment="1">
      <alignment horizontal="left" wrapText="1"/>
    </xf>
    <xf numFmtId="0" fontId="56" fillId="2" borderId="0" xfId="0" applyFont="1" applyFill="1" applyBorder="1" applyAlignment="1">
      <alignment horizontal="center"/>
    </xf>
    <xf numFmtId="0" fontId="56" fillId="2" borderId="0" xfId="0" applyFont="1" applyFill="1" applyAlignment="1">
      <alignment horizontal="center"/>
    </xf>
    <xf numFmtId="0" fontId="13" fillId="2" borderId="0" xfId="0" applyFont="1" applyFill="1" applyAlignment="1">
      <alignment horizontal="center"/>
    </xf>
    <xf numFmtId="0" fontId="0" fillId="2" borderId="11" xfId="0" applyFont="1" applyFill="1" applyBorder="1" applyAlignment="1">
      <alignment horizontal="center" wrapText="1"/>
    </xf>
    <xf numFmtId="0" fontId="0" fillId="2" borderId="0" xfId="0" applyFont="1" applyFill="1" applyAlignment="1">
      <alignment horizontal="center" wrapText="1"/>
    </xf>
    <xf numFmtId="0" fontId="2" fillId="2" borderId="0" xfId="0" applyFont="1" applyFill="1" applyBorder="1" applyAlignment="1">
      <alignment horizontal="center" wrapText="1"/>
    </xf>
    <xf numFmtId="0" fontId="2" fillId="2" borderId="25" xfId="0" applyFont="1" applyFill="1" applyBorder="1" applyAlignment="1">
      <alignment horizontal="center" wrapText="1"/>
    </xf>
  </cellXfs>
  <cellStyles count="8">
    <cellStyle name="Comma" xfId="4" builtinId="3"/>
    <cellStyle name="Currency" xfId="1" builtinId="4"/>
    <cellStyle name="Hyperlink" xfId="3" builtinId="8"/>
    <cellStyle name="Normal" xfId="0" builtinId="0"/>
    <cellStyle name="Normal 2 2" xfId="2"/>
    <cellStyle name="Normal 8" xfId="7"/>
    <cellStyle name="Normal 9" xfId="6"/>
    <cellStyle name="Percent" xfId="5" builtinId="5"/>
  </cellStyles>
  <dxfs count="22">
    <dxf>
      <border>
        <left style="thin">
          <color indexed="64"/>
        </left>
        <right style="thin">
          <color indexed="64"/>
        </right>
        <bottom style="thin">
          <color indexed="64"/>
        </bottom>
        <vertical style="thin">
          <color indexed="64"/>
        </vertical>
        <horizontal style="thin">
          <color indexed="64"/>
        </horizontal>
      </border>
    </dxf>
    <dxf>
      <font>
        <u/>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rgb="FFFFFFCC"/>
        </patternFill>
      </fill>
    </dxf>
    <dxf>
      <fill>
        <patternFill patternType="solid">
          <bgColor rgb="FFFFFFCC"/>
        </patternFill>
      </fill>
    </dxf>
    <dxf>
      <fill>
        <patternFill patternType="solid">
          <bgColor rgb="FFFFFFCC"/>
        </patternFill>
      </fill>
    </dxf>
    <dxf>
      <numFmt numFmtId="35" formatCode="_(* #,##0.00_);_(* \(#,##0.00\);_(* &quot;-&quot;??_);_(@_)"/>
    </dxf>
    <dxf>
      <border>
        <top style="thin">
          <color indexed="64"/>
        </top>
        <bottom style="thin">
          <color indexed="64"/>
        </bottom>
        <vertical style="thin">
          <color indexed="64"/>
        </vertical>
        <horizontal style="thin">
          <color indexed="64"/>
        </horizontal>
      </border>
    </dxf>
    <dxf>
      <fill>
        <patternFill patternType="solid">
          <fgColor indexed="64"/>
          <bgColor rgb="FFFFFFCC"/>
        </patternFill>
      </fill>
      <alignment wrapText="1" readingOrder="0"/>
    </dxf>
    <dxf>
      <alignment wrapText="1" readingOrder="0"/>
    </dxf>
    <dxf>
      <alignment wrapText="1" readingOrder="0"/>
    </dxf>
    <dxf>
      <border>
        <left style="thin">
          <color indexed="64"/>
        </left>
        <right style="thin">
          <color indexed="64"/>
        </right>
        <bottom style="thin">
          <color indexed="64"/>
        </bottom>
        <vertical style="thin">
          <color indexed="64"/>
        </vertical>
        <horizontal style="thin">
          <color indexed="64"/>
        </horizontal>
      </border>
    </dxf>
    <dxf>
      <font>
        <u/>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rgb="FFFFFFCC"/>
        </patternFill>
      </fill>
    </dxf>
    <dxf>
      <fill>
        <patternFill patternType="solid">
          <bgColor rgb="FFFFFFCC"/>
        </patternFill>
      </fill>
    </dxf>
    <dxf>
      <fill>
        <patternFill patternType="solid">
          <bgColor rgb="FFFFFFCC"/>
        </patternFill>
      </fill>
    </dxf>
    <dxf>
      <numFmt numFmtId="35" formatCode="_(* #,##0.00_);_(* \(#,##0.00\);_(* &quot;-&quot;??_);_(@_)"/>
    </dxf>
  </dxfs>
  <tableStyles count="0" defaultTableStyle="TableStyleMedium2" defaultPivotStyle="PivotStyleLight16"/>
  <colors>
    <mruColors>
      <color rgb="FFE7F1F9"/>
      <color rgb="FFECF4FA"/>
      <color rgb="FFEAF3FA"/>
      <color rgb="FFFFFFCC"/>
      <color rgb="FFFCFDFE"/>
      <color rgb="FFEAEAEA"/>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pivotCacheDefinition" Target="pivotCache/pivotCacheDefinition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11</xdr:col>
      <xdr:colOff>535305</xdr:colOff>
      <xdr:row>25</xdr:row>
      <xdr:rowOff>24765</xdr:rowOff>
    </xdr:from>
    <xdr:to>
      <xdr:col>15</xdr:col>
      <xdr:colOff>1603624</xdr:colOff>
      <xdr:row>32</xdr:row>
      <xdr:rowOff>34066</xdr:rowOff>
    </xdr:to>
    <xdr:pic>
      <xdr:nvPicPr>
        <xdr:cNvPr id="2" name="Picture 1"/>
        <xdr:cNvPicPr>
          <a:picLocks noChangeAspect="1"/>
        </xdr:cNvPicPr>
      </xdr:nvPicPr>
      <xdr:blipFill>
        <a:blip xmlns:r="http://schemas.openxmlformats.org/officeDocument/2006/relationships" r:embed="rId1"/>
        <a:stretch>
          <a:fillRect/>
        </a:stretch>
      </xdr:blipFill>
      <xdr:spPr>
        <a:xfrm>
          <a:off x="10212705" y="5953125"/>
          <a:ext cx="3171439" cy="176190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28575</xdr:colOff>
          <xdr:row>44</xdr:row>
          <xdr:rowOff>9525</xdr:rowOff>
        </xdr:from>
        <xdr:to>
          <xdr:col>1</xdr:col>
          <xdr:colOff>219075</xdr:colOff>
          <xdr:row>45</xdr:row>
          <xdr:rowOff>9525</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45</xdr:row>
          <xdr:rowOff>28575</xdr:rowOff>
        </xdr:from>
        <xdr:to>
          <xdr:col>1</xdr:col>
          <xdr:colOff>219075</xdr:colOff>
          <xdr:row>46</xdr:row>
          <xdr:rowOff>38100</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11</xdr:col>
      <xdr:colOff>571500</xdr:colOff>
      <xdr:row>39</xdr:row>
      <xdr:rowOff>0</xdr:rowOff>
    </xdr:from>
    <xdr:to>
      <xdr:col>15</xdr:col>
      <xdr:colOff>1068705</xdr:colOff>
      <xdr:row>47</xdr:row>
      <xdr:rowOff>399850</xdr:rowOff>
    </xdr:to>
    <xdr:pic>
      <xdr:nvPicPr>
        <xdr:cNvPr id="7" name="Picture 6"/>
        <xdr:cNvPicPr>
          <a:picLocks noChangeAspect="1"/>
        </xdr:cNvPicPr>
      </xdr:nvPicPr>
      <xdr:blipFill>
        <a:blip xmlns:r="http://schemas.openxmlformats.org/officeDocument/2006/relationships" r:embed="rId2"/>
        <a:stretch>
          <a:fillRect/>
        </a:stretch>
      </xdr:blipFill>
      <xdr:spPr>
        <a:xfrm>
          <a:off x="10248900" y="9060180"/>
          <a:ext cx="2600325" cy="1840030"/>
        </a:xfrm>
        <a:prstGeom prst="rect">
          <a:avLst/>
        </a:prstGeom>
      </xdr:spPr>
    </xdr:pic>
    <xdr:clientData/>
  </xdr:twoCellAnchor>
  <xdr:twoCellAnchor editAs="oneCell">
    <xdr:from>
      <xdr:col>11</xdr:col>
      <xdr:colOff>609600</xdr:colOff>
      <xdr:row>55</xdr:row>
      <xdr:rowOff>129540</xdr:rowOff>
    </xdr:from>
    <xdr:to>
      <xdr:col>15</xdr:col>
      <xdr:colOff>1620766</xdr:colOff>
      <xdr:row>71</xdr:row>
      <xdr:rowOff>121544</xdr:rowOff>
    </xdr:to>
    <xdr:pic>
      <xdr:nvPicPr>
        <xdr:cNvPr id="4" name="Picture 3"/>
        <xdr:cNvPicPr>
          <a:picLocks noChangeAspect="1"/>
        </xdr:cNvPicPr>
      </xdr:nvPicPr>
      <xdr:blipFill>
        <a:blip xmlns:r="http://schemas.openxmlformats.org/officeDocument/2006/relationships" r:embed="rId3"/>
        <a:stretch>
          <a:fillRect/>
        </a:stretch>
      </xdr:blipFill>
      <xdr:spPr>
        <a:xfrm>
          <a:off x="10287000" y="12725400"/>
          <a:ext cx="3114286" cy="30095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790575</xdr:colOff>
          <xdr:row>46</xdr:row>
          <xdr:rowOff>180975</xdr:rowOff>
        </xdr:from>
        <xdr:to>
          <xdr:col>13</xdr:col>
          <xdr:colOff>276225</xdr:colOff>
          <xdr:row>48</xdr:row>
          <xdr:rowOff>9525</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15</xdr:col>
      <xdr:colOff>544830</xdr:colOff>
      <xdr:row>0</xdr:row>
      <xdr:rowOff>0</xdr:rowOff>
    </xdr:from>
    <xdr:to>
      <xdr:col>19</xdr:col>
      <xdr:colOff>658792</xdr:colOff>
      <xdr:row>7</xdr:row>
      <xdr:rowOff>125517</xdr:rowOff>
    </xdr:to>
    <xdr:pic>
      <xdr:nvPicPr>
        <xdr:cNvPr id="3" name="Picture 2"/>
        <xdr:cNvPicPr>
          <a:picLocks noChangeAspect="1"/>
        </xdr:cNvPicPr>
      </xdr:nvPicPr>
      <xdr:blipFill>
        <a:blip xmlns:r="http://schemas.openxmlformats.org/officeDocument/2006/relationships" r:embed="rId1"/>
        <a:stretch>
          <a:fillRect/>
        </a:stretch>
      </xdr:blipFill>
      <xdr:spPr>
        <a:xfrm>
          <a:off x="10328910" y="0"/>
          <a:ext cx="2773342" cy="1695237"/>
        </a:xfrm>
        <a:prstGeom prst="rect">
          <a:avLst/>
        </a:prstGeom>
      </xdr:spPr>
    </xdr:pic>
    <xdr:clientData/>
  </xdr:twoCellAnchor>
  <xdr:twoCellAnchor>
    <xdr:from>
      <xdr:col>17</xdr:col>
      <xdr:colOff>396240</xdr:colOff>
      <xdr:row>8</xdr:row>
      <xdr:rowOff>381000</xdr:rowOff>
    </xdr:from>
    <xdr:to>
      <xdr:col>19</xdr:col>
      <xdr:colOff>45720</xdr:colOff>
      <xdr:row>25</xdr:row>
      <xdr:rowOff>91440</xdr:rowOff>
    </xdr:to>
    <xdr:cxnSp macro="">
      <xdr:nvCxnSpPr>
        <xdr:cNvPr id="4" name="Straight Arrow Connector 3"/>
        <xdr:cNvCxnSpPr/>
      </xdr:nvCxnSpPr>
      <xdr:spPr>
        <a:xfrm flipV="1">
          <a:off x="11590020" y="2148840"/>
          <a:ext cx="899160" cy="329184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257175</xdr:colOff>
          <xdr:row>54</xdr:row>
          <xdr:rowOff>104775</xdr:rowOff>
        </xdr:from>
        <xdr:to>
          <xdr:col>18</xdr:col>
          <xdr:colOff>561975</xdr:colOff>
          <xdr:row>55</xdr:row>
          <xdr:rowOff>66675</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23</xdr:col>
      <xdr:colOff>624840</xdr:colOff>
      <xdr:row>4</xdr:row>
      <xdr:rowOff>118110</xdr:rowOff>
    </xdr:from>
    <xdr:to>
      <xdr:col>27</xdr:col>
      <xdr:colOff>142537</xdr:colOff>
      <xdr:row>11</xdr:row>
      <xdr:rowOff>34077</xdr:rowOff>
    </xdr:to>
    <xdr:pic>
      <xdr:nvPicPr>
        <xdr:cNvPr id="4" name="Picture 3"/>
        <xdr:cNvPicPr>
          <a:picLocks noChangeAspect="1"/>
        </xdr:cNvPicPr>
      </xdr:nvPicPr>
      <xdr:blipFill>
        <a:blip xmlns:r="http://schemas.openxmlformats.org/officeDocument/2006/relationships" r:embed="rId1"/>
        <a:stretch>
          <a:fillRect/>
        </a:stretch>
      </xdr:blipFill>
      <xdr:spPr>
        <a:xfrm>
          <a:off x="13098780" y="742950"/>
          <a:ext cx="2763817" cy="1714287"/>
        </a:xfrm>
        <a:prstGeom prst="rect">
          <a:avLst/>
        </a:prstGeom>
      </xdr:spPr>
    </xdr:pic>
    <xdr:clientData/>
  </xdr:twoCellAnchor>
  <xdr:twoCellAnchor>
    <xdr:from>
      <xdr:col>25</xdr:col>
      <xdr:colOff>266700</xdr:colOff>
      <xdr:row>15</xdr:row>
      <xdr:rowOff>121920</xdr:rowOff>
    </xdr:from>
    <xdr:to>
      <xdr:col>25</xdr:col>
      <xdr:colOff>586740</xdr:colOff>
      <xdr:row>31</xdr:row>
      <xdr:rowOff>68580</xdr:rowOff>
    </xdr:to>
    <xdr:cxnSp macro="">
      <xdr:nvCxnSpPr>
        <xdr:cNvPr id="3" name="Straight Arrow Connector 2"/>
        <xdr:cNvCxnSpPr/>
      </xdr:nvCxnSpPr>
      <xdr:spPr>
        <a:xfrm flipV="1">
          <a:off x="14638020" y="3436620"/>
          <a:ext cx="320040" cy="304038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Closeout%20Workbooks%20FY17\000030789_Kirkpatrick,%20Beth_Gates%20Fndtn\OPP1136714_Budget_Report_Kirkpatrick_UVM_20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uvm.edu\shared\frs\GACA\GCA%20Research%20Admin%20Support\Closeout%20Workbooks\Closeout%20Workbooks%20FY17\000030044_Budd,%20Ralph_NIH\000030044_032044_Budd%20Ralph_NIH_Annual%20Internal%201.31.17%20LS%20Analysi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s.uvm.edu\shared\frs\GACA\GCA%20Research%20Admin%20Support\Closeout%20Workbooks\Closeout%20Workbooks%20FY19\000029953_Kirkpatrick,Beth_Gates%20Fdnt\000029953_Kirkpatrick,Beth_Gates%20Fdnt_Annual_07312018_knm.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02_HCE\Client\Univ%20Vermont\02442-007%20Interim%20Research%20Admin%20Support\FSR%20Training\08-19-08%20FSR%20Training%20Drafts\Revised%20Workbooks\GCA_Closeout%20Workbook_PHS_Template_08_25_08_JK.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osp/30-SPA%20Staff%20Folders/Kathy/SPA%20Forms/Rebudget%20Form/%23%23%23%23%23%200%23%23%23%23%20Rebudget%202019.XX.XX%20FXXX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HERE"/>
      <sheetName val="General Information"/>
      <sheetName val="Budget Details"/>
      <sheetName val="Financial Summary &amp; Reporting"/>
      <sheetName val="Payment &amp; Reporting Schedule"/>
      <sheetName val="Analytics"/>
      <sheetName val="Budget Pivot"/>
      <sheetName val="Historic Budget Summaries"/>
      <sheetName val="Config"/>
    </sheetNames>
    <sheetDataSet>
      <sheetData sheetId="0"/>
      <sheetData sheetId="1">
        <row r="14">
          <cell r="C14" t="str">
            <v>University of Vermont and State Agricultural College</v>
          </cell>
        </row>
        <row r="23">
          <cell r="C23">
            <v>42309</v>
          </cell>
        </row>
        <row r="24">
          <cell r="C24">
            <v>43525</v>
          </cell>
        </row>
        <row r="31">
          <cell r="D31">
            <v>42552</v>
          </cell>
          <cell r="E31">
            <v>42917</v>
          </cell>
          <cell r="F31">
            <v>43282</v>
          </cell>
          <cell r="G31"/>
          <cell r="H31"/>
          <cell r="I31"/>
          <cell r="J31"/>
          <cell r="K31"/>
          <cell r="L31"/>
        </row>
        <row r="32">
          <cell r="C32">
            <v>42551</v>
          </cell>
          <cell r="D32">
            <v>42916</v>
          </cell>
          <cell r="E32">
            <v>43281</v>
          </cell>
          <cell r="F32">
            <v>43525</v>
          </cell>
          <cell r="G32"/>
          <cell r="H32"/>
          <cell r="I32"/>
          <cell r="J32"/>
          <cell r="K32"/>
          <cell r="L32"/>
        </row>
        <row r="45">
          <cell r="E45">
            <v>0.1</v>
          </cell>
        </row>
        <row r="46">
          <cell r="E46">
            <v>0.1</v>
          </cell>
        </row>
        <row r="53">
          <cell r="E53" t="str">
            <v>No</v>
          </cell>
        </row>
        <row r="55">
          <cell r="E55" t="str">
            <v>Total only</v>
          </cell>
        </row>
        <row r="57">
          <cell r="E57" t="str">
            <v>Yes</v>
          </cell>
        </row>
        <row r="59">
          <cell r="E59" t="str">
            <v>No</v>
          </cell>
        </row>
        <row r="65">
          <cell r="B65" t="str">
            <v>Output 1</v>
          </cell>
        </row>
        <row r="66">
          <cell r="B66" t="str">
            <v>Output 1.1</v>
          </cell>
        </row>
        <row r="67">
          <cell r="B67" t="str">
            <v>Output 2</v>
          </cell>
        </row>
        <row r="68">
          <cell r="B68" t="str">
            <v>Output 3</v>
          </cell>
        </row>
        <row r="69">
          <cell r="B69" t="str">
            <v>Project Management</v>
          </cell>
        </row>
        <row r="70">
          <cell r="B70"/>
        </row>
        <row r="71">
          <cell r="B71"/>
        </row>
        <row r="72">
          <cell r="B72"/>
        </row>
        <row r="73">
          <cell r="B73"/>
        </row>
        <row r="74">
          <cell r="B74"/>
        </row>
        <row r="75">
          <cell r="B75"/>
        </row>
        <row r="76">
          <cell r="B76"/>
        </row>
        <row r="77">
          <cell r="B77"/>
        </row>
        <row r="78">
          <cell r="B78"/>
        </row>
        <row r="79">
          <cell r="B79"/>
        </row>
        <row r="80">
          <cell r="B80"/>
        </row>
        <row r="81">
          <cell r="B81"/>
        </row>
        <row r="82">
          <cell r="B82"/>
        </row>
        <row r="83">
          <cell r="B83"/>
        </row>
        <row r="84">
          <cell r="B84"/>
        </row>
      </sheetData>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oseout Checklist"/>
      <sheetName val="Project Resource"/>
      <sheetName val="GL Back-up"/>
      <sheetName val="Salary and Wages Break-Down"/>
      <sheetName val="HR_ACCTG_LINE"/>
      <sheetName val="PR Pivot"/>
      <sheetName val="Project Budget Pivot"/>
      <sheetName val="AR Recon"/>
      <sheetName val="UV_PAY_ERN_DIST"/>
      <sheetName val="F&amp;A Recon"/>
      <sheetName val="Cost Share"/>
      <sheetName val="Subaward Recon"/>
      <sheetName val="Split FA Rebud"/>
      <sheetName val="Prj Budget"/>
      <sheetName val=" Rptg Wksht"/>
      <sheetName val="FF-425"/>
      <sheetName val="Bursar Invoice"/>
      <sheetName val="Billing Specialist Worksheet"/>
      <sheetName val="SF 270"/>
      <sheetName val="Notes"/>
      <sheetName val="Refund Form"/>
      <sheetName val="Expense Write-off or Write-up"/>
      <sheetName val="Coversheet"/>
      <sheetName val="AR Write-off"/>
      <sheetName val="Dept Ref"/>
      <sheetName val="Key Tables"/>
      <sheetName val="Fringe Rates"/>
      <sheetName val="CAP Rates"/>
      <sheetName val="Billing t"/>
    </sheetNames>
    <sheetDataSet>
      <sheetData sheetId="0">
        <row r="22">
          <cell r="H22"/>
        </row>
        <row r="23">
          <cell r="H23"/>
        </row>
        <row r="24">
          <cell r="H24"/>
        </row>
        <row r="25">
          <cell r="H25"/>
        </row>
        <row r="26">
          <cell r="H26"/>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5">
          <cell r="M15" t="str">
            <v>KK Error</v>
          </cell>
        </row>
        <row r="16">
          <cell r="M16" t="str">
            <v>Labor Cost Redist</v>
          </cell>
        </row>
        <row r="17">
          <cell r="M17" t="str">
            <v>Other</v>
          </cell>
        </row>
      </sheetData>
      <sheetData sheetId="23"/>
      <sheetData sheetId="24">
        <row r="4">
          <cell r="D4" t="str">
            <v>A&amp;S Dean' s Ofc</v>
          </cell>
        </row>
        <row r="5">
          <cell r="D5" t="str">
            <v>Academic Computing</v>
          </cell>
        </row>
        <row r="6">
          <cell r="D6" t="str">
            <v>Academic Support Prg</v>
          </cell>
        </row>
        <row r="7">
          <cell r="D7" t="str">
            <v>Admissions &amp; Enrollment Mgmnt</v>
          </cell>
        </row>
        <row r="8">
          <cell r="D8" t="str">
            <v>Affirm Action / Equal Opp</v>
          </cell>
        </row>
        <row r="9">
          <cell r="D9" t="str">
            <v>ALANA US Ethnic Studies</v>
          </cell>
        </row>
        <row r="10">
          <cell r="D10" t="str">
            <v>Anatomy/Neurobiology</v>
          </cell>
        </row>
        <row r="11">
          <cell r="D11" t="str">
            <v>Anesthesiology</v>
          </cell>
        </row>
        <row r="12">
          <cell r="D12" t="str">
            <v>Animal Care Management</v>
          </cell>
        </row>
        <row r="13">
          <cell r="D13" t="str">
            <v>Animal Science</v>
          </cell>
        </row>
        <row r="14">
          <cell r="D14" t="str">
            <v>Anthropology</v>
          </cell>
        </row>
        <row r="15">
          <cell r="D15" t="str">
            <v>Area &amp; International Studies</v>
          </cell>
        </row>
        <row r="16">
          <cell r="D16" t="str">
            <v>Art</v>
          </cell>
        </row>
        <row r="17">
          <cell r="D17" t="str">
            <v>Asian Languages &amp; Literature</v>
          </cell>
        </row>
        <row r="18">
          <cell r="D18" t="str">
            <v>Asian Studies</v>
          </cell>
        </row>
        <row r="19">
          <cell r="D19" t="str">
            <v>Bailey Howe Library</v>
          </cell>
        </row>
        <row r="20">
          <cell r="D20" t="str">
            <v>Bailey Howe-Access &amp; Tech Svcs</v>
          </cell>
        </row>
        <row r="21">
          <cell r="D21" t="str">
            <v>Bailey Howe-Collectn Mgmt Svcs</v>
          </cell>
        </row>
        <row r="22">
          <cell r="D22" t="str">
            <v>Bailey Howe-Info &amp; Instruction</v>
          </cell>
        </row>
        <row r="23">
          <cell r="D23" t="str">
            <v>Bailey Howe-Research Collectns</v>
          </cell>
        </row>
        <row r="24">
          <cell r="D24" t="str">
            <v>Biochemistry</v>
          </cell>
        </row>
        <row r="25">
          <cell r="D25" t="str">
            <v>Biology</v>
          </cell>
        </row>
        <row r="26">
          <cell r="D26" t="str">
            <v>Botany &amp; Agr Biochemistry</v>
          </cell>
        </row>
        <row r="27">
          <cell r="D27" t="str">
            <v>CALS Dean's Office</v>
          </cell>
        </row>
        <row r="28">
          <cell r="D28" t="str">
            <v>CALS MMG</v>
          </cell>
        </row>
        <row r="29">
          <cell r="D29" t="str">
            <v>Canadian Studies</v>
          </cell>
        </row>
        <row r="30">
          <cell r="D30" t="str">
            <v>CEM Computer Facility</v>
          </cell>
        </row>
        <row r="31">
          <cell r="D31" t="str">
            <v>CEM Dean's Ofc</v>
          </cell>
        </row>
        <row r="32">
          <cell r="D32" t="str">
            <v>CEM Student Services</v>
          </cell>
        </row>
        <row r="33">
          <cell r="D33" t="str">
            <v>Center for Rsch on VT</v>
          </cell>
        </row>
        <row r="34">
          <cell r="D34" t="str">
            <v>CESS Dean's Office</v>
          </cell>
        </row>
        <row r="35">
          <cell r="D35" t="str">
            <v>CESS Student Services</v>
          </cell>
        </row>
        <row r="36">
          <cell r="D36" t="str">
            <v>Chemistry</v>
          </cell>
        </row>
        <row r="37">
          <cell r="D37" t="str">
            <v>Classics</v>
          </cell>
        </row>
        <row r="38">
          <cell r="D38" t="str">
            <v>CNHS Dean's Office</v>
          </cell>
        </row>
        <row r="39">
          <cell r="D39" t="str">
            <v>CNHS Student Services</v>
          </cell>
        </row>
        <row r="40">
          <cell r="D40" t="str">
            <v>College Computing Svcs</v>
          </cell>
        </row>
        <row r="41">
          <cell r="D41" t="str">
            <v>COM Admissions</v>
          </cell>
        </row>
        <row r="42">
          <cell r="D42" t="str">
            <v>Com Dev &amp; Applied Economics</v>
          </cell>
        </row>
        <row r="43">
          <cell r="D43" t="str">
            <v>COM Devel and Alumni Rel</v>
          </cell>
        </row>
        <row r="44">
          <cell r="D44" t="str">
            <v>COM Educational Tools</v>
          </cell>
        </row>
        <row r="45">
          <cell r="D45" t="str">
            <v>COM Executive Office</v>
          </cell>
        </row>
        <row r="46">
          <cell r="D46" t="str">
            <v>COM Finance and HR</v>
          </cell>
        </row>
        <row r="47">
          <cell r="D47" t="str">
            <v>COM GCRC</v>
          </cell>
        </row>
        <row r="48">
          <cell r="D48" t="str">
            <v>COM General</v>
          </cell>
        </row>
        <row r="49">
          <cell r="D49" t="str">
            <v>COM Information Systems</v>
          </cell>
        </row>
        <row r="50">
          <cell r="D50" t="str">
            <v>COM Med AV</v>
          </cell>
        </row>
        <row r="51">
          <cell r="D51" t="str">
            <v>COM Microbio &amp; Molec Genetics</v>
          </cell>
        </row>
        <row r="52">
          <cell r="D52" t="str">
            <v>COM Ofc of Clin Trials Rsch</v>
          </cell>
        </row>
        <row r="53">
          <cell r="D53" t="str">
            <v>COM Ofc of Med Ed</v>
          </cell>
        </row>
        <row r="54">
          <cell r="D54" t="str">
            <v>COM Ofc of Primary Care</v>
          </cell>
        </row>
        <row r="55">
          <cell r="D55" t="str">
            <v>COM Office of the Dean</v>
          </cell>
        </row>
        <row r="56">
          <cell r="D56" t="str">
            <v>COM Operations</v>
          </cell>
        </row>
        <row r="57">
          <cell r="D57" t="str">
            <v>COM Ptnt Oriented Rsch</v>
          </cell>
        </row>
        <row r="58">
          <cell r="D58" t="str">
            <v>COM Public Relations</v>
          </cell>
        </row>
        <row r="59">
          <cell r="D59" t="str">
            <v>COM Student Affairs</v>
          </cell>
        </row>
        <row r="60">
          <cell r="D60" t="str">
            <v>Communication Sciences</v>
          </cell>
        </row>
        <row r="61">
          <cell r="D61" t="str">
            <v>Computer Science</v>
          </cell>
        </row>
        <row r="62">
          <cell r="D62" t="str">
            <v>Consulting Archaeology Program</v>
          </cell>
        </row>
        <row r="63">
          <cell r="D63" t="str">
            <v>Continuing Ed - Administration</v>
          </cell>
        </row>
        <row r="64">
          <cell r="D64" t="str">
            <v>Continuing Ed - Lane Series</v>
          </cell>
        </row>
        <row r="65">
          <cell r="D65" t="str">
            <v>Continuing Ed - Operations</v>
          </cell>
        </row>
        <row r="66">
          <cell r="D66" t="str">
            <v>Continuing Ed - Prog&amp;Enrol Mgt</v>
          </cell>
        </row>
        <row r="67">
          <cell r="D67" t="str">
            <v>Continuing Ed - Technology</v>
          </cell>
        </row>
        <row r="68">
          <cell r="D68" t="str">
            <v>Continuing Med Education</v>
          </cell>
        </row>
        <row r="69">
          <cell r="D69" t="str">
            <v>Ctr for Teaching &amp; Learning</v>
          </cell>
        </row>
        <row r="70">
          <cell r="D70" t="str">
            <v>Ctr on Disability &amp; Community</v>
          </cell>
        </row>
        <row r="71">
          <cell r="D71" t="str">
            <v>Dana Medical Library</v>
          </cell>
        </row>
        <row r="72">
          <cell r="D72" t="str">
            <v>Director Extension</v>
          </cell>
        </row>
        <row r="73">
          <cell r="D73" t="str">
            <v>Diversity &amp; Equity</v>
          </cell>
        </row>
        <row r="74">
          <cell r="D74" t="str">
            <v>Economics</v>
          </cell>
        </row>
        <row r="75">
          <cell r="D75" t="str">
            <v>Education</v>
          </cell>
        </row>
        <row r="76">
          <cell r="D76" t="str">
            <v>English</v>
          </cell>
        </row>
        <row r="77">
          <cell r="D77" t="str">
            <v>Environmental Program</v>
          </cell>
        </row>
        <row r="78">
          <cell r="D78" t="str">
            <v>EPSCoR</v>
          </cell>
        </row>
        <row r="79">
          <cell r="D79" t="str">
            <v>Ext - Ctrl &amp; NthEast Region</v>
          </cell>
        </row>
        <row r="80">
          <cell r="D80" t="str">
            <v>Ext - EFNEP</v>
          </cell>
        </row>
        <row r="81">
          <cell r="D81" t="str">
            <v>Ext - NthWest Region</v>
          </cell>
        </row>
        <row r="82">
          <cell r="D82" t="str">
            <v>Ext - Operations &amp; Staff Sup</v>
          </cell>
        </row>
        <row r="83">
          <cell r="D83" t="str">
            <v>Ext - Programming &amp; Fac Sup</v>
          </cell>
        </row>
        <row r="84">
          <cell r="D84" t="str">
            <v>Ext - RAVR</v>
          </cell>
        </row>
        <row r="85">
          <cell r="D85" t="str">
            <v>Ext - SARE</v>
          </cell>
        </row>
        <row r="86">
          <cell r="D86" t="str">
            <v>Ext - Southern Region</v>
          </cell>
        </row>
        <row r="87">
          <cell r="D87" t="str">
            <v>Ext - State Ofc Staff</v>
          </cell>
        </row>
        <row r="88">
          <cell r="D88" t="str">
            <v>Ext - Statewide 4-H</v>
          </cell>
        </row>
        <row r="89">
          <cell r="D89" t="str">
            <v>Ext - Sustainable Agricltr Ctr</v>
          </cell>
        </row>
        <row r="90">
          <cell r="D90" t="str">
            <v>Family Medicine</v>
          </cell>
        </row>
        <row r="91">
          <cell r="D91" t="str">
            <v>Fleming Museum</v>
          </cell>
        </row>
        <row r="92">
          <cell r="D92" t="str">
            <v>Geography</v>
          </cell>
        </row>
        <row r="93">
          <cell r="D93" t="str">
            <v>Geology</v>
          </cell>
        </row>
        <row r="94">
          <cell r="D94" t="str">
            <v>German &amp; Russian</v>
          </cell>
        </row>
        <row r="95">
          <cell r="D95" t="str">
            <v>Graduate College</v>
          </cell>
        </row>
        <row r="96">
          <cell r="D96" t="str">
            <v>Gund Institute</v>
          </cell>
        </row>
        <row r="97">
          <cell r="D97" t="str">
            <v>Historic Preservation</v>
          </cell>
        </row>
        <row r="98">
          <cell r="D98" t="str">
            <v>History</v>
          </cell>
        </row>
        <row r="99">
          <cell r="D99" t="str">
            <v>Holocaust Studies</v>
          </cell>
        </row>
        <row r="100">
          <cell r="D100" t="str">
            <v>Honors College</v>
          </cell>
        </row>
        <row r="101">
          <cell r="D101" t="str">
            <v>Humanities Center</v>
          </cell>
        </row>
        <row r="102">
          <cell r="D102" t="str">
            <v>Integrated Profsnl Studies</v>
          </cell>
        </row>
        <row r="103">
          <cell r="D103" t="str">
            <v>John Dewey Honors Program</v>
          </cell>
        </row>
        <row r="104">
          <cell r="D104" t="str">
            <v>Language Resource Center</v>
          </cell>
        </row>
        <row r="105">
          <cell r="D105" t="str">
            <v>Learning and Info Tech</v>
          </cell>
        </row>
        <row r="106">
          <cell r="D106" t="str">
            <v>Libraries - Deans Ofc</v>
          </cell>
        </row>
        <row r="107">
          <cell r="D107" t="str">
            <v>Mathematics &amp; Statistics</v>
          </cell>
        </row>
        <row r="108">
          <cell r="D108" t="str">
            <v>Med-Cardiology</v>
          </cell>
        </row>
        <row r="109">
          <cell r="D109" t="str">
            <v>Med-Clin Pharmacology</v>
          </cell>
        </row>
        <row r="110">
          <cell r="D110" t="str">
            <v>Med-Dept Admin</v>
          </cell>
        </row>
        <row r="111">
          <cell r="D111" t="str">
            <v>Med-Dermatology</v>
          </cell>
        </row>
        <row r="112">
          <cell r="D112" t="str">
            <v>Med-Endocrinology</v>
          </cell>
        </row>
        <row r="113">
          <cell r="D113" t="str">
            <v>Med-Gastroenterology</v>
          </cell>
        </row>
        <row r="114">
          <cell r="D114" t="str">
            <v>Med-Gen Internal Med</v>
          </cell>
        </row>
        <row r="115">
          <cell r="D115" t="str">
            <v>Med-General</v>
          </cell>
        </row>
        <row r="116">
          <cell r="D116" t="str">
            <v>Med-Geriontology Geriatrics</v>
          </cell>
        </row>
        <row r="117">
          <cell r="D117" t="str">
            <v>Med-Hematology Oncology</v>
          </cell>
        </row>
        <row r="118">
          <cell r="D118" t="str">
            <v>Medical Biostatistics</v>
          </cell>
        </row>
        <row r="119">
          <cell r="D119" t="str">
            <v>Medical Lab &amp; Radiation Sci</v>
          </cell>
        </row>
        <row r="120">
          <cell r="D120" t="str">
            <v>Medicine</v>
          </cell>
        </row>
        <row r="121">
          <cell r="D121" t="str">
            <v>Med-Immunobiology</v>
          </cell>
        </row>
        <row r="122">
          <cell r="D122" t="str">
            <v>Med-Infectious Disease</v>
          </cell>
        </row>
        <row r="123">
          <cell r="D123" t="str">
            <v>Med-Nephrology</v>
          </cell>
        </row>
        <row r="124">
          <cell r="D124" t="str">
            <v>Med-Pulmonary</v>
          </cell>
        </row>
        <row r="125">
          <cell r="D125" t="str">
            <v>Med-Rheumatology</v>
          </cell>
        </row>
        <row r="126">
          <cell r="D126" t="str">
            <v>Med-Vascular Biology</v>
          </cell>
        </row>
        <row r="127">
          <cell r="D127" t="str">
            <v>Molecular Physlgy &amp; Biophysics</v>
          </cell>
        </row>
        <row r="128">
          <cell r="D128" t="str">
            <v>MultiCultural Affairs</v>
          </cell>
        </row>
        <row r="129">
          <cell r="D129" t="str">
            <v>Music</v>
          </cell>
        </row>
        <row r="130">
          <cell r="D130" t="str">
            <v>Neurology</v>
          </cell>
        </row>
        <row r="131">
          <cell r="D131" t="str">
            <v>Nursing</v>
          </cell>
        </row>
        <row r="132">
          <cell r="D132" t="str">
            <v>Nutrition &amp; Food Sciences</v>
          </cell>
        </row>
        <row r="133">
          <cell r="D133" t="str">
            <v>ObGyn-General</v>
          </cell>
        </row>
        <row r="134">
          <cell r="D134" t="str">
            <v>ObGyn-Gynecologics Oncology</v>
          </cell>
        </row>
        <row r="135">
          <cell r="D135" t="str">
            <v>ObGyn-Maternal Fetal</v>
          </cell>
        </row>
        <row r="136">
          <cell r="D136" t="str">
            <v>ObGyn-Reprod Endocrinology</v>
          </cell>
        </row>
        <row r="137">
          <cell r="D137" t="str">
            <v>Obstetrics &amp; Gynecology</v>
          </cell>
        </row>
        <row r="138">
          <cell r="D138" t="str">
            <v>Ofc of Health Promo Research</v>
          </cell>
        </row>
        <row r="139">
          <cell r="D139" t="str">
            <v>Orthopaedics &amp; Rehabilitation</v>
          </cell>
        </row>
        <row r="140">
          <cell r="D140" t="str">
            <v>Pathology</v>
          </cell>
        </row>
        <row r="141">
          <cell r="D141" t="str">
            <v>Pathology - Anatomic</v>
          </cell>
        </row>
        <row r="142">
          <cell r="D142" t="str">
            <v>Pathology - Clinical</v>
          </cell>
        </row>
        <row r="143">
          <cell r="D143" t="str">
            <v>Pathology - General</v>
          </cell>
        </row>
        <row r="144">
          <cell r="D144" t="str">
            <v>Pediatrics</v>
          </cell>
        </row>
        <row r="145">
          <cell r="D145" t="str">
            <v>Peds-Allergy Immunology</v>
          </cell>
        </row>
        <row r="146">
          <cell r="D146" t="str">
            <v>Peds-Cardiology</v>
          </cell>
        </row>
        <row r="147">
          <cell r="D147" t="str">
            <v>Peds-Endocrinology</v>
          </cell>
        </row>
        <row r="148">
          <cell r="D148" t="str">
            <v>Peds-Gastroenterology</v>
          </cell>
        </row>
        <row r="149">
          <cell r="D149" t="str">
            <v>Peds-General</v>
          </cell>
        </row>
        <row r="150">
          <cell r="D150" t="str">
            <v>Peds-Genetics</v>
          </cell>
        </row>
        <row r="151">
          <cell r="D151" t="str">
            <v>Peds-Hematology Oncology</v>
          </cell>
        </row>
        <row r="152">
          <cell r="D152" t="str">
            <v>Peds-Infectious Disease</v>
          </cell>
        </row>
        <row r="153">
          <cell r="D153" t="str">
            <v>Peds-Neonatology</v>
          </cell>
        </row>
        <row r="154">
          <cell r="D154" t="str">
            <v>Peds-Nephrology</v>
          </cell>
        </row>
        <row r="155">
          <cell r="D155" t="str">
            <v>Peds-Pulmonary</v>
          </cell>
        </row>
        <row r="156">
          <cell r="D156" t="str">
            <v>Pharmacology</v>
          </cell>
        </row>
        <row r="157">
          <cell r="D157" t="str">
            <v>Philosophy</v>
          </cell>
        </row>
        <row r="158">
          <cell r="D158" t="str">
            <v>Physics</v>
          </cell>
        </row>
        <row r="159">
          <cell r="D159" t="str">
            <v>Plant &amp; Animal Biology Fclty</v>
          </cell>
        </row>
        <row r="160">
          <cell r="D160" t="str">
            <v>Plant &amp; Soil Science</v>
          </cell>
        </row>
        <row r="161">
          <cell r="D161" t="str">
            <v>Political Science</v>
          </cell>
        </row>
        <row r="162">
          <cell r="D162" t="str">
            <v>Psychiatry</v>
          </cell>
        </row>
        <row r="163">
          <cell r="D163" t="str">
            <v>Psychology</v>
          </cell>
        </row>
        <row r="164">
          <cell r="D164" t="str">
            <v>Radiology</v>
          </cell>
        </row>
        <row r="165">
          <cell r="D165" t="str">
            <v>Regulatory Lab</v>
          </cell>
        </row>
        <row r="166">
          <cell r="D166" t="str">
            <v>Rehab &amp; Movement Sci</v>
          </cell>
        </row>
        <row r="167">
          <cell r="D167" t="str">
            <v>Religion</v>
          </cell>
        </row>
        <row r="168">
          <cell r="D168" t="str">
            <v>Romance Languages</v>
          </cell>
        </row>
        <row r="169">
          <cell r="D169" t="str">
            <v>RSENR Dean's Ofc</v>
          </cell>
        </row>
        <row r="170">
          <cell r="D170" t="str">
            <v>Sch of Business Administration</v>
          </cell>
        </row>
        <row r="171">
          <cell r="D171" t="str">
            <v>Senior VP &amp; Provost</v>
          </cell>
        </row>
        <row r="172">
          <cell r="D172" t="str">
            <v>Social Work</v>
          </cell>
        </row>
        <row r="173">
          <cell r="D173" t="str">
            <v>Sociology</v>
          </cell>
        </row>
        <row r="174">
          <cell r="D174" t="str">
            <v>SOE Civil Engineering</v>
          </cell>
        </row>
        <row r="175">
          <cell r="D175" t="str">
            <v>SOE Director's Ofc</v>
          </cell>
        </row>
        <row r="176">
          <cell r="D176" t="str">
            <v>SOE Electrical &amp; Computer Eng</v>
          </cell>
        </row>
        <row r="177">
          <cell r="D177" t="str">
            <v>SOE Environmental Engineering</v>
          </cell>
        </row>
        <row r="178">
          <cell r="D178" t="str">
            <v>SOE Mechanical Engineering</v>
          </cell>
        </row>
        <row r="179">
          <cell r="D179" t="str">
            <v>Student Financial Svcs</v>
          </cell>
        </row>
        <row r="180">
          <cell r="D180" t="str">
            <v>Surg-Emergency Med</v>
          </cell>
        </row>
        <row r="181">
          <cell r="D181" t="str">
            <v>Surgery</v>
          </cell>
        </row>
        <row r="182">
          <cell r="D182" t="str">
            <v>Surg-General</v>
          </cell>
        </row>
        <row r="183">
          <cell r="D183" t="str">
            <v>Surg-Neurosurgery</v>
          </cell>
        </row>
        <row r="184">
          <cell r="D184" t="str">
            <v>Surg-Opthamology</v>
          </cell>
        </row>
        <row r="185">
          <cell r="D185" t="str">
            <v>Surg-Otolaryngology</v>
          </cell>
        </row>
        <row r="186">
          <cell r="D186" t="str">
            <v>Surg-Pediatric</v>
          </cell>
        </row>
        <row r="187">
          <cell r="D187" t="str">
            <v>Surg-Plastic</v>
          </cell>
        </row>
        <row r="188">
          <cell r="D188" t="str">
            <v>Surg-Thoracic Cardiovascular</v>
          </cell>
        </row>
        <row r="189">
          <cell r="D189" t="str">
            <v>Surg-Transplant</v>
          </cell>
        </row>
        <row r="190">
          <cell r="D190" t="str">
            <v>Surg-Urology</v>
          </cell>
        </row>
        <row r="191">
          <cell r="D191" t="str">
            <v>Surg-Vascular</v>
          </cell>
        </row>
        <row r="192">
          <cell r="D192" t="str">
            <v>Sustainable Agriculture Center</v>
          </cell>
        </row>
        <row r="193">
          <cell r="D193" t="str">
            <v>Technology Transfer</v>
          </cell>
        </row>
        <row r="194">
          <cell r="D194" t="str">
            <v>Theatre</v>
          </cell>
        </row>
        <row r="195">
          <cell r="D195" t="str">
            <v>Univ Web Development</v>
          </cell>
        </row>
        <row r="196">
          <cell r="D196" t="str">
            <v>University Transportation Ctr</v>
          </cell>
        </row>
        <row r="197">
          <cell r="D197" t="str">
            <v>Vermont Cancer Center</v>
          </cell>
        </row>
        <row r="198">
          <cell r="D198" t="str">
            <v>Vermont Genetics</v>
          </cell>
        </row>
        <row r="199">
          <cell r="D199" t="str">
            <v>VP Finance &amp; Enterprise Sys</v>
          </cell>
        </row>
        <row r="200">
          <cell r="D200" t="str">
            <v>VT Advanced Computing Ctr</v>
          </cell>
        </row>
        <row r="201">
          <cell r="D201" t="str">
            <v>Women's &amp; Gender Studies</v>
          </cell>
        </row>
        <row r="202">
          <cell r="D202" t="str">
            <v>Women's Center</v>
          </cell>
        </row>
      </sheetData>
      <sheetData sheetId="25">
        <row r="1">
          <cell r="G1" t="str">
            <v>Complete</v>
          </cell>
        </row>
        <row r="2">
          <cell r="G2" t="str">
            <v>Pending</v>
          </cell>
        </row>
        <row r="3">
          <cell r="G3" t="str">
            <v>N/A</v>
          </cell>
        </row>
      </sheetData>
      <sheetData sheetId="26"/>
      <sheetData sheetId="27"/>
      <sheetData sheetId="2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oseout Checklist"/>
      <sheetName val="GL Back-up"/>
      <sheetName val="Salary and Wages Break-Down"/>
      <sheetName val="HR_ACCTG_LINE"/>
      <sheetName val="Issues"/>
      <sheetName val="Project Resource"/>
      <sheetName val="Questionable Expenses"/>
      <sheetName val="Linda's Guide"/>
      <sheetName val="AR Recon"/>
      <sheetName val="UV_PAY_ERN_DIST"/>
      <sheetName val="PI Effort"/>
      <sheetName val="Admin Titles &amp; Salaries"/>
      <sheetName val="F&amp;A Recon"/>
      <sheetName val="Cost Share"/>
      <sheetName val="ps-1"/>
      <sheetName val="Subaward Recon"/>
      <sheetName val="Split FA Rebud"/>
      <sheetName val=" Rptg Wksht"/>
      <sheetName val="FF-425"/>
      <sheetName val="Invoice Backup"/>
      <sheetName val="Financial Summary &amp; Report"/>
      <sheetName val="Bursar Invoice"/>
      <sheetName val="Billing Specialist Worksheet"/>
      <sheetName val="SF 270"/>
      <sheetName val="Notes"/>
      <sheetName val="Refund Form"/>
      <sheetName val="Expense Write-off or Write-up"/>
      <sheetName val="Coversheet"/>
      <sheetName val="AR Write-off"/>
      <sheetName val="Dept Ref"/>
      <sheetName val="KNMLookup"/>
      <sheetName val="Key Tables"/>
      <sheetName val="Fringe Rates"/>
      <sheetName val="CAP Rates"/>
      <sheetName val="Billing t"/>
      <sheetName val="PS Budget"/>
      <sheetName val="ps-5"/>
      <sheetName val="Megan's Cop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4">
          <cell r="D4" t="str">
            <v>A&amp;S Dean' s Ofc</v>
          </cell>
        </row>
      </sheetData>
      <sheetData sheetId="30">
        <row r="2">
          <cell r="A2" t="str">
            <v>Reviewed No Issues Found.</v>
          </cell>
        </row>
      </sheetData>
      <sheetData sheetId="31">
        <row r="1">
          <cell r="G1" t="str">
            <v>Complete</v>
          </cell>
        </row>
      </sheetData>
      <sheetData sheetId="32"/>
      <sheetData sheetId="33"/>
      <sheetData sheetId="34"/>
      <sheetData sheetId="35"/>
      <sheetData sheetId="36"/>
      <sheetData sheetId="3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oice_pg1"/>
      <sheetName val="Invoice_pg2"/>
      <sheetName val="SF 270"/>
      <sheetName val="269 Long"/>
      <sheetName val="Closeout Checklist"/>
      <sheetName val="Project Resource"/>
      <sheetName val="F&amp;A Recon"/>
      <sheetName val="UV_PAY_ERN_DIST"/>
      <sheetName val="Summary"/>
      <sheetName val="ReptWorkshtPrep"/>
      <sheetName val="PHS Rptg Wksht"/>
      <sheetName val="269 Short"/>
      <sheetName val="Coversheet"/>
      <sheetName val="final 269_12.31"/>
      <sheetName val="final 269_9.30"/>
      <sheetName val="Key Tables"/>
      <sheetName val="SF_270"/>
      <sheetName val="269_Long"/>
      <sheetName val="Closeout_Checklist"/>
      <sheetName val="Project_Resource"/>
      <sheetName val="F&amp;A_Recon"/>
      <sheetName val="PHS_Rptg_Wksht"/>
      <sheetName val="269_Short"/>
      <sheetName val="final_269_12_31"/>
      <sheetName val="final_269_9_30"/>
      <sheetName val="Key_Tables"/>
    </sheetNames>
    <sheetDataSet>
      <sheetData sheetId="0" refreshError="1"/>
      <sheetData sheetId="1" refreshError="1"/>
      <sheetData sheetId="2" refreshError="1"/>
      <sheetData sheetId="3" refreshError="1"/>
      <sheetData sheetId="4">
        <row r="36">
          <cell r="H36" t="str">
            <v>X</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row r="36">
          <cell r="H36" t="str">
            <v>X</v>
          </cell>
        </row>
      </sheetData>
      <sheetData sheetId="19"/>
      <sheetData sheetId="20"/>
      <sheetData sheetId="21"/>
      <sheetData sheetId="22"/>
      <sheetData sheetId="23"/>
      <sheetData sheetId="24"/>
      <sheetData sheetId="2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lookup Tables"/>
    </sheetNames>
    <sheetDataSet>
      <sheetData sheetId="0"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Kathleen McConnell" refreshedDate="43847.439376620372" createdVersion="6" refreshedVersion="6" minRefreshableVersion="3" recordCount="16">
  <cacheSource type="worksheet">
    <worksheetSource ref="A9:Q25" sheet="SPA Use-Budget Detail"/>
  </cacheSource>
  <cacheFields count="17">
    <cacheField name="Account" numFmtId="0">
      <sharedItems containsNonDate="0" containsString="0" containsBlank="1"/>
    </cacheField>
    <cacheField name="Budget Item" numFmtId="0">
      <sharedItems containsNonDate="0" containsString="0" containsBlank="1"/>
    </cacheField>
    <cacheField name="Oper Unit" numFmtId="0">
      <sharedItems containsNonDate="0" containsString="0" containsBlank="1"/>
    </cacheField>
    <cacheField name="Department" numFmtId="0">
      <sharedItems containsNonDate="0" containsString="0" containsBlank="1"/>
    </cacheField>
    <cacheField name="Fund" numFmtId="0">
      <sharedItems containsNonDate="0" containsString="0" containsBlank="1"/>
    </cacheField>
    <cacheField name="Analysis Type" numFmtId="0">
      <sharedItems containsNonDate="0" containsString="0" containsBlank="1"/>
    </cacheField>
    <cacheField name="Activity" numFmtId="0">
      <sharedItems containsNonDate="0" containsString="0" containsBlank="1"/>
    </cacheField>
    <cacheField name="Source" numFmtId="0">
      <sharedItems containsNonDate="0" containsString="0" containsBlank="1"/>
    </cacheField>
    <cacheField name="Function" numFmtId="0">
      <sharedItems containsNonDate="0" containsString="0" containsBlank="1"/>
    </cacheField>
    <cacheField name="Program Code" numFmtId="0">
      <sharedItems containsNonDate="0" containsString="0" containsBlank="1"/>
    </cacheField>
    <cacheField name="Purpose" numFmtId="0">
      <sharedItems containsNonDate="0" containsString="0" containsBlank="1"/>
    </cacheField>
    <cacheField name="Property" numFmtId="0">
      <sharedItems containsNonDate="0" containsString="0" containsBlank="1"/>
    </cacheField>
    <cacheField name="Current Budget" numFmtId="0">
      <sharedItems containsNonDate="0" containsString="0" containsBlank="1"/>
    </cacheField>
    <cacheField name="Rebudget" numFmtId="43">
      <sharedItems containsNonDate="0" containsString="0" containsBlank="1"/>
    </cacheField>
    <cacheField name="Revised Budget" numFmtId="4">
      <sharedItems containsSemiMixedTypes="0" containsString="0" containsNumber="1" containsInteger="1" minValue="0" maxValue="0"/>
    </cacheField>
    <cacheField name="Blank" numFmtId="0">
      <sharedItems containsNonDate="0" containsString="0" containsBlank="1"/>
    </cacheField>
    <cacheField name="Vlookup Type" numFmtId="0">
      <sharedItems count="4">
        <e v="#N/A"/>
        <s v="2.  Excluded" u="1"/>
        <s v="1.  MTDC" u="1"/>
        <s v="3.  F&amp;A" u="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Kathleen McConnell" refreshedDate="43847.439710416664" createdVersion="6" refreshedVersion="6" minRefreshableVersion="3" recordCount="16">
  <cacheSource type="worksheet">
    <worksheetSource ref="A15:Y31" sheet="SPA Use-BudgetOverviewCarryover"/>
  </cacheSource>
  <cacheFields count="25">
    <cacheField name="Ac-count" numFmtId="0">
      <sharedItems containsNonDate="0" containsString="0" containsBlank="1"/>
    </cacheField>
    <cacheField name="Account Description" numFmtId="0">
      <sharedItems containsNonDate="0" containsString="0" containsBlank="1"/>
    </cacheField>
    <cacheField name="Oper Unit" numFmtId="0">
      <sharedItems containsNonDate="0" containsString="0" containsBlank="1"/>
    </cacheField>
    <cacheField name="Dept" numFmtId="0">
      <sharedItems containsNonDate="0" containsString="0" containsBlank="1"/>
    </cacheField>
    <cacheField name="Fund" numFmtId="0">
      <sharedItems containsNonDate="0" containsString="0" containsBlank="1"/>
    </cacheField>
    <cacheField name="Source" numFmtId="0">
      <sharedItems containsNonDate="0" containsString="0" containsBlank="1"/>
    </cacheField>
    <cacheField name="Func-tion" numFmtId="0">
      <sharedItems containsNonDate="0" containsString="0" containsBlank="1"/>
    </cacheField>
    <cacheField name="PC Bus Unit" numFmtId="0">
      <sharedItems containsNonDate="0" containsString="0" containsBlank="1"/>
    </cacheField>
    <cacheField name="Project" numFmtId="0">
      <sharedItems containsNonDate="0" containsString="0" containsBlank="1"/>
    </cacheField>
    <cacheField name="Act-ivity" numFmtId="0">
      <sharedItems containsNonDate="0" containsString="0" containsBlank="1"/>
    </cacheField>
    <cacheField name="Pro-gram" numFmtId="0">
      <sharedItems containsNonDate="0" containsString="0" containsBlank="1"/>
    </cacheField>
    <cacheField name="Pur-pose" numFmtId="0">
      <sharedItems containsNonDate="0" containsString="0" containsBlank="1"/>
    </cacheField>
    <cacheField name="Prop-erty" numFmtId="0">
      <sharedItems containsNonDate="0" containsString="0" containsBlank="1"/>
    </cacheField>
    <cacheField name="Budget Period" numFmtId="0">
      <sharedItems containsNonDate="0" containsString="0" containsBlank="1"/>
    </cacheField>
    <cacheField name="Current Budget" numFmtId="0">
      <sharedItems containsNonDate="0" containsString="0" containsBlank="1"/>
    </cacheField>
    <cacheField name="Rebudget" numFmtId="4">
      <sharedItems containsNonDate="0" containsString="0" containsBlank="1"/>
    </cacheField>
    <cacheField name="Revised Budget" numFmtId="43">
      <sharedItems containsSemiMixedTypes="0" containsString="0" containsNumber="1" containsInteger="1" minValue="0" maxValue="0"/>
    </cacheField>
    <cacheField name="Expense" numFmtId="0">
      <sharedItems containsNonDate="0" containsString="0" containsBlank="1"/>
    </cacheField>
    <cacheField name="Encum-brance" numFmtId="0">
      <sharedItems containsNonDate="0" containsString="0" containsBlank="1"/>
    </cacheField>
    <cacheField name="Pre-Encumbrance" numFmtId="0">
      <sharedItems containsNonDate="0" containsString="0" containsBlank="1"/>
    </cacheField>
    <cacheField name="Available Budget " numFmtId="43">
      <sharedItems containsSemiMixedTypes="0" containsString="0" containsNumber="1" containsInteger="1" minValue="0" maxValue="0"/>
    </cacheField>
    <cacheField name="Vlookup Cateory" numFmtId="0">
      <sharedItems/>
    </cacheField>
    <cacheField name="Vlookup Type" numFmtId="0">
      <sharedItems count="7">
        <e v="#N/A"/>
        <s v="2.  Excluded" u="1"/>
        <s v="F&amp;A" u="1"/>
        <s v="MTDC" u="1"/>
        <s v="Excluded" u="1"/>
        <s v="1.  MTDC" u="1"/>
        <s v="3.  F&amp;A" u="1"/>
      </sharedItems>
    </cacheField>
    <cacheField name="Blank" numFmtId="0">
      <sharedItems containsNonDate="0" containsString="0" containsBlank="1"/>
    </cacheField>
    <cacheField name="Vlookup Type2"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6">
  <r>
    <m/>
    <m/>
    <m/>
    <m/>
    <m/>
    <m/>
    <m/>
    <m/>
    <m/>
    <m/>
    <m/>
    <m/>
    <m/>
    <m/>
    <n v="0"/>
    <m/>
    <x v="0"/>
  </r>
  <r>
    <m/>
    <m/>
    <m/>
    <m/>
    <m/>
    <m/>
    <m/>
    <m/>
    <m/>
    <m/>
    <m/>
    <m/>
    <m/>
    <m/>
    <n v="0"/>
    <m/>
    <x v="0"/>
  </r>
  <r>
    <m/>
    <m/>
    <m/>
    <m/>
    <m/>
    <m/>
    <m/>
    <m/>
    <m/>
    <m/>
    <m/>
    <m/>
    <m/>
    <m/>
    <n v="0"/>
    <m/>
    <x v="0"/>
  </r>
  <r>
    <m/>
    <m/>
    <m/>
    <m/>
    <m/>
    <m/>
    <m/>
    <m/>
    <m/>
    <m/>
    <m/>
    <m/>
    <m/>
    <m/>
    <n v="0"/>
    <m/>
    <x v="0"/>
  </r>
  <r>
    <m/>
    <m/>
    <m/>
    <m/>
    <m/>
    <m/>
    <m/>
    <m/>
    <m/>
    <m/>
    <m/>
    <m/>
    <m/>
    <m/>
    <n v="0"/>
    <m/>
    <x v="0"/>
  </r>
  <r>
    <m/>
    <m/>
    <m/>
    <m/>
    <m/>
    <m/>
    <m/>
    <m/>
    <m/>
    <m/>
    <m/>
    <m/>
    <m/>
    <m/>
    <n v="0"/>
    <m/>
    <x v="0"/>
  </r>
  <r>
    <m/>
    <m/>
    <m/>
    <m/>
    <m/>
    <m/>
    <m/>
    <m/>
    <m/>
    <m/>
    <m/>
    <m/>
    <m/>
    <m/>
    <n v="0"/>
    <m/>
    <x v="0"/>
  </r>
  <r>
    <m/>
    <m/>
    <m/>
    <m/>
    <m/>
    <m/>
    <m/>
    <m/>
    <m/>
    <m/>
    <m/>
    <m/>
    <m/>
    <m/>
    <n v="0"/>
    <m/>
    <x v="0"/>
  </r>
  <r>
    <m/>
    <m/>
    <m/>
    <m/>
    <m/>
    <m/>
    <m/>
    <m/>
    <m/>
    <m/>
    <m/>
    <m/>
    <m/>
    <m/>
    <n v="0"/>
    <m/>
    <x v="0"/>
  </r>
  <r>
    <m/>
    <m/>
    <m/>
    <m/>
    <m/>
    <m/>
    <m/>
    <m/>
    <m/>
    <m/>
    <m/>
    <m/>
    <m/>
    <m/>
    <n v="0"/>
    <m/>
    <x v="0"/>
  </r>
  <r>
    <m/>
    <m/>
    <m/>
    <m/>
    <m/>
    <m/>
    <m/>
    <m/>
    <m/>
    <m/>
    <m/>
    <m/>
    <m/>
    <m/>
    <n v="0"/>
    <m/>
    <x v="0"/>
  </r>
  <r>
    <m/>
    <m/>
    <m/>
    <m/>
    <m/>
    <m/>
    <m/>
    <m/>
    <m/>
    <m/>
    <m/>
    <m/>
    <m/>
    <m/>
    <n v="0"/>
    <m/>
    <x v="0"/>
  </r>
  <r>
    <m/>
    <m/>
    <m/>
    <m/>
    <m/>
    <m/>
    <m/>
    <m/>
    <m/>
    <m/>
    <m/>
    <m/>
    <m/>
    <m/>
    <n v="0"/>
    <m/>
    <x v="0"/>
  </r>
  <r>
    <m/>
    <m/>
    <m/>
    <m/>
    <m/>
    <m/>
    <m/>
    <m/>
    <m/>
    <m/>
    <m/>
    <m/>
    <m/>
    <m/>
    <n v="0"/>
    <m/>
    <x v="0"/>
  </r>
  <r>
    <m/>
    <m/>
    <m/>
    <m/>
    <m/>
    <m/>
    <m/>
    <m/>
    <m/>
    <m/>
    <m/>
    <m/>
    <m/>
    <m/>
    <n v="0"/>
    <m/>
    <x v="0"/>
  </r>
  <r>
    <m/>
    <m/>
    <m/>
    <m/>
    <m/>
    <m/>
    <m/>
    <m/>
    <m/>
    <m/>
    <m/>
    <m/>
    <m/>
    <m/>
    <n v="0"/>
    <m/>
    <x v="0"/>
  </r>
</pivotCacheRecords>
</file>

<file path=xl/pivotCache/pivotCacheRecords2.xml><?xml version="1.0" encoding="utf-8"?>
<pivotCacheRecords xmlns="http://schemas.openxmlformats.org/spreadsheetml/2006/main" xmlns:r="http://schemas.openxmlformats.org/officeDocument/2006/relationships" count="16">
  <r>
    <m/>
    <m/>
    <m/>
    <m/>
    <m/>
    <m/>
    <m/>
    <m/>
    <m/>
    <m/>
    <m/>
    <m/>
    <m/>
    <m/>
    <m/>
    <m/>
    <n v="0"/>
    <m/>
    <m/>
    <m/>
    <n v="0"/>
    <e v="#N/A"/>
    <x v="0"/>
    <m/>
    <e v="#N/A"/>
  </r>
  <r>
    <m/>
    <m/>
    <m/>
    <m/>
    <m/>
    <m/>
    <m/>
    <m/>
    <m/>
    <m/>
    <m/>
    <m/>
    <m/>
    <m/>
    <m/>
    <m/>
    <n v="0"/>
    <m/>
    <m/>
    <m/>
    <n v="0"/>
    <e v="#N/A"/>
    <x v="0"/>
    <m/>
    <e v="#N/A"/>
  </r>
  <r>
    <m/>
    <m/>
    <m/>
    <m/>
    <m/>
    <m/>
    <m/>
    <m/>
    <m/>
    <m/>
    <m/>
    <m/>
    <m/>
    <m/>
    <m/>
    <m/>
    <n v="0"/>
    <m/>
    <m/>
    <m/>
    <n v="0"/>
    <e v="#N/A"/>
    <x v="0"/>
    <m/>
    <e v="#N/A"/>
  </r>
  <r>
    <m/>
    <m/>
    <m/>
    <m/>
    <m/>
    <m/>
    <m/>
    <m/>
    <m/>
    <m/>
    <m/>
    <m/>
    <m/>
    <m/>
    <m/>
    <m/>
    <n v="0"/>
    <m/>
    <m/>
    <m/>
    <n v="0"/>
    <e v="#N/A"/>
    <x v="0"/>
    <m/>
    <e v="#N/A"/>
  </r>
  <r>
    <m/>
    <m/>
    <m/>
    <m/>
    <m/>
    <m/>
    <m/>
    <m/>
    <m/>
    <m/>
    <m/>
    <m/>
    <m/>
    <m/>
    <m/>
    <m/>
    <n v="0"/>
    <m/>
    <m/>
    <m/>
    <n v="0"/>
    <e v="#N/A"/>
    <x v="0"/>
    <m/>
    <e v="#N/A"/>
  </r>
  <r>
    <m/>
    <m/>
    <m/>
    <m/>
    <m/>
    <m/>
    <m/>
    <m/>
    <m/>
    <m/>
    <m/>
    <m/>
    <m/>
    <m/>
    <m/>
    <m/>
    <n v="0"/>
    <m/>
    <m/>
    <m/>
    <n v="0"/>
    <e v="#N/A"/>
    <x v="0"/>
    <m/>
    <e v="#N/A"/>
  </r>
  <r>
    <m/>
    <m/>
    <m/>
    <m/>
    <m/>
    <m/>
    <m/>
    <m/>
    <m/>
    <m/>
    <m/>
    <m/>
    <m/>
    <m/>
    <m/>
    <m/>
    <n v="0"/>
    <m/>
    <m/>
    <m/>
    <n v="0"/>
    <e v="#N/A"/>
    <x v="0"/>
    <m/>
    <e v="#N/A"/>
  </r>
  <r>
    <m/>
    <m/>
    <m/>
    <m/>
    <m/>
    <m/>
    <m/>
    <m/>
    <m/>
    <m/>
    <m/>
    <m/>
    <m/>
    <m/>
    <m/>
    <m/>
    <n v="0"/>
    <m/>
    <m/>
    <m/>
    <n v="0"/>
    <e v="#N/A"/>
    <x v="0"/>
    <m/>
    <e v="#N/A"/>
  </r>
  <r>
    <m/>
    <m/>
    <m/>
    <m/>
    <m/>
    <m/>
    <m/>
    <m/>
    <m/>
    <m/>
    <m/>
    <m/>
    <m/>
    <m/>
    <m/>
    <m/>
    <n v="0"/>
    <m/>
    <m/>
    <m/>
    <n v="0"/>
    <e v="#N/A"/>
    <x v="0"/>
    <m/>
    <e v="#N/A"/>
  </r>
  <r>
    <m/>
    <m/>
    <m/>
    <m/>
    <m/>
    <m/>
    <m/>
    <m/>
    <m/>
    <m/>
    <m/>
    <m/>
    <m/>
    <m/>
    <m/>
    <m/>
    <n v="0"/>
    <m/>
    <m/>
    <m/>
    <n v="0"/>
    <e v="#N/A"/>
    <x v="0"/>
    <m/>
    <e v="#N/A"/>
  </r>
  <r>
    <m/>
    <m/>
    <m/>
    <m/>
    <m/>
    <m/>
    <m/>
    <m/>
    <m/>
    <m/>
    <m/>
    <m/>
    <m/>
    <m/>
    <m/>
    <m/>
    <n v="0"/>
    <m/>
    <m/>
    <m/>
    <n v="0"/>
    <e v="#N/A"/>
    <x v="0"/>
    <m/>
    <e v="#N/A"/>
  </r>
  <r>
    <m/>
    <m/>
    <m/>
    <m/>
    <m/>
    <m/>
    <m/>
    <m/>
    <m/>
    <m/>
    <m/>
    <m/>
    <m/>
    <m/>
    <m/>
    <m/>
    <n v="0"/>
    <m/>
    <m/>
    <m/>
    <n v="0"/>
    <e v="#N/A"/>
    <x v="0"/>
    <m/>
    <e v="#N/A"/>
  </r>
  <r>
    <m/>
    <m/>
    <m/>
    <m/>
    <m/>
    <m/>
    <m/>
    <m/>
    <m/>
    <m/>
    <m/>
    <m/>
    <m/>
    <m/>
    <m/>
    <m/>
    <n v="0"/>
    <m/>
    <m/>
    <m/>
    <n v="0"/>
    <e v="#N/A"/>
    <x v="0"/>
    <m/>
    <e v="#N/A"/>
  </r>
  <r>
    <m/>
    <m/>
    <m/>
    <m/>
    <m/>
    <m/>
    <m/>
    <m/>
    <m/>
    <m/>
    <m/>
    <m/>
    <m/>
    <m/>
    <m/>
    <m/>
    <n v="0"/>
    <m/>
    <m/>
    <m/>
    <n v="0"/>
    <e v="#N/A"/>
    <x v="0"/>
    <m/>
    <e v="#N/A"/>
  </r>
  <r>
    <m/>
    <m/>
    <m/>
    <m/>
    <m/>
    <m/>
    <m/>
    <m/>
    <m/>
    <m/>
    <m/>
    <m/>
    <m/>
    <m/>
    <m/>
    <m/>
    <n v="0"/>
    <m/>
    <m/>
    <m/>
    <n v="0"/>
    <e v="#N/A"/>
    <x v="0"/>
    <m/>
    <e v="#N/A"/>
  </r>
  <r>
    <m/>
    <m/>
    <m/>
    <m/>
    <m/>
    <m/>
    <m/>
    <m/>
    <m/>
    <m/>
    <m/>
    <m/>
    <m/>
    <m/>
    <m/>
    <m/>
    <n v="0"/>
    <m/>
    <m/>
    <m/>
    <n v="0"/>
    <e v="#N/A"/>
    <x v="0"/>
    <m/>
    <e v="#N/A"/>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rowHeaderCaption="By Type">
  <location ref="T9:V11" firstHeaderRow="0" firstDataRow="1" firstDataCol="1"/>
  <pivotFields count="17">
    <pivotField showAll="0" defaultSubtotal="0"/>
    <pivotField showAll="0" defaultSubtotal="0"/>
    <pivotField showAll="0"/>
    <pivotField showAll="0" defaultSubtotal="0"/>
    <pivotField showAll="0"/>
    <pivotField showAll="0" defaultSubtotal="0"/>
    <pivotField showAll="0" defaultSubtotal="0"/>
    <pivotField showAll="0"/>
    <pivotField showAll="0" defaultSubtotal="0"/>
    <pivotField showAll="0" defaultSubtotal="0"/>
    <pivotField showAll="0" defaultSubtotal="0"/>
    <pivotField showAll="0" defaultSubtotal="0"/>
    <pivotField dataField="1" showAll="0" defaultSubtotal="0"/>
    <pivotField showAll="0"/>
    <pivotField dataField="1" numFmtId="43" showAll="0"/>
    <pivotField showAll="0"/>
    <pivotField axis="axisRow" showAll="0" sortType="ascending">
      <items count="5">
        <item m="1" x="2"/>
        <item m="1" x="1"/>
        <item m="1" x="3"/>
        <item x="0"/>
        <item t="default"/>
      </items>
    </pivotField>
  </pivotFields>
  <rowFields count="1">
    <field x="16"/>
  </rowFields>
  <rowItems count="2">
    <i>
      <x v="3"/>
    </i>
    <i t="grand">
      <x/>
    </i>
  </rowItems>
  <colFields count="1">
    <field x="-2"/>
  </colFields>
  <colItems count="2">
    <i>
      <x/>
    </i>
    <i i="1">
      <x v="1"/>
    </i>
  </colItems>
  <dataFields count="2">
    <dataField name="Sum of Current Budget" fld="12" baseField="16" baseItem="0"/>
    <dataField name="Sum of Revised Budget" fld="14" baseField="0" baseItem="0"/>
  </dataFields>
  <formats count="13">
    <format dxfId="21">
      <pivotArea outline="0" collapsedLevelsAreSubtotals="1" fieldPosition="0"/>
    </format>
    <format dxfId="20">
      <pivotArea field="16" type="button" dataOnly="0" labelOnly="1" outline="0" axis="axisRow" fieldPosition="0"/>
    </format>
    <format dxfId="19">
      <pivotArea dataOnly="0" labelOnly="1" outline="0" fieldPosition="0">
        <references count="1">
          <reference field="4294967294" count="1">
            <x v="1"/>
          </reference>
        </references>
      </pivotArea>
    </format>
    <format dxfId="18">
      <pivotArea dataOnly="0" grandRow="1" axis="axisRow" fieldPosition="0"/>
    </format>
    <format dxfId="17">
      <pivotArea field="16" type="button" dataOnly="0" labelOnly="1" outline="0" axis="axisRow" fieldPosition="0"/>
    </format>
    <format dxfId="16">
      <pivotArea dataOnly="0" labelOnly="1" outline="0" fieldPosition="0">
        <references count="1">
          <reference field="4294967294" count="1">
            <x v="1"/>
          </reference>
        </references>
      </pivotArea>
    </format>
    <format dxfId="15">
      <pivotArea dataOnly="0" grandRow="1" axis="axisRow" fieldPosition="0"/>
    </format>
    <format dxfId="14">
      <pivotArea dataOnly="0" grandRow="1" axis="axisRow" fieldPosition="0"/>
    </format>
    <format dxfId="13">
      <pivotArea dataOnly="0" fieldPosition="0">
        <references count="1">
          <reference field="16" count="0"/>
        </references>
      </pivotArea>
    </format>
    <format dxfId="12">
      <pivotArea field="16" type="button" dataOnly="0" labelOnly="1" outline="0" axis="axisRow" fieldPosition="0"/>
    </format>
    <format dxfId="11">
      <pivotArea dataOnly="0" labelOnly="1" outline="0" fieldPosition="0">
        <references count="1">
          <reference field="4294967294" count="1">
            <x v="1"/>
          </reference>
        </references>
      </pivotArea>
    </format>
    <format dxfId="10">
      <pivotArea dataOnly="0" labelOnly="1" outline="0" fieldPosition="0">
        <references count="1">
          <reference field="4294967294" count="1">
            <x v="0"/>
          </reference>
        </references>
      </pivotArea>
    </format>
    <format dxfId="9">
      <pivotArea dataOnly="0" labelOnly="1"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2"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rowHeaderCaption="By Type">
  <location ref="AA15:AC17" firstHeaderRow="0" firstDataRow="1" firstDataCol="1"/>
  <pivotFields count="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ame="Current Budget2" dataField="1" showAll="0" defaultSubtotal="0"/>
    <pivotField showAll="0"/>
    <pivotField dataField="1" numFmtId="43" showAll="0"/>
    <pivotField showAll="0"/>
    <pivotField showAll="0"/>
    <pivotField showAll="0"/>
    <pivotField numFmtId="43" showAll="0"/>
    <pivotField showAll="0"/>
    <pivotField axis="axisRow" showAll="0" sortType="ascending">
      <items count="8">
        <item m="1" x="5"/>
        <item m="1" x="1"/>
        <item m="1" x="6"/>
        <item m="1" x="4"/>
        <item m="1" x="2"/>
        <item m="1" x="3"/>
        <item x="0"/>
        <item t="default"/>
      </items>
    </pivotField>
    <pivotField showAll="0"/>
    <pivotField showAll="0"/>
  </pivotFields>
  <rowFields count="1">
    <field x="22"/>
  </rowFields>
  <rowItems count="2">
    <i>
      <x v="6"/>
    </i>
    <i t="grand">
      <x/>
    </i>
  </rowItems>
  <colFields count="1">
    <field x="-2"/>
  </colFields>
  <colItems count="2">
    <i>
      <x/>
    </i>
    <i i="1">
      <x v="1"/>
    </i>
  </colItems>
  <dataFields count="2">
    <dataField name="Sum of Current Budget" fld="14" baseField="22" baseItem="3"/>
    <dataField name="Sum of Revised Budget" fld="16" baseField="0" baseItem="0"/>
  </dataFields>
  <formats count="9">
    <format dxfId="8">
      <pivotArea outline="0" collapsedLevelsAreSubtotals="1" fieldPosition="0"/>
    </format>
    <format dxfId="7">
      <pivotArea field="22" type="button" dataOnly="0" labelOnly="1" outline="0" axis="axisRow" fieldPosition="0"/>
    </format>
    <format dxfId="6">
      <pivotArea dataOnly="0" labelOnly="1" outline="0" fieldPosition="0">
        <references count="1">
          <reference field="4294967294" count="2">
            <x v="0"/>
            <x v="1"/>
          </reference>
        </references>
      </pivotArea>
    </format>
    <format dxfId="5">
      <pivotArea dataOnly="0" grandRow="1" axis="axisRow" fieldPosition="0"/>
    </format>
    <format dxfId="4">
      <pivotArea field="22" type="button" dataOnly="0" labelOnly="1" outline="0" axis="axisRow" fieldPosition="0"/>
    </format>
    <format dxfId="3">
      <pivotArea dataOnly="0" labelOnly="1" outline="0" fieldPosition="0">
        <references count="1">
          <reference field="4294967294" count="2">
            <x v="0"/>
            <x v="1"/>
          </reference>
        </references>
      </pivotArea>
    </format>
    <format dxfId="2">
      <pivotArea dataOnly="0" grandRow="1" axis="axisRow" fieldPosition="0"/>
    </format>
    <format dxfId="1">
      <pivotArea dataOnly="0" grandRow="1" axis="axisRow" fieldPosition="0"/>
    </format>
    <format dxfId="0">
      <pivotArea dataOnly="0" fieldPosition="0">
        <references count="1">
          <reference field="22"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uvm.edu/spa/forms-library"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hyperlink" Target="javascript:doUpdateParent(document.win0,'" TargetMode="External"/><Relationship Id="rId13" Type="http://schemas.openxmlformats.org/officeDocument/2006/relationships/hyperlink" Target="javascript:doUpdateParent(document.win0,'" TargetMode="External"/><Relationship Id="rId18" Type="http://schemas.openxmlformats.org/officeDocument/2006/relationships/hyperlink" Target="javascript:doUpdateParent(document.win0,'" TargetMode="External"/><Relationship Id="rId26" Type="http://schemas.openxmlformats.org/officeDocument/2006/relationships/hyperlink" Target="javascript:doUpdateParent(document.win0,'" TargetMode="External"/><Relationship Id="rId3" Type="http://schemas.openxmlformats.org/officeDocument/2006/relationships/hyperlink" Target="javascript:doUpdateParent(document.win0,'" TargetMode="External"/><Relationship Id="rId21" Type="http://schemas.openxmlformats.org/officeDocument/2006/relationships/hyperlink" Target="javascript:doUpdateParent(document.win0,'" TargetMode="External"/><Relationship Id="rId7" Type="http://schemas.openxmlformats.org/officeDocument/2006/relationships/hyperlink" Target="javascript:doUpdateParent(document.win0,'" TargetMode="External"/><Relationship Id="rId12" Type="http://schemas.openxmlformats.org/officeDocument/2006/relationships/hyperlink" Target="javascript:doUpdateParent(document.win0,'" TargetMode="External"/><Relationship Id="rId17" Type="http://schemas.openxmlformats.org/officeDocument/2006/relationships/hyperlink" Target="javascript:doUpdateParent(document.win0,'" TargetMode="External"/><Relationship Id="rId25" Type="http://schemas.openxmlformats.org/officeDocument/2006/relationships/hyperlink" Target="javascript:doUpdateParent(document.win0,'" TargetMode="External"/><Relationship Id="rId2" Type="http://schemas.openxmlformats.org/officeDocument/2006/relationships/hyperlink" Target="javascript:doUpdateParent(document.win0,'" TargetMode="External"/><Relationship Id="rId16" Type="http://schemas.openxmlformats.org/officeDocument/2006/relationships/hyperlink" Target="javascript:doUpdateParent(document.win0,'" TargetMode="External"/><Relationship Id="rId20" Type="http://schemas.openxmlformats.org/officeDocument/2006/relationships/hyperlink" Target="javascript:doUpdateParent(document.win0,'" TargetMode="External"/><Relationship Id="rId29" Type="http://schemas.openxmlformats.org/officeDocument/2006/relationships/hyperlink" Target="javascript:doUpdateParent(document.win0,'" TargetMode="External"/><Relationship Id="rId1" Type="http://schemas.openxmlformats.org/officeDocument/2006/relationships/hyperlink" Target="javascript:doUpdateParent(document.win0,'" TargetMode="External"/><Relationship Id="rId6" Type="http://schemas.openxmlformats.org/officeDocument/2006/relationships/hyperlink" Target="javascript:doUpdateParent(document.win0,'" TargetMode="External"/><Relationship Id="rId11" Type="http://schemas.openxmlformats.org/officeDocument/2006/relationships/hyperlink" Target="javascript:doUpdateParent(document.win0,'" TargetMode="External"/><Relationship Id="rId24" Type="http://schemas.openxmlformats.org/officeDocument/2006/relationships/hyperlink" Target="javascript:doUpdateParent(document.win0,'" TargetMode="External"/><Relationship Id="rId5" Type="http://schemas.openxmlformats.org/officeDocument/2006/relationships/hyperlink" Target="javascript:doUpdateParent(document.win0,'" TargetMode="External"/><Relationship Id="rId15" Type="http://schemas.openxmlformats.org/officeDocument/2006/relationships/hyperlink" Target="javascript:doUpdateParent(document.win0,'" TargetMode="External"/><Relationship Id="rId23" Type="http://schemas.openxmlformats.org/officeDocument/2006/relationships/hyperlink" Target="javascript:doUpdateParent(document.win0,'" TargetMode="External"/><Relationship Id="rId28" Type="http://schemas.openxmlformats.org/officeDocument/2006/relationships/hyperlink" Target="javascript:doUpdateParent(document.win0,'" TargetMode="External"/><Relationship Id="rId10" Type="http://schemas.openxmlformats.org/officeDocument/2006/relationships/hyperlink" Target="javascript:doUpdateParent(document.win0,'" TargetMode="External"/><Relationship Id="rId19" Type="http://schemas.openxmlformats.org/officeDocument/2006/relationships/hyperlink" Target="javascript:doUpdateParent(document.win0,'" TargetMode="External"/><Relationship Id="rId31" Type="http://schemas.openxmlformats.org/officeDocument/2006/relationships/printerSettings" Target="../printerSettings/printerSettings2.bin"/><Relationship Id="rId4" Type="http://schemas.openxmlformats.org/officeDocument/2006/relationships/hyperlink" Target="javascript:doUpdateParent(document.win0,'" TargetMode="External"/><Relationship Id="rId9" Type="http://schemas.openxmlformats.org/officeDocument/2006/relationships/hyperlink" Target="javascript:doUpdateParent(document.win0,'" TargetMode="External"/><Relationship Id="rId14" Type="http://schemas.openxmlformats.org/officeDocument/2006/relationships/hyperlink" Target="javascript:doUpdateParent(document.win0,'" TargetMode="External"/><Relationship Id="rId22" Type="http://schemas.openxmlformats.org/officeDocument/2006/relationships/hyperlink" Target="javascript:doUpdateParent(document.win0,'" TargetMode="External"/><Relationship Id="rId27" Type="http://schemas.openxmlformats.org/officeDocument/2006/relationships/hyperlink" Target="javascript:doUpdateParent(document.win0,'" TargetMode="External"/><Relationship Id="rId30" Type="http://schemas.openxmlformats.org/officeDocument/2006/relationships/hyperlink" Target="javascript:doUpdateParent(document.win0,'"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ivotTable" Target="../pivotTables/pivotTable1.xml"/><Relationship Id="rId5" Type="http://schemas.openxmlformats.org/officeDocument/2006/relationships/ctrlProp" Target="../ctrlProps/ctrlProp3.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pivotTable" Target="../pivotTables/pivotTable2.xml"/><Relationship Id="rId5" Type="http://schemas.openxmlformats.org/officeDocument/2006/relationships/ctrlProp" Target="../ctrlProps/ctrlProp4.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javascript:doUpdateParent(document.win0,'" TargetMode="External"/><Relationship Id="rId13" Type="http://schemas.openxmlformats.org/officeDocument/2006/relationships/hyperlink" Target="javascript:doUpdateParent(document.win0,'" TargetMode="External"/><Relationship Id="rId18" Type="http://schemas.openxmlformats.org/officeDocument/2006/relationships/hyperlink" Target="javascript:doUpdateParent(document.win0,'" TargetMode="External"/><Relationship Id="rId26" Type="http://schemas.openxmlformats.org/officeDocument/2006/relationships/hyperlink" Target="javascript:doUpdateParent(document.win0,'" TargetMode="External"/><Relationship Id="rId3" Type="http://schemas.openxmlformats.org/officeDocument/2006/relationships/hyperlink" Target="javascript:doUpdateParent(document.win0,'" TargetMode="External"/><Relationship Id="rId21" Type="http://schemas.openxmlformats.org/officeDocument/2006/relationships/hyperlink" Target="javascript:doUpdateParent(document.win0,'" TargetMode="External"/><Relationship Id="rId34" Type="http://schemas.openxmlformats.org/officeDocument/2006/relationships/comments" Target="../comments1.xml"/><Relationship Id="rId7" Type="http://schemas.openxmlformats.org/officeDocument/2006/relationships/hyperlink" Target="javascript:doUpdateParent(document.win0,'" TargetMode="External"/><Relationship Id="rId12" Type="http://schemas.openxmlformats.org/officeDocument/2006/relationships/hyperlink" Target="javascript:doUpdateParent(document.win0,'" TargetMode="External"/><Relationship Id="rId17" Type="http://schemas.openxmlformats.org/officeDocument/2006/relationships/hyperlink" Target="javascript:doUpdateParent(document.win0,'" TargetMode="External"/><Relationship Id="rId25" Type="http://schemas.openxmlformats.org/officeDocument/2006/relationships/hyperlink" Target="javascript:doUpdateParent(document.win0,'" TargetMode="External"/><Relationship Id="rId33" Type="http://schemas.openxmlformats.org/officeDocument/2006/relationships/vmlDrawing" Target="../drawings/vmlDrawing4.vml"/><Relationship Id="rId2" Type="http://schemas.openxmlformats.org/officeDocument/2006/relationships/hyperlink" Target="javascript:doUpdateParent(document.win0,'" TargetMode="External"/><Relationship Id="rId16" Type="http://schemas.openxmlformats.org/officeDocument/2006/relationships/hyperlink" Target="javascript:doUpdateParent(document.win0,'" TargetMode="External"/><Relationship Id="rId20" Type="http://schemas.openxmlformats.org/officeDocument/2006/relationships/hyperlink" Target="javascript:doUpdateParent(document.win0,'" TargetMode="External"/><Relationship Id="rId29" Type="http://schemas.openxmlformats.org/officeDocument/2006/relationships/hyperlink" Target="javascript:doUpdateParent(document.win0,'" TargetMode="External"/><Relationship Id="rId1" Type="http://schemas.openxmlformats.org/officeDocument/2006/relationships/hyperlink" Target="javascript:doUpdateParent(document.win0,'" TargetMode="External"/><Relationship Id="rId6" Type="http://schemas.openxmlformats.org/officeDocument/2006/relationships/hyperlink" Target="javascript:doUpdateParent(document.win0,'" TargetMode="External"/><Relationship Id="rId11" Type="http://schemas.openxmlformats.org/officeDocument/2006/relationships/hyperlink" Target="javascript:doUpdateParent(document.win0,'" TargetMode="External"/><Relationship Id="rId24" Type="http://schemas.openxmlformats.org/officeDocument/2006/relationships/hyperlink" Target="javascript:doUpdateParent(document.win0,'" TargetMode="External"/><Relationship Id="rId32" Type="http://schemas.openxmlformats.org/officeDocument/2006/relationships/printerSettings" Target="../printerSettings/printerSettings6.bin"/><Relationship Id="rId5" Type="http://schemas.openxmlformats.org/officeDocument/2006/relationships/hyperlink" Target="javascript:doUpdateParent(document.win0,'" TargetMode="External"/><Relationship Id="rId15" Type="http://schemas.openxmlformats.org/officeDocument/2006/relationships/hyperlink" Target="javascript:doUpdateParent(document.win0,'" TargetMode="External"/><Relationship Id="rId23" Type="http://schemas.openxmlformats.org/officeDocument/2006/relationships/hyperlink" Target="javascript:doUpdateParent(document.win0,'" TargetMode="External"/><Relationship Id="rId28" Type="http://schemas.openxmlformats.org/officeDocument/2006/relationships/hyperlink" Target="javascript:doUpdateParent(document.win0,'" TargetMode="External"/><Relationship Id="rId10" Type="http://schemas.openxmlformats.org/officeDocument/2006/relationships/hyperlink" Target="javascript:doUpdateParent(document.win0,'" TargetMode="External"/><Relationship Id="rId19" Type="http://schemas.openxmlformats.org/officeDocument/2006/relationships/hyperlink" Target="javascript:doUpdateParent(document.win0,'" TargetMode="External"/><Relationship Id="rId31" Type="http://schemas.openxmlformats.org/officeDocument/2006/relationships/hyperlink" Target="javascript:doUpdateParent(document.win0,'" TargetMode="External"/><Relationship Id="rId4" Type="http://schemas.openxmlformats.org/officeDocument/2006/relationships/hyperlink" Target="javascript:doUpdateParent(document.win0,'" TargetMode="External"/><Relationship Id="rId9" Type="http://schemas.openxmlformats.org/officeDocument/2006/relationships/hyperlink" Target="javascript:doUpdateParent(document.win0,'" TargetMode="External"/><Relationship Id="rId14" Type="http://schemas.openxmlformats.org/officeDocument/2006/relationships/hyperlink" Target="javascript:doUpdateParent(document.win0,'" TargetMode="External"/><Relationship Id="rId22" Type="http://schemas.openxmlformats.org/officeDocument/2006/relationships/hyperlink" Target="javascript:doUpdateParent(document.win0,'" TargetMode="External"/><Relationship Id="rId27" Type="http://schemas.openxmlformats.org/officeDocument/2006/relationships/hyperlink" Target="javascript:doUpdateParent(document.win0,'" TargetMode="External"/><Relationship Id="rId30" Type="http://schemas.openxmlformats.org/officeDocument/2006/relationships/hyperlink" Target="javascript:doUpdateParent(document.win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V61"/>
  <sheetViews>
    <sheetView tabSelected="1" zoomScaleNormal="100" workbookViewId="0">
      <pane ySplit="2" topLeftCell="A3" activePane="bottomLeft" state="frozen"/>
      <selection pane="bottomLeft" activeCell="K2" sqref="K2"/>
    </sheetView>
  </sheetViews>
  <sheetFormatPr defaultColWidth="9.140625" defaultRowHeight="15" x14ac:dyDescent="0.25"/>
  <cols>
    <col min="1" max="1" width="2.5703125" style="7" customWidth="1"/>
    <col min="2" max="2" width="27" style="7" customWidth="1"/>
    <col min="3" max="3" width="11.42578125" style="7" customWidth="1"/>
    <col min="4" max="4" width="14.5703125" style="7" customWidth="1"/>
    <col min="5" max="5" width="9" style="7" customWidth="1"/>
    <col min="6" max="6" width="15" style="7" customWidth="1"/>
    <col min="7" max="7" width="11.85546875" style="7" customWidth="1"/>
    <col min="8" max="8" width="8.42578125" style="7" customWidth="1"/>
    <col min="9" max="9" width="9.85546875" style="7" customWidth="1"/>
    <col min="10" max="10" width="10.42578125" style="7" customWidth="1"/>
    <col min="11" max="11" width="21" style="7" customWidth="1"/>
    <col min="12" max="14" width="9.140625" style="7"/>
    <col min="15" max="15" width="3.42578125" style="7" customWidth="1"/>
    <col min="16" max="16" width="31.42578125" style="7" customWidth="1"/>
    <col min="17" max="17" width="9.140625" style="7"/>
    <col min="18" max="18" width="10.42578125" style="7" customWidth="1"/>
    <col min="19" max="20" width="9.140625" style="7"/>
    <col min="21" max="21" width="15.5703125" style="7" customWidth="1"/>
    <col min="22" max="16384" width="9.140625" style="7"/>
  </cols>
  <sheetData>
    <row r="1" spans="2:16" ht="21" x14ac:dyDescent="0.35">
      <c r="B1" s="177" t="s">
        <v>216</v>
      </c>
      <c r="C1" s="178"/>
      <c r="D1" s="15"/>
      <c r="E1" s="15"/>
      <c r="F1" s="15"/>
      <c r="G1" s="15"/>
      <c r="H1" s="15"/>
      <c r="I1" s="15"/>
      <c r="J1" s="15"/>
      <c r="K1" s="179" t="s">
        <v>1</v>
      </c>
    </row>
    <row r="2" spans="2:16" ht="21" x14ac:dyDescent="0.25">
      <c r="B2" s="135" t="s">
        <v>220</v>
      </c>
      <c r="C2" s="135"/>
      <c r="D2" s="15"/>
      <c r="E2" s="15"/>
      <c r="F2" s="15"/>
      <c r="G2" s="15"/>
      <c r="H2" s="15"/>
      <c r="I2" s="15"/>
      <c r="J2" s="134" t="s">
        <v>67</v>
      </c>
      <c r="K2" s="150"/>
    </row>
    <row r="3" spans="2:16" ht="10.5" customHeight="1" x14ac:dyDescent="0.25">
      <c r="B3" s="15"/>
      <c r="C3" s="15"/>
      <c r="D3" s="15"/>
      <c r="E3" s="15"/>
      <c r="F3" s="15"/>
      <c r="G3" s="15"/>
      <c r="H3" s="15"/>
      <c r="I3" s="15"/>
      <c r="J3" s="15"/>
      <c r="K3" s="15"/>
    </row>
    <row r="4" spans="2:16" ht="30.75" customHeight="1" x14ac:dyDescent="0.25">
      <c r="B4" s="292" t="s">
        <v>239</v>
      </c>
      <c r="C4" s="293"/>
      <c r="D4" s="293"/>
      <c r="E4" s="293"/>
      <c r="F4" s="293"/>
      <c r="G4" s="293"/>
      <c r="H4" s="293"/>
      <c r="I4" s="293"/>
      <c r="J4" s="293"/>
      <c r="K4" s="294"/>
    </row>
    <row r="5" spans="2:16" ht="12" customHeight="1" x14ac:dyDescent="0.25">
      <c r="B5" s="136"/>
      <c r="C5" s="136"/>
      <c r="D5" s="136"/>
      <c r="E5" s="136"/>
      <c r="F5" s="136"/>
      <c r="G5" s="136"/>
      <c r="H5" s="136"/>
      <c r="I5" s="136"/>
      <c r="J5" s="136"/>
      <c r="K5" s="136"/>
    </row>
    <row r="6" spans="2:16" ht="15.75" customHeight="1" x14ac:dyDescent="0.25">
      <c r="B6" s="96" t="s">
        <v>311</v>
      </c>
      <c r="C6" s="15"/>
      <c r="D6" s="295"/>
      <c r="E6" s="296"/>
      <c r="F6" s="297"/>
      <c r="G6" s="15"/>
      <c r="H6" s="15"/>
      <c r="I6" s="195"/>
      <c r="J6" s="195" t="s">
        <v>219</v>
      </c>
      <c r="K6" s="188"/>
      <c r="N6" s="288"/>
      <c r="O6" s="288"/>
    </row>
    <row r="7" spans="2:16" ht="15.75" customHeight="1" x14ac:dyDescent="0.25">
      <c r="B7" s="96" t="s">
        <v>68</v>
      </c>
      <c r="C7" s="15"/>
      <c r="D7" s="295"/>
      <c r="E7" s="296"/>
      <c r="F7" s="297"/>
      <c r="G7" s="15"/>
      <c r="H7" s="15"/>
      <c r="I7" s="192"/>
      <c r="J7" s="195" t="s">
        <v>213</v>
      </c>
      <c r="K7" s="184"/>
      <c r="N7" s="16"/>
      <c r="O7" s="17"/>
      <c r="P7" s="15"/>
    </row>
    <row r="8" spans="2:16" ht="14.25" customHeight="1" x14ac:dyDescent="0.25">
      <c r="B8" s="15"/>
      <c r="C8" s="15"/>
      <c r="D8" s="15"/>
      <c r="E8" s="15"/>
      <c r="F8" s="15"/>
      <c r="G8" s="15"/>
      <c r="H8" s="15"/>
      <c r="I8" s="15"/>
      <c r="J8" s="15"/>
      <c r="K8" s="15"/>
      <c r="N8" s="16"/>
      <c r="O8" s="17"/>
      <c r="P8" s="15"/>
    </row>
    <row r="9" spans="2:16" ht="14.25" customHeight="1" x14ac:dyDescent="0.25">
      <c r="B9" s="96" t="s">
        <v>223</v>
      </c>
      <c r="C9" s="15"/>
      <c r="D9" s="310"/>
      <c r="E9" s="311"/>
      <c r="F9" s="311"/>
      <c r="G9" s="311"/>
      <c r="H9" s="312"/>
      <c r="I9" s="15"/>
      <c r="J9" s="15"/>
      <c r="K9" s="15"/>
      <c r="N9" s="16"/>
      <c r="O9" s="17"/>
      <c r="P9" s="15"/>
    </row>
    <row r="10" spans="2:16" ht="18.75" customHeight="1" x14ac:dyDescent="0.25">
      <c r="B10" s="96" t="s">
        <v>221</v>
      </c>
      <c r="C10" s="15"/>
      <c r="D10" s="157"/>
      <c r="E10" s="193" t="s">
        <v>222</v>
      </c>
      <c r="F10" s="157"/>
      <c r="G10" s="15"/>
      <c r="H10" s="15"/>
      <c r="I10" s="15"/>
      <c r="J10" s="15"/>
      <c r="K10" s="15"/>
      <c r="N10" s="16"/>
      <c r="O10" s="17"/>
      <c r="P10" s="15"/>
    </row>
    <row r="11" spans="2:16" ht="14.25" customHeight="1" x14ac:dyDescent="0.25">
      <c r="B11" s="15"/>
      <c r="C11" s="15"/>
      <c r="D11" s="15"/>
      <c r="E11" s="15"/>
      <c r="F11" s="15"/>
      <c r="G11" s="15"/>
      <c r="H11" s="15"/>
      <c r="I11" s="15"/>
      <c r="J11" s="15"/>
      <c r="K11" s="15"/>
      <c r="N11" s="16"/>
      <c r="O11" s="17"/>
      <c r="P11" s="15"/>
    </row>
    <row r="12" spans="2:16" ht="49.5" customHeight="1" x14ac:dyDescent="0.25">
      <c r="B12" s="308" t="s">
        <v>312</v>
      </c>
      <c r="C12" s="308"/>
      <c r="D12" s="309"/>
      <c r="E12" s="309"/>
      <c r="F12" s="309"/>
      <c r="G12" s="309"/>
      <c r="H12" s="309"/>
      <c r="I12" s="309"/>
      <c r="J12" s="309"/>
      <c r="K12" s="309"/>
      <c r="N12" s="16"/>
      <c r="O12" s="17"/>
      <c r="P12" s="15"/>
    </row>
    <row r="13" spans="2:16" ht="57" customHeight="1" x14ac:dyDescent="0.25">
      <c r="B13" s="315"/>
      <c r="C13" s="316"/>
      <c r="D13" s="316"/>
      <c r="E13" s="316"/>
      <c r="F13" s="316"/>
      <c r="G13" s="316"/>
      <c r="H13" s="316"/>
      <c r="I13" s="316"/>
      <c r="J13" s="316"/>
      <c r="K13" s="317"/>
      <c r="N13" s="16"/>
      <c r="O13" s="17"/>
      <c r="P13" s="15"/>
    </row>
    <row r="14" spans="2:16" ht="18" customHeight="1" x14ac:dyDescent="0.25">
      <c r="B14" s="15"/>
      <c r="C14" s="15"/>
      <c r="D14" s="15"/>
      <c r="E14" s="15"/>
      <c r="F14" s="96" t="s">
        <v>215</v>
      </c>
      <c r="G14" s="137" t="s">
        <v>145</v>
      </c>
      <c r="H14" s="15"/>
      <c r="I14" s="15"/>
      <c r="J14" s="15"/>
      <c r="K14" s="15"/>
      <c r="N14" s="16"/>
      <c r="O14" s="17"/>
      <c r="P14" s="15"/>
    </row>
    <row r="15" spans="2:16" s="128" customFormat="1" ht="16.5" customHeight="1" x14ac:dyDescent="0.25">
      <c r="B15" s="96" t="s">
        <v>210</v>
      </c>
      <c r="C15" s="43"/>
      <c r="D15" s="43"/>
      <c r="E15" s="43"/>
      <c r="F15" s="149"/>
      <c r="G15" s="194" t="str">
        <f>IF(F15="Yes","Stop and contact your Research Administrator to obtain sponsor approval.","   ")</f>
        <v xml:space="preserve">   </v>
      </c>
      <c r="H15" s="43"/>
      <c r="I15" s="194"/>
      <c r="J15" s="194"/>
      <c r="K15" s="129"/>
    </row>
    <row r="16" spans="2:16" s="128" customFormat="1" ht="16.5" customHeight="1" x14ac:dyDescent="0.25">
      <c r="B16" s="162" t="s">
        <v>214</v>
      </c>
      <c r="C16" s="43"/>
      <c r="D16" s="131"/>
      <c r="E16" s="43"/>
      <c r="F16" s="149"/>
      <c r="G16" s="129" t="str">
        <f>IF(F16="Yes","Stop and contact your Research Administrator to obtain sponsor approval.","   ")</f>
        <v xml:space="preserve">   </v>
      </c>
      <c r="H16" s="43"/>
      <c r="I16" s="129"/>
      <c r="J16" s="129"/>
      <c r="K16" s="129"/>
    </row>
    <row r="17" spans="2:16" ht="16.5" customHeight="1" x14ac:dyDescent="0.25">
      <c r="B17" s="96" t="s">
        <v>236</v>
      </c>
      <c r="C17" s="15"/>
      <c r="D17" s="15"/>
      <c r="E17" s="15"/>
      <c r="F17" s="164"/>
      <c r="G17" s="167" t="str">
        <f>IF(F17="yes","Please attach the approved IRB/IACUC protocol.","  ")</f>
        <v xml:space="preserve">  </v>
      </c>
      <c r="H17" s="15"/>
      <c r="I17" s="15"/>
      <c r="J17" s="15"/>
      <c r="K17" s="15"/>
      <c r="N17" s="16"/>
      <c r="O17" s="17"/>
      <c r="P17" s="15"/>
    </row>
    <row r="18" spans="2:16" ht="16.5" customHeight="1" x14ac:dyDescent="0.25">
      <c r="B18" s="96" t="s">
        <v>251</v>
      </c>
      <c r="C18" s="15"/>
      <c r="D18" s="15"/>
      <c r="E18" s="15"/>
      <c r="F18" s="164"/>
      <c r="G18" s="15"/>
      <c r="H18" s="15"/>
      <c r="I18" s="15"/>
      <c r="J18" s="15"/>
      <c r="K18" s="15"/>
      <c r="M18" s="167" t="str">
        <f>IF(F18="yes","FA to coordinate with Award Acceptance to ensure compliance.","  ")</f>
        <v xml:space="preserve">  </v>
      </c>
      <c r="N18" s="16"/>
      <c r="O18" s="17"/>
      <c r="P18" s="15"/>
    </row>
    <row r="19" spans="2:16" ht="16.5" customHeight="1" x14ac:dyDescent="0.25">
      <c r="B19" s="96" t="s">
        <v>238</v>
      </c>
      <c r="C19" s="15"/>
      <c r="D19" s="15"/>
      <c r="E19" s="15"/>
      <c r="F19" s="164"/>
      <c r="G19" s="167" t="str">
        <f>IF(F19="no","An email from the PI approving this request must be attached.","  ")</f>
        <v xml:space="preserve">  </v>
      </c>
      <c r="H19" s="15"/>
      <c r="I19" s="15"/>
      <c r="J19" s="15"/>
      <c r="K19" s="15"/>
      <c r="N19" s="16"/>
      <c r="O19" s="17"/>
      <c r="P19" s="15"/>
    </row>
    <row r="20" spans="2:16" ht="6.75" customHeight="1" x14ac:dyDescent="0.25">
      <c r="B20" s="15"/>
      <c r="C20" s="15"/>
      <c r="D20" s="15"/>
      <c r="E20" s="15"/>
      <c r="F20" s="15"/>
      <c r="G20" s="15"/>
      <c r="H20" s="15"/>
      <c r="I20" s="15"/>
      <c r="J20" s="15"/>
      <c r="K20" s="15"/>
      <c r="N20" s="16"/>
      <c r="O20" s="17"/>
      <c r="P20" s="15"/>
    </row>
    <row r="21" spans="2:16" ht="14.25" customHeight="1" x14ac:dyDescent="0.25">
      <c r="B21" s="96" t="s">
        <v>237</v>
      </c>
      <c r="C21" s="156"/>
      <c r="D21" s="156"/>
      <c r="E21" s="156"/>
      <c r="F21" s="169"/>
      <c r="G21" s="156"/>
      <c r="H21" s="163"/>
      <c r="I21" s="15"/>
      <c r="J21" s="15"/>
      <c r="K21" s="15"/>
      <c r="N21" s="16"/>
      <c r="O21" s="17"/>
      <c r="P21" s="15"/>
    </row>
    <row r="22" spans="2:16" ht="14.25" customHeight="1" x14ac:dyDescent="0.25">
      <c r="B22" s="313" t="s">
        <v>245</v>
      </c>
      <c r="C22" s="314"/>
      <c r="D22" s="276" t="s">
        <v>224</v>
      </c>
      <c r="E22" s="276"/>
      <c r="F22" s="278" t="s">
        <v>244</v>
      </c>
      <c r="G22" s="279"/>
      <c r="H22" s="278" t="s">
        <v>225</v>
      </c>
      <c r="I22" s="279"/>
      <c r="J22" s="278" t="s">
        <v>228</v>
      </c>
      <c r="K22" s="279"/>
      <c r="N22" s="16"/>
      <c r="O22" s="17"/>
      <c r="P22" s="15"/>
    </row>
    <row r="23" spans="2:16" ht="14.25" customHeight="1" x14ac:dyDescent="0.25">
      <c r="B23" s="277"/>
      <c r="C23" s="277"/>
      <c r="D23" s="277"/>
      <c r="E23" s="277"/>
      <c r="F23" s="280"/>
      <c r="G23" s="281"/>
      <c r="H23" s="170"/>
      <c r="I23" s="171"/>
      <c r="J23" s="303"/>
      <c r="K23" s="304"/>
      <c r="N23" s="16"/>
      <c r="O23" s="17"/>
      <c r="P23" s="15"/>
    </row>
    <row r="24" spans="2:16" ht="14.25" customHeight="1" x14ac:dyDescent="0.25">
      <c r="B24" s="277"/>
      <c r="C24" s="277"/>
      <c r="D24" s="277"/>
      <c r="E24" s="277"/>
      <c r="F24" s="280"/>
      <c r="G24" s="281"/>
      <c r="H24" s="170"/>
      <c r="I24" s="171"/>
      <c r="J24" s="303"/>
      <c r="K24" s="304"/>
      <c r="N24" s="16"/>
      <c r="O24" s="17"/>
      <c r="P24" s="15"/>
    </row>
    <row r="25" spans="2:16" ht="14.25" customHeight="1" x14ac:dyDescent="0.25">
      <c r="B25" s="277"/>
      <c r="C25" s="277"/>
      <c r="D25" s="277"/>
      <c r="E25" s="277"/>
      <c r="F25" s="280"/>
      <c r="G25" s="281"/>
      <c r="H25" s="170"/>
      <c r="I25" s="171"/>
      <c r="J25" s="303"/>
      <c r="K25" s="304"/>
      <c r="N25" s="16"/>
      <c r="O25" s="17"/>
      <c r="P25" s="15"/>
    </row>
    <row r="26" spans="2:16" ht="14.25" customHeight="1" x14ac:dyDescent="0.25">
      <c r="B26" s="277"/>
      <c r="C26" s="277"/>
      <c r="D26" s="277"/>
      <c r="E26" s="277"/>
      <c r="F26" s="280"/>
      <c r="G26" s="281"/>
      <c r="H26" s="170"/>
      <c r="I26" s="171"/>
      <c r="J26" s="303"/>
      <c r="K26" s="304"/>
      <c r="N26" s="16"/>
      <c r="O26" s="17"/>
      <c r="P26" s="15"/>
    </row>
    <row r="27" spans="2:16" ht="14.25" customHeight="1" x14ac:dyDescent="0.25">
      <c r="B27" s="168"/>
      <c r="C27" s="168"/>
      <c r="D27" s="168"/>
      <c r="E27" s="168"/>
      <c r="F27" s="168"/>
      <c r="G27" s="125"/>
      <c r="H27" s="125"/>
      <c r="I27" s="192"/>
      <c r="J27" s="192"/>
      <c r="K27" s="15"/>
      <c r="N27" s="16"/>
      <c r="O27" s="17"/>
      <c r="P27" s="15"/>
    </row>
    <row r="28" spans="2:16" ht="60.75" customHeight="1" x14ac:dyDescent="0.25">
      <c r="B28" s="283" t="s">
        <v>247</v>
      </c>
      <c r="C28" s="284"/>
      <c r="D28" s="284"/>
      <c r="E28" s="284"/>
      <c r="F28" s="284"/>
      <c r="G28" s="284"/>
      <c r="H28" s="284"/>
      <c r="I28" s="284"/>
      <c r="J28" s="284"/>
      <c r="K28" s="284"/>
      <c r="L28" s="16"/>
      <c r="M28" s="17"/>
    </row>
    <row r="29" spans="2:16" ht="6" customHeight="1" x14ac:dyDescent="0.25">
      <c r="B29" s="15"/>
      <c r="C29" s="15"/>
      <c r="D29" s="15"/>
      <c r="E29" s="15"/>
      <c r="F29" s="15"/>
      <c r="G29" s="15"/>
      <c r="H29" s="15"/>
      <c r="I29" s="15"/>
      <c r="J29" s="15"/>
      <c r="K29" s="15"/>
      <c r="L29" s="16"/>
      <c r="M29" s="17"/>
    </row>
    <row r="30" spans="2:16" x14ac:dyDescent="0.25">
      <c r="B30" s="183" t="s">
        <v>47</v>
      </c>
      <c r="C30" s="15"/>
      <c r="D30" s="174"/>
      <c r="E30" s="15"/>
      <c r="F30" s="15"/>
      <c r="G30" s="15"/>
      <c r="H30" s="15"/>
      <c r="I30" s="189"/>
      <c r="J30" s="15"/>
      <c r="K30" s="196" t="s">
        <v>226</v>
      </c>
      <c r="L30" s="16"/>
      <c r="M30" s="17"/>
    </row>
    <row r="31" spans="2:16" x14ac:dyDescent="0.25">
      <c r="B31" s="288" t="s">
        <v>46</v>
      </c>
      <c r="C31" s="288"/>
      <c r="D31" s="288"/>
      <c r="E31" s="15"/>
      <c r="F31" s="15"/>
      <c r="G31" s="15"/>
      <c r="H31" s="15"/>
      <c r="I31" s="162" t="s">
        <v>51</v>
      </c>
      <c r="J31" s="162"/>
      <c r="K31" s="162"/>
      <c r="L31" s="16"/>
      <c r="M31" s="17"/>
    </row>
    <row r="32" spans="2:16" ht="15" customHeight="1" x14ac:dyDescent="0.25">
      <c r="B32" s="289" t="s">
        <v>10</v>
      </c>
      <c r="C32" s="290"/>
      <c r="D32" s="158" t="s">
        <v>48</v>
      </c>
      <c r="E32" s="15"/>
      <c r="F32" s="15"/>
      <c r="G32" s="15"/>
      <c r="H32" s="15"/>
      <c r="I32" s="285" t="s">
        <v>10</v>
      </c>
      <c r="J32" s="285"/>
      <c r="K32" s="190" t="s">
        <v>48</v>
      </c>
    </row>
    <row r="33" spans="2:21" ht="15.75" thickBot="1" x14ac:dyDescent="0.3">
      <c r="B33" s="286"/>
      <c r="C33" s="287"/>
      <c r="D33" s="175"/>
      <c r="E33" s="15"/>
      <c r="F33" s="15"/>
      <c r="G33" s="15"/>
      <c r="H33" s="15"/>
      <c r="I33" s="286"/>
      <c r="J33" s="287"/>
      <c r="K33" s="187"/>
    </row>
    <row r="34" spans="2:21" ht="18" customHeight="1" x14ac:dyDescent="0.25">
      <c r="B34" s="286"/>
      <c r="C34" s="287"/>
      <c r="D34" s="175"/>
      <c r="E34" s="15"/>
      <c r="F34" s="15"/>
      <c r="G34" s="15"/>
      <c r="H34" s="15"/>
      <c r="I34" s="286"/>
      <c r="J34" s="287"/>
      <c r="K34" s="187"/>
      <c r="M34" s="159" t="s">
        <v>62</v>
      </c>
      <c r="N34" s="160"/>
      <c r="O34" s="160"/>
      <c r="P34" s="161"/>
      <c r="R34" s="305" t="s">
        <v>66</v>
      </c>
      <c r="S34" s="306"/>
      <c r="T34" s="306"/>
      <c r="U34" s="307"/>
    </row>
    <row r="35" spans="2:21" x14ac:dyDescent="0.25">
      <c r="B35" s="286"/>
      <c r="C35" s="287"/>
      <c r="D35" s="175"/>
      <c r="E35" s="15"/>
      <c r="F35" s="15"/>
      <c r="G35" s="15"/>
      <c r="H35" s="15"/>
      <c r="I35" s="286"/>
      <c r="J35" s="287"/>
      <c r="K35" s="187"/>
      <c r="M35" s="251"/>
      <c r="N35" s="15" t="s">
        <v>70</v>
      </c>
      <c r="O35" s="15"/>
      <c r="P35" s="18"/>
      <c r="R35" s="251"/>
      <c r="S35" s="15" t="s">
        <v>63</v>
      </c>
      <c r="T35" s="19"/>
      <c r="U35" s="18"/>
    </row>
    <row r="36" spans="2:21" ht="16.5" customHeight="1" x14ac:dyDescent="0.25">
      <c r="B36" s="286"/>
      <c r="C36" s="287"/>
      <c r="D36" s="175"/>
      <c r="E36" s="298" t="str">
        <f>IF(-D39=K39," ","The totals must net to zero.  You must recalculate before submitting.")</f>
        <v xml:space="preserve"> </v>
      </c>
      <c r="F36" s="299"/>
      <c r="G36" s="299"/>
      <c r="H36" s="300"/>
      <c r="I36" s="286"/>
      <c r="J36" s="287"/>
      <c r="K36" s="187"/>
      <c r="M36" s="252"/>
      <c r="N36" s="27" t="s">
        <v>328</v>
      </c>
      <c r="O36" s="27"/>
      <c r="P36" s="28"/>
      <c r="R36" s="252"/>
      <c r="S36" s="20" t="s">
        <v>329</v>
      </c>
      <c r="T36" s="20"/>
      <c r="U36" s="18"/>
    </row>
    <row r="37" spans="2:21" x14ac:dyDescent="0.25">
      <c r="B37" s="286"/>
      <c r="C37" s="287"/>
      <c r="D37" s="175"/>
      <c r="E37" s="298"/>
      <c r="F37" s="299"/>
      <c r="G37" s="299"/>
      <c r="H37" s="300"/>
      <c r="I37" s="286"/>
      <c r="J37" s="287"/>
      <c r="K37" s="187"/>
      <c r="M37" s="255">
        <f>ROUND((M36/(1+M35)),0)</f>
        <v>0</v>
      </c>
      <c r="N37" s="20" t="s">
        <v>60</v>
      </c>
      <c r="O37" s="15"/>
      <c r="P37" s="18"/>
      <c r="R37" s="255">
        <f>ROUND((R36/(1+R35)),0)</f>
        <v>0</v>
      </c>
      <c r="S37" s="20" t="s">
        <v>309</v>
      </c>
      <c r="T37" s="20"/>
      <c r="U37" s="18"/>
    </row>
    <row r="38" spans="2:21" ht="16.5" customHeight="1" thickBot="1" x14ac:dyDescent="0.3">
      <c r="B38" s="286"/>
      <c r="C38" s="287"/>
      <c r="D38" s="175"/>
      <c r="E38" s="298"/>
      <c r="F38" s="299"/>
      <c r="G38" s="299"/>
      <c r="H38" s="300"/>
      <c r="I38" s="286"/>
      <c r="J38" s="287"/>
      <c r="K38" s="187"/>
      <c r="M38" s="22">
        <f>M36-M37</f>
        <v>0</v>
      </c>
      <c r="N38" s="23" t="s">
        <v>61</v>
      </c>
      <c r="O38" s="24"/>
      <c r="P38" s="25"/>
      <c r="R38" s="22">
        <f>R36-R37</f>
        <v>0</v>
      </c>
      <c r="S38" s="23" t="s">
        <v>310</v>
      </c>
      <c r="T38" s="23"/>
      <c r="U38" s="25"/>
    </row>
    <row r="39" spans="2:21" x14ac:dyDescent="0.25">
      <c r="B39" s="301" t="s">
        <v>50</v>
      </c>
      <c r="C39" s="302"/>
      <c r="D39" s="172">
        <f>SUM(D33:D38)</f>
        <v>0</v>
      </c>
      <c r="E39" s="298"/>
      <c r="F39" s="299"/>
      <c r="G39" s="299"/>
      <c r="H39" s="299"/>
      <c r="I39" s="291" t="s">
        <v>50</v>
      </c>
      <c r="J39" s="291"/>
      <c r="K39" s="172">
        <f>SUM(K33:K38)</f>
        <v>0</v>
      </c>
      <c r="O39" s="7" t="s">
        <v>218</v>
      </c>
    </row>
    <row r="40" spans="2:21" ht="8.25" customHeight="1" x14ac:dyDescent="0.3">
      <c r="B40" s="127"/>
      <c r="C40" s="127"/>
      <c r="D40" s="127"/>
      <c r="E40" s="127"/>
      <c r="F40" s="127"/>
      <c r="G40" s="127"/>
      <c r="H40" s="127"/>
      <c r="I40" s="127"/>
      <c r="J40" s="127"/>
      <c r="K40" s="127"/>
    </row>
    <row r="41" spans="2:21" ht="21.75" customHeight="1" x14ac:dyDescent="0.25">
      <c r="B41" s="283" t="s">
        <v>246</v>
      </c>
      <c r="C41" s="284"/>
      <c r="D41" s="284"/>
      <c r="E41" s="284"/>
      <c r="F41" s="284"/>
      <c r="G41" s="284"/>
      <c r="H41" s="284"/>
      <c r="I41" s="284"/>
      <c r="J41" s="284"/>
      <c r="K41" s="284"/>
    </row>
    <row r="42" spans="2:21" x14ac:dyDescent="0.25">
      <c r="B42" s="15" t="s">
        <v>111</v>
      </c>
      <c r="C42" s="195"/>
      <c r="D42" s="15"/>
      <c r="E42" s="15"/>
      <c r="F42" s="15"/>
      <c r="G42" s="15"/>
      <c r="H42" s="15"/>
      <c r="I42" s="15"/>
      <c r="J42" s="285" t="s">
        <v>10</v>
      </c>
      <c r="K42" s="285"/>
    </row>
    <row r="43" spans="2:21" x14ac:dyDescent="0.25">
      <c r="B43" s="15" t="s">
        <v>217</v>
      </c>
      <c r="C43" s="15"/>
      <c r="D43" s="15"/>
      <c r="E43" s="15"/>
      <c r="F43" s="15"/>
      <c r="G43" s="15"/>
      <c r="H43" s="15"/>
      <c r="I43" s="15"/>
      <c r="J43" s="282"/>
      <c r="K43" s="282"/>
    </row>
    <row r="44" spans="2:21" ht="15" customHeight="1" x14ac:dyDescent="0.25">
      <c r="B44" s="15"/>
      <c r="C44" s="15"/>
      <c r="D44" s="15"/>
      <c r="E44" s="15"/>
      <c r="F44" s="133"/>
      <c r="G44" s="15"/>
      <c r="H44" s="15"/>
      <c r="I44" s="15"/>
      <c r="J44" s="282"/>
      <c r="K44" s="282"/>
    </row>
    <row r="45" spans="2:21" ht="17.25" customHeight="1" x14ac:dyDescent="0.25">
      <c r="B45" s="43" t="s">
        <v>211</v>
      </c>
      <c r="C45" s="15"/>
      <c r="D45" s="15"/>
      <c r="E45" s="15"/>
      <c r="F45" s="15"/>
      <c r="G45" s="176" t="s">
        <v>172</v>
      </c>
      <c r="H45" s="15"/>
      <c r="I45" s="15"/>
      <c r="J45" s="282"/>
      <c r="K45" s="282"/>
    </row>
    <row r="46" spans="2:21" ht="15.75" customHeight="1" x14ac:dyDescent="0.25">
      <c r="B46" s="43" t="s">
        <v>171</v>
      </c>
      <c r="C46" s="15"/>
      <c r="D46" s="15"/>
      <c r="E46" s="15"/>
      <c r="F46" s="15"/>
      <c r="G46" s="15"/>
      <c r="H46" s="15"/>
      <c r="I46" s="15"/>
      <c r="J46" s="282"/>
      <c r="K46" s="282"/>
    </row>
    <row r="47" spans="2:21" ht="8.25" customHeight="1" x14ac:dyDescent="0.25">
      <c r="B47" s="176"/>
      <c r="C47" s="173"/>
      <c r="D47" s="15"/>
      <c r="E47" s="15"/>
      <c r="F47" s="15"/>
      <c r="G47" s="192"/>
      <c r="H47" s="192"/>
      <c r="I47" s="15"/>
      <c r="J47" s="15"/>
      <c r="K47" s="15"/>
    </row>
    <row r="48" spans="2:21" ht="37.5" customHeight="1" x14ac:dyDescent="0.25">
      <c r="B48" s="275" t="s">
        <v>250</v>
      </c>
      <c r="C48" s="275"/>
      <c r="D48" s="275"/>
      <c r="E48" s="275"/>
      <c r="F48" s="275"/>
      <c r="G48" s="275"/>
      <c r="H48" s="275"/>
      <c r="I48" s="275"/>
      <c r="J48" s="275"/>
      <c r="K48" s="275"/>
      <c r="L48" s="17"/>
    </row>
    <row r="49" spans="2:22" ht="5.0999999999999996" customHeight="1" x14ac:dyDescent="0.25">
      <c r="B49" s="185"/>
      <c r="C49" s="132"/>
      <c r="D49" s="191"/>
      <c r="E49" s="191"/>
      <c r="F49" s="191"/>
      <c r="G49" s="191"/>
      <c r="H49" s="191"/>
      <c r="I49" s="191"/>
      <c r="J49" s="191"/>
      <c r="K49" s="191"/>
      <c r="L49" s="17"/>
    </row>
    <row r="50" spans="2:22" ht="45" customHeight="1" x14ac:dyDescent="0.25">
      <c r="B50" s="151" t="s">
        <v>11</v>
      </c>
      <c r="C50" s="151" t="s">
        <v>2</v>
      </c>
      <c r="D50" s="151" t="s">
        <v>9</v>
      </c>
      <c r="E50" s="151" t="s">
        <v>3</v>
      </c>
      <c r="F50" s="151" t="s">
        <v>4</v>
      </c>
      <c r="G50" s="151" t="s">
        <v>5</v>
      </c>
      <c r="H50" s="151" t="s">
        <v>6</v>
      </c>
      <c r="I50" s="151" t="s">
        <v>7</v>
      </c>
      <c r="J50" s="151" t="s">
        <v>8</v>
      </c>
      <c r="K50" s="190" t="s">
        <v>48</v>
      </c>
      <c r="M50" s="274" t="s">
        <v>350</v>
      </c>
      <c r="N50" s="274"/>
      <c r="O50" s="274"/>
      <c r="P50" s="274"/>
      <c r="Q50" s="274"/>
      <c r="R50" s="274"/>
      <c r="S50" s="274"/>
      <c r="T50" s="274"/>
      <c r="U50" s="274"/>
      <c r="V50" s="274"/>
    </row>
    <row r="51" spans="2:22" ht="15" customHeight="1" x14ac:dyDescent="0.25">
      <c r="B51" s="186"/>
      <c r="C51" s="153" t="s">
        <v>145</v>
      </c>
      <c r="D51" s="153" t="s">
        <v>145</v>
      </c>
      <c r="E51" s="153"/>
      <c r="F51" s="153" t="s">
        <v>145</v>
      </c>
      <c r="G51" s="153"/>
      <c r="H51" s="154" t="s">
        <v>145</v>
      </c>
      <c r="I51" s="154" t="s">
        <v>145</v>
      </c>
      <c r="J51" s="154" t="s">
        <v>145</v>
      </c>
      <c r="K51" s="187"/>
      <c r="M51" s="262" t="e">
        <f>VLOOKUP(E51,'Lookup Tables'!$A$122:$B$138,2,FALSE)</f>
        <v>#N/A</v>
      </c>
      <c r="N51" s="263"/>
      <c r="O51" s="263"/>
      <c r="P51" s="263"/>
      <c r="Q51" s="263"/>
      <c r="R51" s="263"/>
      <c r="S51" s="263"/>
      <c r="T51" s="263"/>
      <c r="U51" s="263"/>
      <c r="V51" s="264"/>
    </row>
    <row r="52" spans="2:22" x14ac:dyDescent="0.25">
      <c r="B52" s="186"/>
      <c r="C52" s="153"/>
      <c r="D52" s="153"/>
      <c r="E52" s="153"/>
      <c r="F52" s="153"/>
      <c r="G52" s="153"/>
      <c r="H52" s="154"/>
      <c r="I52" s="154"/>
      <c r="J52" s="154"/>
      <c r="K52" s="187"/>
      <c r="M52" s="262" t="e">
        <f>VLOOKUP(E52,'Lookup Tables'!$A$122:$B$138,2,FALSE)</f>
        <v>#N/A</v>
      </c>
      <c r="N52" s="263"/>
      <c r="O52" s="263"/>
      <c r="P52" s="263"/>
      <c r="Q52" s="263"/>
      <c r="R52" s="263"/>
      <c r="S52" s="263"/>
      <c r="T52" s="263"/>
      <c r="U52" s="263"/>
      <c r="V52" s="264"/>
    </row>
    <row r="53" spans="2:22" ht="18" customHeight="1" x14ac:dyDescent="0.25">
      <c r="B53" s="186"/>
      <c r="C53" s="153"/>
      <c r="D53" s="153"/>
      <c r="E53" s="153"/>
      <c r="F53" s="153"/>
      <c r="G53" s="153"/>
      <c r="H53" s="154"/>
      <c r="I53" s="154"/>
      <c r="J53" s="154"/>
      <c r="K53" s="187"/>
      <c r="M53" s="262" t="e">
        <f>VLOOKUP(E53,'Lookup Tables'!$A$122:$B$138,2,FALSE)</f>
        <v>#N/A</v>
      </c>
      <c r="N53" s="263"/>
      <c r="O53" s="263"/>
      <c r="P53" s="263"/>
      <c r="Q53" s="263"/>
      <c r="R53" s="263"/>
      <c r="S53" s="263"/>
      <c r="T53" s="263"/>
      <c r="U53" s="263"/>
      <c r="V53" s="264"/>
    </row>
    <row r="54" spans="2:22" ht="16.5" customHeight="1" x14ac:dyDescent="0.25">
      <c r="B54" s="186"/>
      <c r="C54" s="153"/>
      <c r="D54" s="153"/>
      <c r="E54" s="153"/>
      <c r="F54" s="153"/>
      <c r="G54" s="153"/>
      <c r="H54" s="153"/>
      <c r="I54" s="153"/>
      <c r="J54" s="153"/>
      <c r="K54" s="187"/>
      <c r="M54" s="262" t="e">
        <f>VLOOKUP(E54,'Lookup Tables'!$A$122:$B$138,2,FALSE)</f>
        <v>#N/A</v>
      </c>
      <c r="N54" s="263"/>
      <c r="O54" s="263"/>
      <c r="P54" s="263"/>
      <c r="Q54" s="263"/>
      <c r="R54" s="263"/>
      <c r="S54" s="263"/>
      <c r="T54" s="263"/>
      <c r="U54" s="263"/>
      <c r="V54" s="264"/>
    </row>
    <row r="55" spans="2:22" x14ac:dyDescent="0.25">
      <c r="B55" s="197"/>
      <c r="C55" s="119"/>
      <c r="D55" s="119"/>
      <c r="E55" s="119"/>
      <c r="F55" s="119"/>
      <c r="G55" s="119"/>
      <c r="H55" s="119"/>
      <c r="I55" s="119"/>
      <c r="J55" s="152" t="s">
        <v>50</v>
      </c>
      <c r="K55" s="172">
        <f>SUM(K51:K54)</f>
        <v>0</v>
      </c>
      <c r="M55" s="262" t="s">
        <v>351</v>
      </c>
      <c r="N55" s="263"/>
      <c r="O55" s="263"/>
      <c r="P55" s="263"/>
      <c r="Q55" s="263"/>
      <c r="R55" s="263"/>
      <c r="S55" s="263"/>
      <c r="T55" s="263"/>
      <c r="U55" s="263"/>
      <c r="V55" s="264"/>
    </row>
    <row r="56" spans="2:22" ht="15.75" customHeight="1" x14ac:dyDescent="0.3">
      <c r="B56" s="180"/>
      <c r="C56" s="155"/>
      <c r="D56" s="155"/>
      <c r="E56" s="155"/>
      <c r="F56" s="155"/>
      <c r="G56" s="127"/>
      <c r="H56" s="127"/>
      <c r="I56" s="127"/>
      <c r="J56" s="127"/>
      <c r="K56" s="127"/>
    </row>
    <row r="57" spans="2:22" ht="15.75" x14ac:dyDescent="0.3">
      <c r="B57" s="127"/>
      <c r="C57" s="127"/>
      <c r="D57" s="127"/>
      <c r="E57" s="127"/>
      <c r="F57" s="127"/>
      <c r="G57" s="127"/>
      <c r="H57" s="127"/>
      <c r="I57" s="127"/>
      <c r="J57" s="127"/>
      <c r="K57" s="127"/>
    </row>
    <row r="58" spans="2:22" ht="16.5" x14ac:dyDescent="0.3">
      <c r="B58" s="199" t="s">
        <v>117</v>
      </c>
      <c r="C58" s="198"/>
      <c r="D58" s="198"/>
      <c r="E58" s="198"/>
      <c r="F58" s="198"/>
      <c r="G58" s="198"/>
      <c r="H58" s="198"/>
      <c r="I58" s="198"/>
      <c r="J58" s="198"/>
      <c r="K58" s="198"/>
    </row>
    <row r="59" spans="2:22" ht="15.75" x14ac:dyDescent="0.3">
      <c r="C59" s="127"/>
      <c r="D59" s="127"/>
      <c r="E59" s="127"/>
      <c r="F59" s="127"/>
      <c r="G59" s="10" t="s">
        <v>227</v>
      </c>
      <c r="H59" s="127"/>
      <c r="I59" s="127"/>
      <c r="J59" s="127"/>
      <c r="K59" s="127"/>
    </row>
    <row r="60" spans="2:22" x14ac:dyDescent="0.25">
      <c r="B60" s="96" t="s">
        <v>117</v>
      </c>
      <c r="C60" s="96"/>
      <c r="D60" s="15"/>
      <c r="E60" s="15"/>
      <c r="F60" s="15"/>
      <c r="G60" s="15"/>
      <c r="H60" s="15"/>
      <c r="I60" s="15"/>
      <c r="J60" s="15"/>
      <c r="K60" s="15"/>
    </row>
    <row r="61" spans="2:22" x14ac:dyDescent="0.25">
      <c r="B61" s="10" t="s">
        <v>248</v>
      </c>
      <c r="C61" s="10"/>
      <c r="D61" s="10"/>
      <c r="E61" s="10"/>
      <c r="G61" s="10" t="s">
        <v>249</v>
      </c>
      <c r="H61" s="10"/>
      <c r="I61" s="10"/>
      <c r="J61" s="10"/>
      <c r="K61" s="10"/>
    </row>
  </sheetData>
  <mergeCells count="56">
    <mergeCell ref="R34:U34"/>
    <mergeCell ref="N6:O6"/>
    <mergeCell ref="D7:F7"/>
    <mergeCell ref="B12:K12"/>
    <mergeCell ref="B26:C26"/>
    <mergeCell ref="D9:H9"/>
    <mergeCell ref="B22:C22"/>
    <mergeCell ref="B23:C23"/>
    <mergeCell ref="B13:K13"/>
    <mergeCell ref="B24:C24"/>
    <mergeCell ref="B25:C25"/>
    <mergeCell ref="B4:K4"/>
    <mergeCell ref="D6:F6"/>
    <mergeCell ref="E36:H39"/>
    <mergeCell ref="B37:C37"/>
    <mergeCell ref="I37:J37"/>
    <mergeCell ref="B38:C38"/>
    <mergeCell ref="I38:J38"/>
    <mergeCell ref="B39:C39"/>
    <mergeCell ref="J23:K23"/>
    <mergeCell ref="J24:K24"/>
    <mergeCell ref="J25:K25"/>
    <mergeCell ref="J26:K26"/>
    <mergeCell ref="H22:I22"/>
    <mergeCell ref="J42:K42"/>
    <mergeCell ref="J43:K43"/>
    <mergeCell ref="J44:K44"/>
    <mergeCell ref="B28:K28"/>
    <mergeCell ref="B35:C35"/>
    <mergeCell ref="I35:J35"/>
    <mergeCell ref="B36:C36"/>
    <mergeCell ref="I36:J36"/>
    <mergeCell ref="B34:C34"/>
    <mergeCell ref="I34:J34"/>
    <mergeCell ref="B31:D31"/>
    <mergeCell ref="B32:C32"/>
    <mergeCell ref="I32:J32"/>
    <mergeCell ref="B33:C33"/>
    <mergeCell ref="I33:J33"/>
    <mergeCell ref="I39:J39"/>
    <mergeCell ref="M50:V50"/>
    <mergeCell ref="B48:K48"/>
    <mergeCell ref="D22:E22"/>
    <mergeCell ref="D23:E23"/>
    <mergeCell ref="D24:E24"/>
    <mergeCell ref="D25:E25"/>
    <mergeCell ref="D26:E26"/>
    <mergeCell ref="F22:G22"/>
    <mergeCell ref="F23:G23"/>
    <mergeCell ref="F24:G24"/>
    <mergeCell ref="F25:G25"/>
    <mergeCell ref="F26:G26"/>
    <mergeCell ref="J22:K22"/>
    <mergeCell ref="J45:K45"/>
    <mergeCell ref="J46:K46"/>
    <mergeCell ref="B41:K41"/>
  </mergeCells>
  <dataValidations count="1">
    <dataValidation type="decimal" operator="lessThan" allowBlank="1" showInputMessage="1" showErrorMessage="1" error="You must enter a negative value.  " sqref="D33:D38">
      <formula1>0</formula1>
    </dataValidation>
  </dataValidations>
  <hyperlinks>
    <hyperlink ref="G45" r:id="rId1"/>
  </hyperlinks>
  <printOptions horizontalCentered="1" verticalCentered="1"/>
  <pageMargins left="0.25" right="0.25" top="0.4" bottom="0.75" header="0.3" footer="0.3"/>
  <pageSetup scale="64" orientation="portrait" r:id="rId2"/>
  <headerFooter>
    <oddFooter>&amp;L&amp;8Version 2020.04.14&amp;R&amp;9Page &amp;P of &amp;N</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9219" r:id="rId5" name="Check Box 3">
              <controlPr defaultSize="0" autoFill="0" autoLine="0" autoPict="0">
                <anchor moveWithCells="1">
                  <from>
                    <xdr:col>1</xdr:col>
                    <xdr:colOff>28575</xdr:colOff>
                    <xdr:row>44</xdr:row>
                    <xdr:rowOff>9525</xdr:rowOff>
                  </from>
                  <to>
                    <xdr:col>1</xdr:col>
                    <xdr:colOff>219075</xdr:colOff>
                    <xdr:row>45</xdr:row>
                    <xdr:rowOff>9525</xdr:rowOff>
                  </to>
                </anchor>
              </controlPr>
            </control>
          </mc:Choice>
        </mc:AlternateContent>
        <mc:AlternateContent xmlns:mc="http://schemas.openxmlformats.org/markup-compatibility/2006">
          <mc:Choice Requires="x14">
            <control shapeId="9220" r:id="rId6" name="Check Box 4">
              <controlPr defaultSize="0" autoFill="0" autoLine="0" autoPict="0">
                <anchor moveWithCells="1">
                  <from>
                    <xdr:col>1</xdr:col>
                    <xdr:colOff>28575</xdr:colOff>
                    <xdr:row>45</xdr:row>
                    <xdr:rowOff>28575</xdr:rowOff>
                  </from>
                  <to>
                    <xdr:col>1</xdr:col>
                    <xdr:colOff>219075</xdr:colOff>
                    <xdr:row>46</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errorTitle="Flevel" error="Please select an Flevel from the dropdown menu.">
          <x14:formula1>
            <xm:f>'Lookup Tables'!$A$24:$A$58</xm:f>
          </x14:formula1>
          <xm:sqref>J43:K46 B51:B54 G47:H47 B33:C38 I33:J38</xm:sqref>
        </x14:dataValidation>
        <x14:dataValidation type="list" allowBlank="1" showInputMessage="1" showErrorMessage="1">
          <x14:formula1>
            <xm:f>'Lookup Tables'!$A$60:$A$62</xm:f>
          </x14:formula1>
          <xm:sqref>F17:F19</xm:sqref>
        </x14:dataValidation>
        <x14:dataValidation type="list" allowBlank="1" showInputMessage="1" showErrorMessage="1" error="You must select Yes or No from the Dropdown options." prompt="You must select either Yes or No.">
          <x14:formula1>
            <xm:f>'Lookup Tables'!$A$60:$A$62</xm:f>
          </x14:formula1>
          <xm:sqref>F15:F16</xm:sqref>
        </x14:dataValidation>
        <x14:dataValidation type="list" allowBlank="1" showInputMessage="1" showErrorMessage="1" errorTitle="Function Code Stop" error="This is not a valid Function code.  Please select a code from the dropdown menu.">
          <x14:formula1>
            <xm:f>'Lookup Tables'!$A$12:$A$19</xm:f>
          </x14:formula1>
          <xm:sqref>G51:G54</xm:sqref>
        </x14:dataValidation>
        <x14:dataValidation type="list" allowBlank="1" showInputMessage="1">
          <x14:formula1>
            <xm:f>'Lookup Tables'!$A$2:$A$7</xm:f>
          </x14:formula1>
          <xm:sqref>E51:E54</xm:sqref>
        </x14:dataValidation>
        <x14:dataValidation type="list" allowBlank="1">
          <x14:formula1>
            <xm:f>'Lookup Tables'!$A$71:$A$74</xm:f>
          </x14:formula1>
          <xm:sqref>F23:F26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4"/>
  <sheetViews>
    <sheetView zoomScale="85" zoomScaleNormal="85" workbookViewId="0">
      <pane ySplit="1" topLeftCell="A2" activePane="bottomLeft" state="frozen"/>
      <selection pane="bottomLeft" activeCell="C8" sqref="C8"/>
    </sheetView>
  </sheetViews>
  <sheetFormatPr defaultColWidth="9.140625" defaultRowHeight="15.75" x14ac:dyDescent="0.25"/>
  <cols>
    <col min="1" max="1" width="18.42578125" style="30" customWidth="1"/>
    <col min="2" max="2" width="39" style="30" bestFit="1" customWidth="1"/>
    <col min="3" max="3" width="65.5703125" style="29" customWidth="1"/>
    <col min="4" max="4" width="9.140625" style="29"/>
    <col min="5" max="5" width="67.85546875" style="254" customWidth="1"/>
    <col min="6" max="16384" width="9.140625" style="29"/>
  </cols>
  <sheetData>
    <row r="1" spans="1:5" s="31" customFormat="1" ht="31.5" x14ac:dyDescent="0.25">
      <c r="A1" s="147" t="s">
        <v>110</v>
      </c>
      <c r="B1" s="148" t="s">
        <v>109</v>
      </c>
      <c r="C1" s="148" t="s">
        <v>108</v>
      </c>
      <c r="E1" s="253"/>
    </row>
    <row r="2" spans="1:5" s="31" customFormat="1" ht="47.25" x14ac:dyDescent="0.25">
      <c r="A2" s="38" t="s">
        <v>32</v>
      </c>
      <c r="B2" s="33" t="s">
        <v>107</v>
      </c>
      <c r="C2" s="32" t="s">
        <v>106</v>
      </c>
      <c r="E2" s="253"/>
    </row>
    <row r="3" spans="1:5" s="31" customFormat="1" ht="31.5" x14ac:dyDescent="0.25">
      <c r="A3" s="34" t="s">
        <v>37</v>
      </c>
      <c r="B3" s="33" t="s">
        <v>105</v>
      </c>
      <c r="C3" s="32" t="s">
        <v>83</v>
      </c>
      <c r="E3" s="253"/>
    </row>
    <row r="4" spans="1:5" s="31" customFormat="1" ht="47.25" x14ac:dyDescent="0.25">
      <c r="A4" s="34" t="s">
        <v>24</v>
      </c>
      <c r="B4" s="33" t="s">
        <v>104</v>
      </c>
      <c r="C4" s="32" t="s">
        <v>103</v>
      </c>
      <c r="E4" s="253"/>
    </row>
    <row r="5" spans="1:5" s="31" customFormat="1" ht="31.5" x14ac:dyDescent="0.25">
      <c r="A5" s="34" t="s">
        <v>28</v>
      </c>
      <c r="B5" s="33" t="s">
        <v>102</v>
      </c>
      <c r="C5" s="32" t="s">
        <v>83</v>
      </c>
      <c r="E5" s="253"/>
    </row>
    <row r="6" spans="1:5" s="31" customFormat="1" ht="63" x14ac:dyDescent="0.25">
      <c r="A6" s="34" t="s">
        <v>40</v>
      </c>
      <c r="B6" s="33" t="s">
        <v>71</v>
      </c>
      <c r="C6" s="32" t="s">
        <v>313</v>
      </c>
      <c r="E6" s="253"/>
    </row>
    <row r="7" spans="1:5" s="31" customFormat="1" ht="63" x14ac:dyDescent="0.25">
      <c r="A7" s="34" t="s">
        <v>13</v>
      </c>
      <c r="B7" s="33" t="s">
        <v>101</v>
      </c>
      <c r="C7" s="32" t="s">
        <v>320</v>
      </c>
      <c r="E7" s="253"/>
    </row>
    <row r="8" spans="1:5" s="31" customFormat="1" ht="30.75" customHeight="1" x14ac:dyDescent="0.25">
      <c r="A8" s="34" t="s">
        <v>26</v>
      </c>
      <c r="B8" s="33" t="s">
        <v>100</v>
      </c>
      <c r="C8" s="32" t="s">
        <v>83</v>
      </c>
      <c r="E8" s="253"/>
    </row>
    <row r="9" spans="1:5" s="31" customFormat="1" ht="31.5" x14ac:dyDescent="0.25">
      <c r="A9" s="37" t="s">
        <v>45</v>
      </c>
      <c r="B9" s="36" t="s">
        <v>99</v>
      </c>
      <c r="C9" s="32" t="s">
        <v>83</v>
      </c>
      <c r="E9" s="253"/>
    </row>
    <row r="10" spans="1:5" s="31" customFormat="1" ht="63" x14ac:dyDescent="0.25">
      <c r="A10" s="34" t="s">
        <v>27</v>
      </c>
      <c r="B10" s="33" t="s">
        <v>72</v>
      </c>
      <c r="C10" s="32" t="s">
        <v>314</v>
      </c>
      <c r="E10" s="253"/>
    </row>
    <row r="11" spans="1:5" s="31" customFormat="1" ht="47.25" x14ac:dyDescent="0.25">
      <c r="A11" s="34" t="s">
        <v>44</v>
      </c>
      <c r="B11" s="33" t="s">
        <v>73</v>
      </c>
      <c r="C11" s="32" t="s">
        <v>89</v>
      </c>
      <c r="E11" s="253"/>
    </row>
    <row r="12" spans="1:5" s="31" customFormat="1" ht="31.5" x14ac:dyDescent="0.25">
      <c r="A12" s="34" t="s">
        <v>34</v>
      </c>
      <c r="B12" s="33" t="s">
        <v>98</v>
      </c>
      <c r="C12" s="32" t="s">
        <v>83</v>
      </c>
      <c r="E12" s="253"/>
    </row>
    <row r="13" spans="1:5" s="31" customFormat="1" ht="31.5" x14ac:dyDescent="0.25">
      <c r="A13" s="37" t="s">
        <v>25</v>
      </c>
      <c r="B13" s="36" t="s">
        <v>97</v>
      </c>
      <c r="C13" s="32" t="s">
        <v>321</v>
      </c>
      <c r="E13" s="253"/>
    </row>
    <row r="14" spans="1:5" s="31" customFormat="1" ht="63" x14ac:dyDescent="0.25">
      <c r="A14" s="34" t="s">
        <v>16</v>
      </c>
      <c r="B14" s="33" t="s">
        <v>74</v>
      </c>
      <c r="C14" s="32" t="s">
        <v>314</v>
      </c>
      <c r="E14" s="253"/>
    </row>
    <row r="15" spans="1:5" s="31" customFormat="1" ht="31.5" x14ac:dyDescent="0.25">
      <c r="A15" s="34" t="s">
        <v>15</v>
      </c>
      <c r="B15" s="33" t="s">
        <v>96</v>
      </c>
      <c r="C15" s="32" t="s">
        <v>83</v>
      </c>
      <c r="E15" s="253"/>
    </row>
    <row r="16" spans="1:5" s="31" customFormat="1" ht="31.5" x14ac:dyDescent="0.25">
      <c r="A16" s="34" t="s">
        <v>18</v>
      </c>
      <c r="B16" s="33" t="s">
        <v>95</v>
      </c>
      <c r="C16" s="32" t="s">
        <v>83</v>
      </c>
      <c r="E16" s="253"/>
    </row>
    <row r="17" spans="1:5" s="31" customFormat="1" ht="94.5" x14ac:dyDescent="0.25">
      <c r="A17" s="34" t="s">
        <v>23</v>
      </c>
      <c r="B17" s="33" t="s">
        <v>94</v>
      </c>
      <c r="C17" s="32" t="s">
        <v>322</v>
      </c>
      <c r="E17" s="253"/>
    </row>
    <row r="18" spans="1:5" s="31" customFormat="1" ht="78.75" x14ac:dyDescent="0.25">
      <c r="A18" s="37" t="s">
        <v>14</v>
      </c>
      <c r="B18" s="36" t="s">
        <v>93</v>
      </c>
      <c r="C18" s="32" t="s">
        <v>235</v>
      </c>
      <c r="E18" s="253"/>
    </row>
    <row r="19" spans="1:5" s="31" customFormat="1" ht="126" x14ac:dyDescent="0.25">
      <c r="A19" s="34" t="s">
        <v>30</v>
      </c>
      <c r="B19" s="33" t="s">
        <v>54</v>
      </c>
      <c r="C19" s="32" t="s">
        <v>323</v>
      </c>
      <c r="E19" s="253"/>
    </row>
    <row r="20" spans="1:5" s="31" customFormat="1" ht="31.5" x14ac:dyDescent="0.25">
      <c r="A20" s="34" t="s">
        <v>29</v>
      </c>
      <c r="B20" s="33" t="s">
        <v>92</v>
      </c>
      <c r="C20" s="32" t="s">
        <v>83</v>
      </c>
      <c r="E20" s="253"/>
    </row>
    <row r="21" spans="1:5" s="31" customFormat="1" ht="31.5" x14ac:dyDescent="0.25">
      <c r="A21" s="34" t="s">
        <v>17</v>
      </c>
      <c r="B21" s="33" t="s">
        <v>91</v>
      </c>
      <c r="C21" s="32" t="s">
        <v>83</v>
      </c>
      <c r="E21" s="253"/>
    </row>
    <row r="22" spans="1:5" s="31" customFormat="1" ht="78.75" x14ac:dyDescent="0.25">
      <c r="A22" s="34" t="s">
        <v>31</v>
      </c>
      <c r="B22" s="33" t="s">
        <v>90</v>
      </c>
      <c r="C22" s="32" t="s">
        <v>324</v>
      </c>
      <c r="E22" s="253"/>
    </row>
    <row r="23" spans="1:5" s="31" customFormat="1" ht="47.25" x14ac:dyDescent="0.25">
      <c r="A23" s="34" t="s">
        <v>43</v>
      </c>
      <c r="B23" s="33" t="s">
        <v>75</v>
      </c>
      <c r="C23" s="32" t="s">
        <v>89</v>
      </c>
      <c r="E23" s="253"/>
    </row>
    <row r="24" spans="1:5" s="31" customFormat="1" ht="47.25" x14ac:dyDescent="0.25">
      <c r="A24" s="34" t="s">
        <v>41</v>
      </c>
      <c r="B24" s="33" t="s">
        <v>76</v>
      </c>
      <c r="C24" s="32" t="s">
        <v>89</v>
      </c>
      <c r="E24" s="253"/>
    </row>
    <row r="25" spans="1:5" s="31" customFormat="1" ht="78.75" x14ac:dyDescent="0.25">
      <c r="A25" s="34" t="s">
        <v>21</v>
      </c>
      <c r="B25" s="33" t="s">
        <v>88</v>
      </c>
      <c r="C25" s="32" t="s">
        <v>325</v>
      </c>
      <c r="E25" s="253"/>
    </row>
    <row r="26" spans="1:5" s="31" customFormat="1" ht="31.5" x14ac:dyDescent="0.25">
      <c r="A26" s="34" t="s">
        <v>33</v>
      </c>
      <c r="B26" s="33" t="s">
        <v>87</v>
      </c>
      <c r="C26" s="32" t="s">
        <v>83</v>
      </c>
      <c r="E26" s="253"/>
    </row>
    <row r="27" spans="1:5" s="31" customFormat="1" ht="31.5" x14ac:dyDescent="0.25">
      <c r="A27" s="34" t="s">
        <v>35</v>
      </c>
      <c r="B27" s="33" t="s">
        <v>86</v>
      </c>
      <c r="C27" s="32" t="s">
        <v>83</v>
      </c>
      <c r="E27" s="253"/>
    </row>
    <row r="28" spans="1:5" s="31" customFormat="1" ht="78.75" x14ac:dyDescent="0.25">
      <c r="A28" s="34" t="s">
        <v>12</v>
      </c>
      <c r="B28" s="33" t="s">
        <v>59</v>
      </c>
      <c r="C28" s="32" t="s">
        <v>326</v>
      </c>
      <c r="E28" s="253"/>
    </row>
    <row r="29" spans="1:5" s="31" customFormat="1" ht="94.5" x14ac:dyDescent="0.25">
      <c r="A29" s="34" t="s">
        <v>19</v>
      </c>
      <c r="B29" s="33" t="s">
        <v>85</v>
      </c>
      <c r="C29" s="35" t="s">
        <v>327</v>
      </c>
      <c r="E29" s="253"/>
    </row>
    <row r="30" spans="1:5" s="31" customFormat="1" ht="31.5" x14ac:dyDescent="0.25">
      <c r="A30" s="34" t="s">
        <v>20</v>
      </c>
      <c r="B30" s="33" t="s">
        <v>84</v>
      </c>
      <c r="C30" s="32" t="s">
        <v>83</v>
      </c>
      <c r="E30" s="253"/>
    </row>
    <row r="31" spans="1:5" s="31" customFormat="1" ht="31.5" x14ac:dyDescent="0.25">
      <c r="A31" s="34" t="s">
        <v>38</v>
      </c>
      <c r="B31" s="33" t="s">
        <v>82</v>
      </c>
      <c r="C31" s="32" t="s">
        <v>81</v>
      </c>
      <c r="E31" s="253"/>
    </row>
    <row r="32" spans="1:5" s="31" customFormat="1" ht="78.75" x14ac:dyDescent="0.25">
      <c r="A32" s="34" t="s">
        <v>39</v>
      </c>
      <c r="B32" s="33" t="s">
        <v>80</v>
      </c>
      <c r="C32" s="32" t="s">
        <v>326</v>
      </c>
      <c r="E32" s="253"/>
    </row>
    <row r="33" spans="1:5" s="31" customFormat="1" ht="78.75" x14ac:dyDescent="0.25">
      <c r="A33" s="34" t="s">
        <v>42</v>
      </c>
      <c r="B33" s="33" t="s">
        <v>79</v>
      </c>
      <c r="C33" s="32" t="s">
        <v>326</v>
      </c>
      <c r="E33" s="253"/>
    </row>
    <row r="34" spans="1:5" s="31" customFormat="1" ht="78.75" x14ac:dyDescent="0.25">
      <c r="A34" s="34" t="s">
        <v>36</v>
      </c>
      <c r="B34" s="33" t="s">
        <v>58</v>
      </c>
      <c r="C34" s="32" t="s">
        <v>326</v>
      </c>
      <c r="E34" s="253"/>
    </row>
  </sheetData>
  <autoFilter ref="A1:C1"/>
  <hyperlinks>
    <hyperlink ref="B9" r:id="rId1" location="ICRow1');" display="javascript:doUpdateParent(document.win0,' - ICRow1');"/>
    <hyperlink ref="B7" r:id="rId2" location="ICRow3');" display="javascript:doUpdateParent(document.win0,' - ICRow3');"/>
    <hyperlink ref="B14" r:id="rId3" location="ICRow4');" display="javascript:doUpdateParent(document.win0,' - ICRow4');"/>
    <hyperlink ref="B15" r:id="rId4" location="ICRow5');" display="javascript:doUpdateParent(document.win0,' - ICRow5');"/>
    <hyperlink ref="B21" r:id="rId5" location="ICRow6');" display="javascript:doUpdateParent(document.win0,' - ICRow6');"/>
    <hyperlink ref="B16" r:id="rId6" location="ICRow9');" display="javascript:doUpdateParent(document.win0,' - ICRow9');"/>
    <hyperlink ref="B29" r:id="rId7" location="ICRow10');" display="javascript:doUpdateParent(document.win0,' - ICRow10');"/>
    <hyperlink ref="B30" r:id="rId8" location="ICRow11');" display="javascript:doUpdateParent(document.win0,' - ICRow11');"/>
    <hyperlink ref="B25" r:id="rId9" location="ICRow13');" display="javascript:doUpdateParent(document.win0,' - ICRow13');"/>
    <hyperlink ref="B17" r:id="rId10" location="ICRow15');" display="javascript:doUpdateParent(document.win0,' - ICRow15');"/>
    <hyperlink ref="B4" r:id="rId11" location="ICRow16');" display="javascript:doUpdateParent(document.win0,' - ICRow16');"/>
    <hyperlink ref="B8" r:id="rId12" location="ICRow19');" display="javascript:doUpdateParent(document.win0,' - ICRow19');"/>
    <hyperlink ref="B10" r:id="rId13" location="ICRow20');" display="javascript:doUpdateParent(document.win0,' - ICRow20');"/>
    <hyperlink ref="B5" r:id="rId14" location="ICRow22');" display="javascript:doUpdateParent(document.win0,' - ICRow22');"/>
    <hyperlink ref="B19" r:id="rId15" location="ICRow24');" display="javascript:doUpdateParent(document.win0,' - ICRow24');"/>
    <hyperlink ref="B22" r:id="rId16" location="ICRow25');" display="javascript:doUpdateParent(document.win0,' - ICRow25');"/>
    <hyperlink ref="B2" r:id="rId17" location="ICRow26');" display="javascript:doUpdateParent(document.win0,' - ICRow26');"/>
    <hyperlink ref="B26" r:id="rId18" location="ICRow27');" display="javascript:doUpdateParent(document.win0,' - ICRow27');"/>
    <hyperlink ref="B12" r:id="rId19" location="ICRow28');" display="javascript:doUpdateParent(document.win0,' - ICRow28');"/>
    <hyperlink ref="B27" r:id="rId20" location="ICRow29');" display="javascript:doUpdateParent(document.win0,' - ICRow29');"/>
    <hyperlink ref="B34" r:id="rId21" location="ICRow30');" display="javascript:doUpdateParent(document.win0,' - ICRow30');"/>
    <hyperlink ref="B3" r:id="rId22" location="ICRow33');" display="javascript:doUpdateParent(document.win0,' - ICRow33');"/>
    <hyperlink ref="B31" r:id="rId23" location="ICRow34');" display="javascript:doUpdateParent(document.win0,' - ICRow34');"/>
    <hyperlink ref="B32" r:id="rId24" location="ICRow35');" display="javascript:doUpdateParent(document.win0,' - ICRow35');"/>
    <hyperlink ref="B6" r:id="rId25" location="ICRow36');" display="javascript:doUpdateParent(document.win0,' - ICRow36');"/>
    <hyperlink ref="B24" r:id="rId26" location="ICRow37');" display="javascript:doUpdateParent(document.win0,' - ICRow37');"/>
    <hyperlink ref="B33" r:id="rId27" location="ICRow38');" display="javascript:doUpdateParent(document.win0,' - ICRow38');"/>
    <hyperlink ref="B23" r:id="rId28" location="ICRow39');" display="javascript:doUpdateParent(document.win0,' - ICRow39');"/>
    <hyperlink ref="B11" r:id="rId29" location="ICRow40');" display="javascript:doUpdateParent(document.win0,' - ICRow40');"/>
    <hyperlink ref="B28" r:id="rId30" location="ICRow0');" display="javascript:doUpdateParent(document.win0,' - ICRow0');"/>
  </hyperlinks>
  <pageMargins left="0.7" right="0.7" top="0.25" bottom="0.25" header="0.3" footer="0.3"/>
  <pageSetup scale="60" fitToHeight="0" orientation="portrait" r:id="rId3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pageSetUpPr fitToPage="1"/>
  </sheetPr>
  <dimension ref="A1:AP55"/>
  <sheetViews>
    <sheetView workbookViewId="0">
      <selection activeCell="T23" sqref="T23"/>
    </sheetView>
  </sheetViews>
  <sheetFormatPr defaultRowHeight="15" x14ac:dyDescent="0.25"/>
  <cols>
    <col min="1" max="1" width="10.140625" customWidth="1"/>
    <col min="2" max="2" width="17.42578125" customWidth="1"/>
    <col min="3" max="3" width="8.42578125" customWidth="1"/>
    <col min="4" max="4" width="7.140625" customWidth="1"/>
    <col min="5" max="5" width="6.5703125" customWidth="1"/>
    <col min="6" max="6" width="9.5703125" customWidth="1"/>
    <col min="7" max="7" width="7.5703125" customWidth="1"/>
    <col min="8" max="8" width="8.5703125" customWidth="1"/>
    <col min="9" max="9" width="9.85546875" customWidth="1"/>
    <col min="10" max="10" width="8.5703125" customWidth="1"/>
    <col min="11" max="11" width="6.140625" customWidth="1"/>
    <col min="12" max="12" width="6.5703125" customWidth="1"/>
    <col min="13" max="13" width="12.42578125" customWidth="1"/>
    <col min="14" max="15" width="11.85546875" customWidth="1"/>
    <col min="16" max="16" width="9.140625" style="7"/>
    <col min="17" max="17" width="11.42578125" style="7" customWidth="1"/>
    <col min="18" max="19" width="9.140625" style="7"/>
    <col min="20" max="20" width="10.5703125" style="7" customWidth="1"/>
    <col min="21" max="21" width="13.85546875" style="7" customWidth="1"/>
    <col min="22" max="22" width="7.42578125" style="7" customWidth="1"/>
    <col min="23" max="32" width="9.140625" style="7"/>
  </cols>
  <sheetData>
    <row r="1" spans="1:32" s="7" customFormat="1" ht="18.75" x14ac:dyDescent="0.3">
      <c r="A1" s="1" t="s">
        <v>0</v>
      </c>
      <c r="B1" s="84"/>
      <c r="C1" s="84"/>
      <c r="D1" s="84"/>
      <c r="E1" s="84"/>
      <c r="F1" s="84"/>
      <c r="G1" s="84"/>
      <c r="H1" s="83"/>
      <c r="O1" s="3" t="s">
        <v>1</v>
      </c>
    </row>
    <row r="2" spans="1:32" s="7" customFormat="1" ht="15.75" x14ac:dyDescent="0.25">
      <c r="A2" s="2" t="s">
        <v>308</v>
      </c>
      <c r="B2" s="2"/>
      <c r="C2" s="84"/>
      <c r="D2" s="84"/>
      <c r="E2" s="84"/>
      <c r="F2" s="84"/>
      <c r="G2" s="84"/>
      <c r="H2" s="83"/>
      <c r="I2" s="82"/>
    </row>
    <row r="3" spans="1:32" s="7" customFormat="1" ht="19.5" hidden="1" customHeight="1" x14ac:dyDescent="0.25">
      <c r="A3" s="333"/>
      <c r="B3" s="333"/>
      <c r="C3" s="333"/>
      <c r="D3" s="333"/>
      <c r="E3" s="333"/>
      <c r="F3" s="333"/>
      <c r="G3" s="333"/>
      <c r="H3" s="333"/>
      <c r="I3" s="333"/>
      <c r="J3" s="333"/>
      <c r="K3" s="333"/>
      <c r="L3" s="333"/>
      <c r="M3" s="333"/>
    </row>
    <row r="4" spans="1:32" s="7" customFormat="1" ht="15.75" x14ac:dyDescent="0.25">
      <c r="A4" s="2"/>
      <c r="B4" s="2"/>
      <c r="C4" s="84"/>
      <c r="D4" s="84"/>
      <c r="E4" s="84"/>
      <c r="F4" s="84"/>
      <c r="G4" s="84"/>
      <c r="H4" s="83"/>
      <c r="I4" s="82"/>
    </row>
    <row r="5" spans="1:32" ht="15.75" x14ac:dyDescent="0.25">
      <c r="A5" s="2"/>
      <c r="B5" s="2"/>
      <c r="C5" s="84"/>
      <c r="D5" s="84"/>
      <c r="E5" s="84"/>
      <c r="F5" s="84"/>
      <c r="G5" s="84"/>
      <c r="H5" s="83"/>
      <c r="I5" s="82"/>
      <c r="J5" s="7"/>
      <c r="K5" s="7"/>
      <c r="L5" s="7"/>
      <c r="M5" s="14" t="s">
        <v>67</v>
      </c>
      <c r="N5" s="323"/>
      <c r="O5" s="324"/>
    </row>
    <row r="6" spans="1:32" s="7" customFormat="1" ht="19.5" customHeight="1" x14ac:dyDescent="0.25">
      <c r="A6" s="10" t="s">
        <v>289</v>
      </c>
      <c r="B6" s="100"/>
      <c r="C6" s="320"/>
      <c r="D6" s="321"/>
      <c r="E6" s="321"/>
      <c r="F6" s="321"/>
      <c r="G6" s="322"/>
      <c r="H6" s="83"/>
      <c r="J6" s="99" t="s">
        <v>147</v>
      </c>
      <c r="K6" s="327" t="s">
        <v>145</v>
      </c>
      <c r="L6" s="328"/>
      <c r="M6" s="14" t="s">
        <v>156</v>
      </c>
      <c r="N6" s="325"/>
      <c r="O6" s="326"/>
    </row>
    <row r="7" spans="1:32" ht="39.75" customHeight="1" x14ac:dyDescent="0.25">
      <c r="A7" s="98" t="s">
        <v>155</v>
      </c>
      <c r="B7" s="319"/>
      <c r="C7" s="319"/>
      <c r="D7" s="319"/>
      <c r="E7" s="319"/>
      <c r="F7" s="319"/>
      <c r="G7" s="319"/>
      <c r="H7" s="319"/>
      <c r="I7" s="319"/>
      <c r="J7" s="319"/>
      <c r="K7" s="319"/>
      <c r="L7" s="319"/>
      <c r="M7" s="319"/>
      <c r="N7" s="319"/>
      <c r="O7" s="319"/>
    </row>
    <row r="8" spans="1:32" s="7" customFormat="1" ht="15.75" customHeight="1" x14ac:dyDescent="0.25">
      <c r="A8" s="97" t="s">
        <v>145</v>
      </c>
      <c r="B8" s="96"/>
      <c r="C8" s="95"/>
      <c r="D8" s="95"/>
      <c r="E8" s="95"/>
      <c r="F8" s="95"/>
      <c r="G8" s="95"/>
      <c r="H8" s="15"/>
      <c r="I8" s="94"/>
      <c r="J8" s="336"/>
      <c r="K8" s="336"/>
      <c r="L8" s="93"/>
      <c r="M8" s="334"/>
      <c r="N8" s="335"/>
      <c r="O8" s="335"/>
    </row>
    <row r="9" spans="1:32" s="59" customFormat="1" ht="60" x14ac:dyDescent="0.25">
      <c r="A9" s="111" t="s">
        <v>144</v>
      </c>
      <c r="B9" s="111" t="s">
        <v>109</v>
      </c>
      <c r="C9" s="111" t="s">
        <v>142</v>
      </c>
      <c r="D9" s="111" t="s">
        <v>154</v>
      </c>
      <c r="E9" s="111" t="s">
        <v>3</v>
      </c>
      <c r="F9" s="111" t="s">
        <v>153</v>
      </c>
      <c r="G9" s="111" t="s">
        <v>152</v>
      </c>
      <c r="H9" s="111" t="s">
        <v>4</v>
      </c>
      <c r="I9" s="111" t="s">
        <v>5</v>
      </c>
      <c r="J9" s="111" t="s">
        <v>6</v>
      </c>
      <c r="K9" s="112" t="s">
        <v>7</v>
      </c>
      <c r="L9" s="113" t="s">
        <v>8</v>
      </c>
      <c r="M9" s="111" t="s">
        <v>296</v>
      </c>
      <c r="N9" s="241" t="s">
        <v>133</v>
      </c>
      <c r="O9" s="243" t="s">
        <v>151</v>
      </c>
      <c r="P9" s="221" t="s">
        <v>292</v>
      </c>
      <c r="Q9" s="215" t="s">
        <v>287</v>
      </c>
      <c r="S9" s="7"/>
      <c r="T9" s="222" t="s">
        <v>297</v>
      </c>
      <c r="U9" s="225" t="s">
        <v>304</v>
      </c>
      <c r="V9" s="222" t="s">
        <v>295</v>
      </c>
      <c r="W9" s="7"/>
      <c r="X9" s="7"/>
      <c r="Y9" s="7"/>
      <c r="Z9" s="7"/>
      <c r="AA9" s="87"/>
      <c r="AB9" s="87"/>
      <c r="AC9" s="87"/>
      <c r="AD9" s="87"/>
      <c r="AE9" s="87"/>
      <c r="AF9" s="87"/>
    </row>
    <row r="10" spans="1:32" ht="15" customHeight="1" x14ac:dyDescent="0.25">
      <c r="A10" s="74"/>
      <c r="B10" s="74"/>
      <c r="C10" s="74"/>
      <c r="D10" s="74"/>
      <c r="E10" s="74"/>
      <c r="F10" s="74"/>
      <c r="G10" s="74"/>
      <c r="H10" s="74"/>
      <c r="I10" s="74"/>
      <c r="J10" s="74"/>
      <c r="K10" s="74"/>
      <c r="L10" s="74"/>
      <c r="M10" s="73"/>
      <c r="N10" s="242"/>
      <c r="O10" s="244">
        <f t="shared" ref="O10:O25" si="0">M10+N10</f>
        <v>0</v>
      </c>
      <c r="P10" s="116"/>
      <c r="Q10" s="245" t="e">
        <f>VLOOKUP(A10,'Lookup Tables'!$A$79:$C$112,3, FALSE)</f>
        <v>#N/A</v>
      </c>
      <c r="T10" s="223" t="s">
        <v>293</v>
      </c>
      <c r="U10" s="224"/>
      <c r="V10" s="224">
        <v>0</v>
      </c>
    </row>
    <row r="11" spans="1:32" x14ac:dyDescent="0.25">
      <c r="A11" s="74"/>
      <c r="B11" s="74"/>
      <c r="C11" s="74"/>
      <c r="D11" s="74"/>
      <c r="E11" s="74"/>
      <c r="F11" s="74"/>
      <c r="G11" s="74"/>
      <c r="H11" s="74"/>
      <c r="I11" s="74"/>
      <c r="J11" s="74"/>
      <c r="K11" s="74"/>
      <c r="L11" s="74"/>
      <c r="M11" s="74"/>
      <c r="N11" s="242"/>
      <c r="O11" s="244">
        <f t="shared" si="0"/>
        <v>0</v>
      </c>
      <c r="P11" s="116"/>
      <c r="Q11" s="245" t="e">
        <f>VLOOKUP(A11,'Lookup Tables'!$A$79:$C$112,3, FALSE)</f>
        <v>#N/A</v>
      </c>
      <c r="T11" s="219" t="s">
        <v>294</v>
      </c>
      <c r="U11" s="220"/>
      <c r="V11" s="220">
        <v>0</v>
      </c>
    </row>
    <row r="12" spans="1:32" ht="15" customHeight="1" x14ac:dyDescent="0.25">
      <c r="A12" s="74"/>
      <c r="B12" s="74"/>
      <c r="C12" s="74"/>
      <c r="D12" s="74"/>
      <c r="E12" s="74"/>
      <c r="F12" s="74"/>
      <c r="G12" s="74"/>
      <c r="H12" s="74"/>
      <c r="I12" s="74"/>
      <c r="J12" s="74"/>
      <c r="K12" s="74"/>
      <c r="L12" s="74"/>
      <c r="M12" s="73"/>
      <c r="N12" s="242"/>
      <c r="O12" s="244">
        <f t="shared" si="0"/>
        <v>0</v>
      </c>
      <c r="P12" s="116"/>
      <c r="Q12" s="245" t="e">
        <f>VLOOKUP(A12,'Lookup Tables'!$A$79:$C$112,3, FALSE)</f>
        <v>#N/A</v>
      </c>
    </row>
    <row r="13" spans="1:32" ht="15" customHeight="1" x14ac:dyDescent="0.25">
      <c r="A13" s="74"/>
      <c r="B13" s="74"/>
      <c r="C13" s="74"/>
      <c r="D13" s="74"/>
      <c r="E13" s="74"/>
      <c r="F13" s="74"/>
      <c r="G13" s="74"/>
      <c r="H13" s="74"/>
      <c r="I13" s="74"/>
      <c r="J13" s="74"/>
      <c r="K13" s="74"/>
      <c r="L13" s="74"/>
      <c r="M13" s="73"/>
      <c r="N13" s="242"/>
      <c r="O13" s="244">
        <f t="shared" si="0"/>
        <v>0</v>
      </c>
      <c r="P13" s="116"/>
      <c r="Q13" s="245" t="e">
        <f>VLOOKUP(A13,'Lookup Tables'!$A$79:$C$112,3, FALSE)</f>
        <v>#N/A</v>
      </c>
    </row>
    <row r="14" spans="1:32" x14ac:dyDescent="0.25">
      <c r="A14" s="74"/>
      <c r="B14" s="74"/>
      <c r="C14" s="74"/>
      <c r="D14" s="74"/>
      <c r="E14" s="74"/>
      <c r="F14" s="74"/>
      <c r="G14" s="74"/>
      <c r="H14" s="74"/>
      <c r="I14" s="74"/>
      <c r="J14" s="74"/>
      <c r="K14" s="74"/>
      <c r="L14" s="74"/>
      <c r="M14" s="74"/>
      <c r="N14" s="242"/>
      <c r="O14" s="244">
        <f t="shared" si="0"/>
        <v>0</v>
      </c>
      <c r="P14" s="116"/>
      <c r="Q14" s="245" t="e">
        <f>VLOOKUP(A14,'Lookup Tables'!$A$79:$C$112,3, FALSE)</f>
        <v>#N/A</v>
      </c>
    </row>
    <row r="15" spans="1:32" ht="15" customHeight="1" x14ac:dyDescent="0.25">
      <c r="A15" s="74"/>
      <c r="B15" s="74"/>
      <c r="C15" s="74"/>
      <c r="D15" s="74"/>
      <c r="E15" s="74"/>
      <c r="F15" s="74"/>
      <c r="G15" s="74"/>
      <c r="H15" s="74"/>
      <c r="I15" s="74"/>
      <c r="J15" s="74"/>
      <c r="K15" s="74"/>
      <c r="L15" s="74"/>
      <c r="M15" s="73"/>
      <c r="N15" s="242"/>
      <c r="O15" s="244">
        <f t="shared" si="0"/>
        <v>0</v>
      </c>
      <c r="P15" s="116"/>
      <c r="Q15" s="245" t="e">
        <f>VLOOKUP(A15,'Lookup Tables'!$A$79:$C$112,3, FALSE)</f>
        <v>#N/A</v>
      </c>
      <c r="T15" s="217" t="s">
        <v>307</v>
      </c>
      <c r="U15" s="217"/>
      <c r="V15" s="217"/>
      <c r="W15" s="217"/>
    </row>
    <row r="16" spans="1:32" ht="15" customHeight="1" x14ac:dyDescent="0.25">
      <c r="A16" s="74"/>
      <c r="B16" s="74"/>
      <c r="C16" s="74"/>
      <c r="D16" s="74"/>
      <c r="E16" s="74"/>
      <c r="F16" s="74"/>
      <c r="G16" s="74"/>
      <c r="H16" s="74"/>
      <c r="I16" s="74"/>
      <c r="J16" s="74"/>
      <c r="K16" s="74"/>
      <c r="L16" s="74"/>
      <c r="M16" s="74"/>
      <c r="N16" s="242"/>
      <c r="O16" s="244">
        <f t="shared" si="0"/>
        <v>0</v>
      </c>
      <c r="P16" s="116"/>
      <c r="Q16" s="245" t="e">
        <f>VLOOKUP(A16,'Lookup Tables'!$A$79:$C$112,3, FALSE)</f>
        <v>#N/A</v>
      </c>
    </row>
    <row r="17" spans="1:42" ht="15" customHeight="1" x14ac:dyDescent="0.25">
      <c r="A17" s="74"/>
      <c r="B17" s="74"/>
      <c r="C17" s="74"/>
      <c r="D17" s="74"/>
      <c r="E17" s="74"/>
      <c r="F17" s="74"/>
      <c r="G17" s="74"/>
      <c r="H17" s="74"/>
      <c r="I17" s="74"/>
      <c r="J17" s="74"/>
      <c r="K17" s="74"/>
      <c r="L17" s="74"/>
      <c r="M17" s="74"/>
      <c r="N17" s="242"/>
      <c r="O17" s="244">
        <f t="shared" si="0"/>
        <v>0</v>
      </c>
      <c r="P17" s="116"/>
      <c r="Q17" s="245" t="e">
        <f>VLOOKUP(A17,'Lookup Tables'!$A$79:$C$112,3, FALSE)</f>
        <v>#N/A</v>
      </c>
    </row>
    <row r="18" spans="1:42" ht="15" customHeight="1" x14ac:dyDescent="0.25">
      <c r="A18" s="74"/>
      <c r="B18" s="74"/>
      <c r="C18" s="74"/>
      <c r="D18" s="74"/>
      <c r="E18" s="74"/>
      <c r="F18" s="74"/>
      <c r="G18" s="74"/>
      <c r="H18" s="74"/>
      <c r="I18" s="74"/>
      <c r="J18" s="74"/>
      <c r="K18" s="74"/>
      <c r="L18" s="74"/>
      <c r="M18" s="73"/>
      <c r="N18" s="242"/>
      <c r="O18" s="244">
        <f t="shared" si="0"/>
        <v>0</v>
      </c>
      <c r="P18" s="116"/>
      <c r="Q18" s="245" t="e">
        <f>VLOOKUP(A18,'Lookup Tables'!$A$79:$C$112,3, FALSE)</f>
        <v>#N/A</v>
      </c>
    </row>
    <row r="19" spans="1:42" ht="15" customHeight="1" x14ac:dyDescent="0.25">
      <c r="A19" s="74"/>
      <c r="B19" s="74"/>
      <c r="C19" s="74"/>
      <c r="D19" s="74"/>
      <c r="E19" s="74"/>
      <c r="F19" s="74"/>
      <c r="G19" s="74"/>
      <c r="H19" s="74"/>
      <c r="I19" s="74"/>
      <c r="J19" s="74"/>
      <c r="K19" s="74"/>
      <c r="L19" s="74"/>
      <c r="M19" s="74"/>
      <c r="N19" s="242"/>
      <c r="O19" s="244">
        <f t="shared" si="0"/>
        <v>0</v>
      </c>
      <c r="P19" s="116"/>
      <c r="Q19" s="245" t="e">
        <f>VLOOKUP(A19,'Lookup Tables'!$A$79:$C$112,3, FALSE)</f>
        <v>#N/A</v>
      </c>
    </row>
    <row r="20" spans="1:42" ht="15" customHeight="1" x14ac:dyDescent="0.25">
      <c r="A20" s="74"/>
      <c r="B20" s="74"/>
      <c r="C20" s="74"/>
      <c r="D20" s="74"/>
      <c r="E20" s="74"/>
      <c r="F20" s="74"/>
      <c r="G20" s="74"/>
      <c r="H20" s="74"/>
      <c r="I20" s="74"/>
      <c r="J20" s="74"/>
      <c r="K20" s="74"/>
      <c r="L20" s="74"/>
      <c r="M20" s="74"/>
      <c r="N20" s="242"/>
      <c r="O20" s="244">
        <f t="shared" si="0"/>
        <v>0</v>
      </c>
      <c r="P20" s="116"/>
      <c r="Q20" s="245" t="e">
        <f>VLOOKUP(A20,'Lookup Tables'!$A$79:$C$112,3, FALSE)</f>
        <v>#N/A</v>
      </c>
    </row>
    <row r="21" spans="1:42" ht="15" customHeight="1" x14ac:dyDescent="0.25">
      <c r="A21" s="74"/>
      <c r="B21" s="74"/>
      <c r="C21" s="74"/>
      <c r="D21" s="74"/>
      <c r="E21" s="74"/>
      <c r="F21" s="74"/>
      <c r="G21" s="74"/>
      <c r="H21" s="74"/>
      <c r="I21" s="74"/>
      <c r="J21" s="74"/>
      <c r="K21" s="74"/>
      <c r="L21" s="74"/>
      <c r="M21" s="73"/>
      <c r="N21" s="242"/>
      <c r="O21" s="244">
        <f t="shared" si="0"/>
        <v>0</v>
      </c>
      <c r="P21" s="116"/>
      <c r="Q21" s="245" t="e">
        <f>VLOOKUP(A21,'Lookup Tables'!$A$79:$C$112,3, FALSE)</f>
        <v>#N/A</v>
      </c>
    </row>
    <row r="22" spans="1:42" ht="15" customHeight="1" x14ac:dyDescent="0.25">
      <c r="A22" s="74"/>
      <c r="B22" s="74"/>
      <c r="C22" s="74"/>
      <c r="D22" s="74"/>
      <c r="E22" s="74"/>
      <c r="F22" s="74"/>
      <c r="G22" s="74"/>
      <c r="H22" s="74"/>
      <c r="I22" s="74"/>
      <c r="J22" s="74"/>
      <c r="K22" s="74"/>
      <c r="L22" s="92"/>
      <c r="M22" s="73"/>
      <c r="N22" s="242"/>
      <c r="O22" s="244">
        <f t="shared" si="0"/>
        <v>0</v>
      </c>
      <c r="P22" s="116"/>
      <c r="Q22" s="245" t="e">
        <f>VLOOKUP(A22,'Lookup Tables'!$A$79:$C$112,3, FALSE)</f>
        <v>#N/A</v>
      </c>
    </row>
    <row r="23" spans="1:42" ht="15" customHeight="1" x14ac:dyDescent="0.25">
      <c r="A23" s="74"/>
      <c r="B23" s="74"/>
      <c r="C23" s="74"/>
      <c r="D23" s="74"/>
      <c r="E23" s="74"/>
      <c r="F23" s="74"/>
      <c r="G23" s="74"/>
      <c r="H23" s="74"/>
      <c r="I23" s="74"/>
      <c r="J23" s="74"/>
      <c r="K23" s="74"/>
      <c r="L23" s="92"/>
      <c r="M23" s="73"/>
      <c r="N23" s="242"/>
      <c r="O23" s="244">
        <f t="shared" si="0"/>
        <v>0</v>
      </c>
      <c r="P23" s="116"/>
      <c r="Q23" s="245" t="e">
        <f>VLOOKUP(A23,'Lookup Tables'!$A$79:$C$112,3, FALSE)</f>
        <v>#N/A</v>
      </c>
    </row>
    <row r="24" spans="1:42" ht="15" customHeight="1" x14ac:dyDescent="0.25">
      <c r="A24" s="74"/>
      <c r="B24" s="74"/>
      <c r="C24" s="74"/>
      <c r="D24" s="74"/>
      <c r="E24" s="74"/>
      <c r="F24" s="74"/>
      <c r="G24" s="74"/>
      <c r="H24" s="74"/>
      <c r="I24" s="74"/>
      <c r="J24" s="74"/>
      <c r="K24" s="74"/>
      <c r="L24" s="92"/>
      <c r="M24" s="73"/>
      <c r="N24" s="242"/>
      <c r="O24" s="244">
        <f t="shared" si="0"/>
        <v>0</v>
      </c>
      <c r="P24" s="116"/>
      <c r="Q24" s="245" t="e">
        <f>VLOOKUP(A24,'Lookup Tables'!$A$79:$C$112,3, FALSE)</f>
        <v>#N/A</v>
      </c>
    </row>
    <row r="25" spans="1:42" ht="15" customHeight="1" x14ac:dyDescent="0.25">
      <c r="A25" s="74"/>
      <c r="B25" s="74"/>
      <c r="C25" s="74"/>
      <c r="D25" s="74"/>
      <c r="E25" s="74"/>
      <c r="F25" s="74"/>
      <c r="G25" s="74"/>
      <c r="H25" s="74"/>
      <c r="I25" s="74"/>
      <c r="J25" s="74"/>
      <c r="K25" s="74"/>
      <c r="L25" s="92"/>
      <c r="M25" s="73"/>
      <c r="N25" s="242"/>
      <c r="O25" s="244">
        <f t="shared" si="0"/>
        <v>0</v>
      </c>
      <c r="P25" s="116"/>
      <c r="Q25" s="245" t="e">
        <f>VLOOKUP(A25,'Lookup Tables'!$A$79:$C$112,3, FALSE)</f>
        <v>#N/A</v>
      </c>
    </row>
    <row r="26" spans="1:42" s="89" customFormat="1" x14ac:dyDescent="0.25">
      <c r="A26" s="210"/>
      <c r="B26" s="210"/>
      <c r="C26" s="210"/>
      <c r="D26" s="210"/>
      <c r="E26" s="210"/>
      <c r="F26" s="210"/>
      <c r="G26" s="210"/>
      <c r="H26" s="210"/>
      <c r="I26" s="210"/>
      <c r="J26" s="210"/>
      <c r="K26" s="67"/>
      <c r="L26" s="70" t="s">
        <v>131</v>
      </c>
      <c r="M26" s="236">
        <f>SUM(M10:M25)</f>
        <v>0</v>
      </c>
      <c r="N26" s="236">
        <f>SUM(N10:N25)</f>
        <v>0</v>
      </c>
      <c r="O26" s="236">
        <f>SUM(O10:O25)</f>
        <v>0</v>
      </c>
      <c r="Q26" s="67"/>
      <c r="R26" s="67"/>
      <c r="S26" s="67"/>
      <c r="T26" s="67"/>
      <c r="U26" s="67"/>
      <c r="V26" s="67"/>
      <c r="W26" s="67"/>
      <c r="X26" s="67"/>
      <c r="Y26" s="67"/>
      <c r="Z26" s="67"/>
      <c r="AA26" s="67"/>
      <c r="AB26" s="67"/>
      <c r="AC26" s="67"/>
      <c r="AD26" s="67"/>
      <c r="AE26" s="67"/>
      <c r="AF26" s="67"/>
    </row>
    <row r="27" spans="1:42" x14ac:dyDescent="0.25">
      <c r="A27" s="211"/>
      <c r="B27" s="211"/>
      <c r="C27" s="211"/>
      <c r="D27" s="211"/>
      <c r="E27" s="211"/>
      <c r="F27" s="211"/>
      <c r="G27" s="211"/>
      <c r="H27" s="211"/>
      <c r="I27" s="211"/>
      <c r="J27" s="211"/>
      <c r="K27" s="7"/>
      <c r="L27" s="68" t="s">
        <v>130</v>
      </c>
      <c r="M27" s="240" t="e">
        <f>GETPIVOTDATA("Sum of Current Budget",$T$9,"Vlookup Type","1.  MTDC")</f>
        <v>#REF!</v>
      </c>
      <c r="N27" s="240"/>
      <c r="O27" s="240" t="e">
        <f>GETPIVOTDATA("Sum of Revised Budget",$T$9,"Vlookup Type","1.  MTDC")</f>
        <v>#REF!</v>
      </c>
      <c r="Q27" s="332" t="s">
        <v>306</v>
      </c>
      <c r="R27" s="332"/>
      <c r="S27" s="332"/>
    </row>
    <row r="28" spans="1:42" x14ac:dyDescent="0.25">
      <c r="A28" s="211"/>
      <c r="B28" s="211"/>
      <c r="C28" s="211"/>
      <c r="D28" s="211"/>
      <c r="E28" s="211"/>
      <c r="F28" s="211"/>
      <c r="G28" s="211"/>
      <c r="H28" s="211"/>
      <c r="I28" s="211"/>
      <c r="J28" s="211"/>
      <c r="K28" s="7"/>
      <c r="L28" s="68" t="s">
        <v>129</v>
      </c>
      <c r="M28" s="240" t="e">
        <f>GETPIVOTDATA("Sum of Current Budget",$T$9,"Vlookup Type","2.  Excluded")</f>
        <v>#REF!</v>
      </c>
      <c r="N28" s="240"/>
      <c r="O28" s="240" t="e">
        <f>GETPIVOTDATA("Sum of Revised Budget",$T$9,"Vlookup Type","2.  Excluded")</f>
        <v>#REF!</v>
      </c>
      <c r="Q28" s="332"/>
      <c r="R28" s="332"/>
      <c r="S28" s="332"/>
    </row>
    <row r="29" spans="1:42" x14ac:dyDescent="0.25">
      <c r="A29" s="211"/>
      <c r="B29" s="211"/>
      <c r="C29" s="211"/>
      <c r="D29" s="211"/>
      <c r="E29" s="211"/>
      <c r="F29" s="211"/>
      <c r="G29" s="211"/>
      <c r="H29" s="211"/>
      <c r="I29" s="211"/>
      <c r="J29" s="211"/>
      <c r="K29" s="7"/>
      <c r="L29" s="68" t="s">
        <v>128</v>
      </c>
      <c r="M29" s="240" t="e">
        <f>GETPIVOTDATA("Sum of Current Budget",$T$9,"Vlookup Type","3.  F&amp;A")</f>
        <v>#REF!</v>
      </c>
      <c r="N29" s="240"/>
      <c r="O29" s="240" t="e">
        <f>GETPIVOTDATA("Sum of Revised Budget",$T$9,"Vlookup Type","3.  F&amp;A")</f>
        <v>#REF!</v>
      </c>
      <c r="Q29" s="332"/>
      <c r="R29" s="332"/>
      <c r="S29" s="332"/>
    </row>
    <row r="30" spans="1:42" ht="15.75" thickBot="1" x14ac:dyDescent="0.3">
      <c r="A30" s="211"/>
      <c r="B30" s="211"/>
      <c r="C30" s="211"/>
      <c r="D30" s="211"/>
      <c r="E30" s="211"/>
      <c r="F30" s="211"/>
      <c r="G30" s="211"/>
      <c r="H30" s="211"/>
      <c r="I30" s="211"/>
      <c r="J30" s="211"/>
      <c r="K30" s="7"/>
      <c r="L30" s="7"/>
      <c r="M30" s="238" t="e">
        <f>M29/M27</f>
        <v>#REF!</v>
      </c>
      <c r="N30" s="238"/>
      <c r="O30" s="238" t="e">
        <f>O29/O27</f>
        <v>#REF!</v>
      </c>
      <c r="AG30" s="39"/>
      <c r="AH30" s="39"/>
      <c r="AI30" s="39"/>
      <c r="AJ30" s="39"/>
      <c r="AK30" s="39"/>
      <c r="AL30" s="39"/>
      <c r="AM30" s="39"/>
      <c r="AN30" s="39"/>
      <c r="AO30" s="39"/>
      <c r="AP30" s="39"/>
    </row>
    <row r="31" spans="1:42" ht="12" customHeight="1" x14ac:dyDescent="0.25">
      <c r="A31" s="200"/>
      <c r="B31" s="201"/>
      <c r="C31" s="201"/>
      <c r="D31" s="201"/>
      <c r="E31" s="201"/>
      <c r="F31" s="201"/>
      <c r="G31" s="201"/>
      <c r="H31" s="201"/>
      <c r="I31" s="201"/>
      <c r="J31" s="201"/>
      <c r="K31" s="201"/>
      <c r="L31" s="201"/>
      <c r="M31" s="201"/>
      <c r="N31" s="201"/>
      <c r="O31" s="201"/>
      <c r="Q31" s="329" t="s">
        <v>126</v>
      </c>
      <c r="R31" s="330"/>
      <c r="S31" s="330"/>
      <c r="T31" s="331"/>
      <c r="U31" s="67"/>
      <c r="V31" s="329" t="s">
        <v>305</v>
      </c>
      <c r="W31" s="330"/>
      <c r="X31" s="330"/>
      <c r="Y31" s="331"/>
    </row>
    <row r="32" spans="1:42" ht="20.45" customHeight="1" x14ac:dyDescent="0.25">
      <c r="A32" s="209" t="s">
        <v>125</v>
      </c>
      <c r="B32" s="201"/>
      <c r="C32" s="201"/>
      <c r="D32" s="201"/>
      <c r="E32" s="201"/>
      <c r="F32" s="201"/>
      <c r="G32" s="201"/>
      <c r="H32" s="201"/>
      <c r="I32" s="201"/>
      <c r="J32" s="201"/>
      <c r="K32" s="201"/>
      <c r="L32" s="201"/>
      <c r="M32" s="201"/>
      <c r="N32" s="201"/>
      <c r="O32" s="201"/>
      <c r="Q32" s="63">
        <v>0</v>
      </c>
      <c r="R32" s="15" t="s">
        <v>124</v>
      </c>
      <c r="S32" s="19"/>
      <c r="T32" s="18"/>
      <c r="V32" s="63"/>
      <c r="W32" s="15" t="s">
        <v>63</v>
      </c>
      <c r="X32" s="19"/>
      <c r="Y32" s="18"/>
    </row>
    <row r="33" spans="1:25" ht="14.25" customHeight="1" x14ac:dyDescent="0.35">
      <c r="A33" s="202"/>
      <c r="B33" s="203"/>
      <c r="C33" s="203"/>
      <c r="D33" s="203"/>
      <c r="E33" s="203"/>
      <c r="F33" s="203"/>
      <c r="G33" s="203"/>
      <c r="H33" s="203"/>
      <c r="I33" s="203"/>
      <c r="J33" s="203"/>
      <c r="K33" s="203"/>
      <c r="L33" s="203"/>
      <c r="M33" s="203"/>
      <c r="N33" s="203"/>
      <c r="O33" s="203"/>
      <c r="Q33" s="88">
        <v>0</v>
      </c>
      <c r="R33" s="20" t="s">
        <v>123</v>
      </c>
      <c r="S33" s="20"/>
      <c r="T33" s="18"/>
      <c r="V33" s="88">
        <f>Q34-V34</f>
        <v>0</v>
      </c>
      <c r="W33" s="20" t="s">
        <v>122</v>
      </c>
      <c r="X33" s="20"/>
      <c r="Y33" s="18"/>
    </row>
    <row r="34" spans="1:25" ht="21" x14ac:dyDescent="0.35">
      <c r="A34" s="202"/>
      <c r="B34" s="203"/>
      <c r="C34" s="203"/>
      <c r="D34" s="203"/>
      <c r="E34" s="203"/>
      <c r="F34" s="203"/>
      <c r="G34" s="203"/>
      <c r="H34" s="203"/>
      <c r="I34" s="203"/>
      <c r="J34" s="203"/>
      <c r="K34" s="203"/>
      <c r="L34" s="203"/>
      <c r="M34" s="203"/>
      <c r="N34" s="203"/>
      <c r="O34" s="203"/>
      <c r="Q34" s="21">
        <f>Q33/(1+Q32)</f>
        <v>0</v>
      </c>
      <c r="R34" s="20" t="s">
        <v>60</v>
      </c>
      <c r="S34" s="20"/>
      <c r="T34" s="18"/>
      <c r="V34" s="21">
        <f>Q34*V32</f>
        <v>0</v>
      </c>
      <c r="W34" s="20" t="s">
        <v>64</v>
      </c>
      <c r="X34" s="20"/>
      <c r="Y34" s="18"/>
    </row>
    <row r="35" spans="1:25" ht="21.75" thickBot="1" x14ac:dyDescent="0.4">
      <c r="A35" s="204"/>
      <c r="B35" s="204"/>
      <c r="C35" s="205"/>
      <c r="D35" s="205"/>
      <c r="E35" s="205"/>
      <c r="F35" s="205"/>
      <c r="G35" s="205"/>
      <c r="H35" s="205"/>
      <c r="I35" s="206"/>
      <c r="J35" s="207"/>
      <c r="K35" s="207"/>
      <c r="L35" s="207"/>
      <c r="M35" s="207"/>
      <c r="N35" s="207"/>
      <c r="O35" s="208"/>
      <c r="Q35" s="22">
        <f>Q33-Q34</f>
        <v>0</v>
      </c>
      <c r="R35" s="23" t="s">
        <v>61</v>
      </c>
      <c r="S35" s="23"/>
      <c r="T35" s="25"/>
      <c r="V35" s="22">
        <f>SUM(V33:V34)</f>
        <v>0</v>
      </c>
      <c r="W35" s="23" t="s">
        <v>65</v>
      </c>
      <c r="X35" s="23"/>
      <c r="Y35" s="25"/>
    </row>
    <row r="36" spans="1:25" ht="21" x14ac:dyDescent="0.35">
      <c r="A36" s="204"/>
      <c r="B36" s="204"/>
      <c r="C36" s="205"/>
      <c r="D36" s="205"/>
      <c r="E36" s="205"/>
      <c r="F36" s="205"/>
      <c r="G36" s="205"/>
      <c r="H36" s="205"/>
      <c r="I36" s="206"/>
      <c r="J36" s="207"/>
      <c r="K36" s="207"/>
      <c r="L36" s="207"/>
      <c r="M36" s="207"/>
      <c r="N36" s="207"/>
      <c r="O36" s="208"/>
    </row>
    <row r="37" spans="1:25" ht="21.75" thickBot="1" x14ac:dyDescent="0.4">
      <c r="A37" s="204"/>
      <c r="B37" s="204"/>
      <c r="C37" s="205"/>
      <c r="D37" s="205"/>
      <c r="E37" s="205"/>
      <c r="F37" s="205"/>
      <c r="G37" s="205"/>
      <c r="H37" s="205"/>
      <c r="I37" s="206"/>
      <c r="J37" s="207"/>
      <c r="K37" s="207"/>
      <c r="L37" s="207"/>
      <c r="M37" s="207"/>
      <c r="N37" s="207"/>
      <c r="O37" s="208"/>
    </row>
    <row r="38" spans="1:25" ht="16.5" customHeight="1" x14ac:dyDescent="0.35">
      <c r="A38" s="202"/>
      <c r="B38" s="203"/>
      <c r="C38" s="203"/>
      <c r="D38" s="203"/>
      <c r="E38" s="203"/>
      <c r="F38" s="203"/>
      <c r="G38" s="203"/>
      <c r="H38" s="203"/>
      <c r="I38" s="203"/>
      <c r="J38" s="203"/>
      <c r="K38" s="203"/>
      <c r="L38" s="203"/>
      <c r="M38" s="203"/>
      <c r="N38" s="203"/>
      <c r="O38" s="203"/>
      <c r="Q38" s="56" t="s">
        <v>234</v>
      </c>
      <c r="R38" s="55"/>
      <c r="S38" s="55"/>
      <c r="T38" s="54"/>
    </row>
    <row r="39" spans="1:25" ht="21" x14ac:dyDescent="0.35">
      <c r="A39" s="202"/>
      <c r="B39" s="203"/>
      <c r="C39" s="203"/>
      <c r="D39" s="203"/>
      <c r="E39" s="203"/>
      <c r="F39" s="203"/>
      <c r="G39" s="203"/>
      <c r="H39" s="203"/>
      <c r="I39" s="203"/>
      <c r="J39" s="203"/>
      <c r="K39" s="203"/>
      <c r="L39" s="203"/>
      <c r="M39" s="203"/>
      <c r="N39" s="203"/>
      <c r="O39" s="203"/>
      <c r="Q39" s="53" t="s">
        <v>119</v>
      </c>
      <c r="R39" s="52" t="s">
        <v>120</v>
      </c>
      <c r="S39" s="52"/>
      <c r="T39" s="51"/>
    </row>
    <row r="40" spans="1:25" ht="14.25" customHeight="1" thickBot="1" x14ac:dyDescent="0.4">
      <c r="A40" s="202"/>
      <c r="B40" s="203"/>
      <c r="C40" s="203"/>
      <c r="D40" s="203"/>
      <c r="E40" s="203"/>
      <c r="F40" s="203"/>
      <c r="G40" s="203"/>
      <c r="H40" s="203"/>
      <c r="I40" s="203"/>
      <c r="J40" s="203"/>
      <c r="K40" s="203"/>
      <c r="L40" s="203"/>
      <c r="M40" s="203"/>
      <c r="N40" s="203"/>
      <c r="O40" s="203"/>
      <c r="Q40" s="50" t="s">
        <v>119</v>
      </c>
      <c r="R40" s="49" t="s">
        <v>118</v>
      </c>
      <c r="S40" s="49"/>
      <c r="T40" s="48"/>
    </row>
    <row r="41" spans="1:25" ht="21" x14ac:dyDescent="0.35">
      <c r="A41" s="202"/>
      <c r="B41" s="203"/>
      <c r="C41" s="203"/>
      <c r="D41" s="203"/>
      <c r="E41" s="203"/>
      <c r="F41" s="203"/>
      <c r="G41" s="203"/>
      <c r="H41" s="203"/>
      <c r="I41" s="203"/>
      <c r="J41" s="203"/>
      <c r="K41" s="203"/>
      <c r="L41" s="203"/>
      <c r="M41" s="203"/>
      <c r="N41" s="203"/>
      <c r="O41" s="203"/>
    </row>
    <row r="42" spans="1:25" ht="21" x14ac:dyDescent="0.35">
      <c r="A42" s="204"/>
      <c r="B42" s="204"/>
      <c r="C42" s="205"/>
      <c r="D42" s="205"/>
      <c r="E42" s="205"/>
      <c r="F42" s="205"/>
      <c r="G42" s="205"/>
      <c r="H42" s="205"/>
      <c r="I42" s="206"/>
      <c r="J42" s="207"/>
      <c r="K42" s="207"/>
      <c r="L42" s="207"/>
      <c r="M42" s="207"/>
      <c r="N42" s="207"/>
      <c r="O42" s="208"/>
    </row>
    <row r="43" spans="1:25" ht="21" x14ac:dyDescent="0.35">
      <c r="A43" s="204"/>
      <c r="B43" s="204"/>
      <c r="C43" s="205"/>
      <c r="D43" s="205"/>
      <c r="E43" s="205"/>
      <c r="F43" s="205"/>
      <c r="G43" s="205"/>
      <c r="H43" s="205"/>
      <c r="I43" s="206"/>
      <c r="J43" s="207"/>
      <c r="K43" s="207"/>
      <c r="L43" s="207"/>
      <c r="M43" s="207"/>
      <c r="N43" s="207"/>
      <c r="O43" s="208"/>
    </row>
    <row r="44" spans="1:25" ht="21" x14ac:dyDescent="0.35">
      <c r="A44" s="204"/>
      <c r="B44" s="204"/>
      <c r="C44" s="205"/>
      <c r="D44" s="205"/>
      <c r="E44" s="205"/>
      <c r="F44" s="205"/>
      <c r="G44" s="205"/>
      <c r="H44" s="205"/>
      <c r="I44" s="206"/>
      <c r="J44" s="207"/>
      <c r="K44" s="207"/>
      <c r="L44" s="207"/>
      <c r="M44" s="207"/>
      <c r="N44" s="207"/>
      <c r="O44" s="208"/>
    </row>
    <row r="45" spans="1:25" ht="16.5" customHeight="1" x14ac:dyDescent="0.35">
      <c r="A45" s="202"/>
      <c r="B45" s="203"/>
      <c r="C45" s="203"/>
      <c r="D45" s="203"/>
      <c r="E45" s="203"/>
      <c r="F45" s="203"/>
      <c r="G45" s="203"/>
      <c r="H45" s="203"/>
      <c r="I45" s="203"/>
      <c r="J45" s="203"/>
      <c r="K45" s="203"/>
      <c r="L45" s="203"/>
      <c r="M45" s="203"/>
      <c r="N45" s="203"/>
      <c r="O45" s="203"/>
    </row>
    <row r="46" spans="1:25" s="24" customFormat="1" ht="9.75" customHeight="1" thickBot="1" x14ac:dyDescent="0.3"/>
    <row r="47" spans="1:25" s="7" customFormat="1" x14ac:dyDescent="0.25">
      <c r="A47" s="7" t="s">
        <v>117</v>
      </c>
      <c r="N47" s="318" t="s">
        <v>116</v>
      </c>
      <c r="O47" s="318"/>
    </row>
    <row r="48" spans="1:25" s="7" customFormat="1" x14ac:dyDescent="0.25">
      <c r="A48" s="7" t="s">
        <v>150</v>
      </c>
      <c r="E48" s="7" t="s">
        <v>149</v>
      </c>
      <c r="N48" s="318"/>
      <c r="O48" s="318"/>
    </row>
    <row r="49" spans="16:32" s="7" customFormat="1" x14ac:dyDescent="0.25"/>
    <row r="50" spans="16:32" s="7" customFormat="1" x14ac:dyDescent="0.25"/>
    <row r="51" spans="16:32" s="7" customFormat="1" x14ac:dyDescent="0.25"/>
    <row r="52" spans="16:32" s="39" customFormat="1" x14ac:dyDescent="0.25">
      <c r="P52" s="7"/>
      <c r="Q52" s="7"/>
      <c r="R52" s="7"/>
      <c r="S52" s="7"/>
      <c r="T52" s="7"/>
      <c r="U52" s="7"/>
      <c r="V52" s="7"/>
      <c r="W52" s="7"/>
      <c r="X52" s="7"/>
      <c r="Y52" s="7"/>
      <c r="Z52" s="7"/>
      <c r="AA52" s="7"/>
      <c r="AB52" s="7"/>
      <c r="AC52" s="7"/>
      <c r="AD52" s="7"/>
      <c r="AE52" s="7"/>
      <c r="AF52" s="7"/>
    </row>
    <row r="53" spans="16:32" s="39" customFormat="1" x14ac:dyDescent="0.25">
      <c r="P53" s="7"/>
      <c r="Q53" s="7"/>
      <c r="R53" s="7"/>
      <c r="S53" s="7"/>
      <c r="T53" s="7"/>
      <c r="U53" s="7"/>
      <c r="V53" s="7"/>
      <c r="W53" s="7"/>
      <c r="X53" s="7"/>
      <c r="Y53" s="7"/>
      <c r="Z53" s="7"/>
      <c r="AA53" s="7"/>
      <c r="AB53" s="7"/>
      <c r="AC53" s="7"/>
      <c r="AD53" s="7"/>
      <c r="AE53" s="7"/>
      <c r="AF53" s="7"/>
    </row>
    <row r="54" spans="16:32" s="39" customFormat="1" x14ac:dyDescent="0.25">
      <c r="P54" s="7"/>
      <c r="Q54" s="7"/>
      <c r="R54" s="7"/>
      <c r="S54" s="7"/>
      <c r="T54" s="7"/>
      <c r="U54" s="7"/>
      <c r="V54" s="7"/>
      <c r="W54" s="7"/>
      <c r="X54" s="7"/>
      <c r="Y54" s="7"/>
      <c r="Z54" s="7"/>
      <c r="AA54" s="7"/>
      <c r="AB54" s="7"/>
      <c r="AC54" s="7"/>
      <c r="AD54" s="7"/>
      <c r="AE54" s="7"/>
      <c r="AF54" s="7"/>
    </row>
    <row r="55" spans="16:32" s="39" customFormat="1" x14ac:dyDescent="0.25">
      <c r="P55" s="7"/>
      <c r="Q55" s="7"/>
      <c r="R55" s="7"/>
      <c r="S55" s="7"/>
      <c r="T55" s="7"/>
      <c r="U55" s="7"/>
      <c r="V55" s="7"/>
      <c r="W55" s="7"/>
      <c r="X55" s="7"/>
      <c r="Y55" s="7"/>
      <c r="Z55" s="7"/>
      <c r="AA55" s="7"/>
      <c r="AB55" s="7"/>
      <c r="AC55" s="7"/>
      <c r="AD55" s="7"/>
      <c r="AE55" s="7"/>
      <c r="AF55" s="7"/>
    </row>
  </sheetData>
  <mergeCells count="12">
    <mergeCell ref="Q31:T31"/>
    <mergeCell ref="V31:Y31"/>
    <mergeCell ref="Q27:S29"/>
    <mergeCell ref="A3:M3"/>
    <mergeCell ref="M8:O8"/>
    <mergeCell ref="J8:K8"/>
    <mergeCell ref="N47:O48"/>
    <mergeCell ref="B7:O7"/>
    <mergeCell ref="C6:G6"/>
    <mergeCell ref="N5:O5"/>
    <mergeCell ref="N6:O6"/>
    <mergeCell ref="K6:L6"/>
  </mergeCells>
  <printOptions horizontalCentered="1"/>
  <pageMargins left="0.2" right="0.2" top="0.25" bottom="0.5" header="0.3" footer="0.3"/>
  <pageSetup scale="67" orientation="landscape" r:id="rId2"/>
  <headerFooter>
    <oddFooter>&amp;L&amp;8&amp;Z&amp;F</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4097" r:id="rId5" name="Check Box 1">
              <controlPr defaultSize="0" autoFill="0" autoLine="0" autoPict="0">
                <anchor moveWithCells="1">
                  <from>
                    <xdr:col>12</xdr:col>
                    <xdr:colOff>790575</xdr:colOff>
                    <xdr:row>46</xdr:row>
                    <xdr:rowOff>180975</xdr:rowOff>
                  </from>
                  <to>
                    <xdr:col>13</xdr:col>
                    <xdr:colOff>276225</xdr:colOff>
                    <xdr:row>48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Title="Rebudget Request Type" error="Please select a Rebudget Request Type from the dropdown selections.">
          <x14:formula1>
            <xm:f>'Lookup Tables'!$A$65:$A$68</xm:f>
          </x14:formula1>
          <xm:sqref>K6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pageSetUpPr fitToPage="1"/>
  </sheetPr>
  <dimension ref="A1:AM60"/>
  <sheetViews>
    <sheetView zoomScaleNormal="100" workbookViewId="0">
      <selection activeCell="U5" sqref="U5"/>
    </sheetView>
  </sheetViews>
  <sheetFormatPr defaultRowHeight="15" x14ac:dyDescent="0.25"/>
  <cols>
    <col min="1" max="1" width="7" customWidth="1"/>
    <col min="2" max="2" width="28.5703125" customWidth="1"/>
    <col min="3" max="3" width="4.85546875" customWidth="1"/>
    <col min="4" max="4" width="7.140625" customWidth="1"/>
    <col min="5" max="5" width="5.85546875" customWidth="1"/>
    <col min="7" max="7" width="5.42578125" customWidth="1"/>
    <col min="8" max="8" width="6.140625" hidden="1" customWidth="1"/>
    <col min="9" max="9" width="7.42578125" customWidth="1"/>
    <col min="10" max="10" width="4.85546875" customWidth="1"/>
    <col min="11" max="11" width="6.140625" customWidth="1"/>
    <col min="12" max="12" width="5.140625" customWidth="1"/>
    <col min="13" max="13" width="6.85546875" customWidth="1"/>
    <col min="14" max="14" width="6.42578125" customWidth="1"/>
    <col min="15" max="15" width="13" customWidth="1"/>
    <col min="17" max="17" width="12.140625" customWidth="1"/>
    <col min="18" max="18" width="13.42578125" customWidth="1"/>
    <col min="19" max="19" width="10.85546875" customWidth="1"/>
    <col min="20" max="20" width="7.85546875" customWidth="1"/>
    <col min="21" max="21" width="11.140625" customWidth="1"/>
    <col min="22" max="23" width="13.42578125" hidden="1" customWidth="1"/>
    <col min="24" max="24" width="14.42578125" bestFit="1" customWidth="1"/>
    <col min="25" max="25" width="13.42578125" customWidth="1"/>
    <col min="27" max="27" width="10.5703125" customWidth="1"/>
    <col min="28" max="28" width="20.42578125" customWidth="1"/>
    <col min="29" max="29" width="20.5703125" customWidth="1"/>
    <col min="30" max="39" width="8.85546875" style="7"/>
  </cols>
  <sheetData>
    <row r="1" spans="1:39" s="39" customFormat="1" ht="18.75" x14ac:dyDescent="0.3">
      <c r="A1" s="1" t="s">
        <v>0</v>
      </c>
      <c r="B1" s="84"/>
      <c r="C1" s="84"/>
      <c r="D1" s="84"/>
      <c r="E1" s="84"/>
      <c r="F1" s="84"/>
      <c r="G1" s="84"/>
      <c r="H1" s="83"/>
      <c r="I1" s="7"/>
      <c r="J1" s="7"/>
      <c r="K1" s="7"/>
      <c r="L1" s="7"/>
      <c r="M1" s="7"/>
      <c r="N1" s="7"/>
      <c r="O1" s="7"/>
      <c r="P1" s="7"/>
      <c r="Q1" s="7"/>
      <c r="R1" s="7"/>
      <c r="S1" s="7"/>
      <c r="T1" s="7"/>
      <c r="U1" s="3" t="s">
        <v>1</v>
      </c>
      <c r="V1" s="7"/>
      <c r="W1" s="7"/>
      <c r="X1" s="7"/>
      <c r="Y1" s="7"/>
      <c r="Z1" s="7"/>
      <c r="AA1" s="7"/>
      <c r="AB1" s="7"/>
      <c r="AC1" s="7"/>
      <c r="AD1" s="7"/>
      <c r="AE1" s="7"/>
      <c r="AF1" s="7"/>
      <c r="AG1" s="7"/>
      <c r="AH1" s="7"/>
      <c r="AI1" s="7"/>
      <c r="AJ1" s="7"/>
      <c r="AK1" s="7"/>
      <c r="AL1" s="7"/>
      <c r="AM1" s="7"/>
    </row>
    <row r="2" spans="1:39" s="39" customFormat="1" ht="15.75" x14ac:dyDescent="0.25">
      <c r="A2" s="2" t="s">
        <v>229</v>
      </c>
      <c r="B2" s="2"/>
      <c r="C2" s="84"/>
      <c r="D2" s="84"/>
      <c r="E2" s="84"/>
      <c r="F2" s="84"/>
      <c r="G2" s="84"/>
      <c r="H2" s="83"/>
      <c r="I2" s="82"/>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row>
    <row r="3" spans="1:39" s="39" customFormat="1" ht="15.75" hidden="1" x14ac:dyDescent="0.25">
      <c r="A3" s="86" t="s">
        <v>170</v>
      </c>
      <c r="B3" s="2"/>
      <c r="C3" s="84"/>
      <c r="D3" s="84"/>
      <c r="E3" s="84"/>
      <c r="F3" s="84"/>
      <c r="G3" s="84"/>
      <c r="H3" s="83"/>
      <c r="I3" s="82"/>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row>
    <row r="4" spans="1:39" s="39" customFormat="1" ht="15.75" x14ac:dyDescent="0.25">
      <c r="B4" s="2"/>
      <c r="C4" s="84"/>
      <c r="D4" s="84"/>
      <c r="E4" s="84"/>
      <c r="F4" s="84"/>
      <c r="G4" s="84"/>
      <c r="H4" s="83"/>
      <c r="I4" s="82"/>
      <c r="J4" s="7"/>
      <c r="K4" s="7"/>
      <c r="L4" s="7"/>
      <c r="M4" s="7"/>
      <c r="N4" s="7"/>
      <c r="O4" s="7"/>
      <c r="P4" s="7"/>
      <c r="Q4" s="7"/>
      <c r="R4" s="7"/>
      <c r="S4" s="7"/>
      <c r="T4" s="7"/>
      <c r="U4" s="7"/>
      <c r="V4" s="7"/>
      <c r="W4" s="7"/>
      <c r="X4" s="116"/>
      <c r="Y4" s="116"/>
      <c r="Z4" s="116"/>
      <c r="AA4" s="116"/>
      <c r="AB4" s="116"/>
      <c r="AC4" s="7"/>
      <c r="AD4" s="7"/>
      <c r="AE4" s="7"/>
      <c r="AF4" s="7"/>
      <c r="AG4" s="7"/>
      <c r="AH4" s="7"/>
      <c r="AI4" s="7"/>
      <c r="AJ4" s="7"/>
      <c r="AK4" s="7"/>
      <c r="AL4" s="7"/>
      <c r="AM4" s="7"/>
    </row>
    <row r="5" spans="1:39" s="39" customFormat="1" ht="15.75" x14ac:dyDescent="0.25">
      <c r="A5" s="85"/>
      <c r="B5" s="2"/>
      <c r="C5" s="84"/>
      <c r="D5" s="84"/>
      <c r="E5" s="84"/>
      <c r="F5" s="84"/>
      <c r="G5" s="84"/>
      <c r="H5" s="83"/>
      <c r="I5" s="82"/>
      <c r="J5" s="7"/>
      <c r="K5" s="7"/>
      <c r="L5" s="7"/>
      <c r="M5" s="7"/>
      <c r="N5" s="7"/>
      <c r="O5" s="15"/>
      <c r="P5" s="7"/>
      <c r="Q5" s="7"/>
      <c r="R5" s="7"/>
      <c r="S5" s="7"/>
      <c r="T5" s="14" t="s">
        <v>67</v>
      </c>
      <c r="U5" s="249"/>
      <c r="V5" s="7"/>
      <c r="W5" s="7"/>
      <c r="X5" s="116"/>
      <c r="Y5" s="116"/>
      <c r="Z5" s="116"/>
      <c r="AA5" s="116"/>
      <c r="AB5" s="116"/>
      <c r="AC5" s="7"/>
      <c r="AD5" s="7"/>
      <c r="AE5" s="7"/>
      <c r="AF5" s="7"/>
      <c r="AG5" s="7"/>
      <c r="AH5" s="7"/>
      <c r="AI5" s="7"/>
      <c r="AJ5" s="7"/>
      <c r="AK5" s="7"/>
      <c r="AL5" s="7"/>
      <c r="AM5" s="7"/>
    </row>
    <row r="6" spans="1:39" s="39" customFormat="1" ht="23.25" customHeight="1" x14ac:dyDescent="0.3">
      <c r="A6" s="10" t="s">
        <v>148</v>
      </c>
      <c r="B6" s="100"/>
      <c r="C6" s="100"/>
      <c r="D6" s="100"/>
      <c r="E6" s="337"/>
      <c r="F6" s="338"/>
      <c r="G6" s="338"/>
      <c r="H6" s="338"/>
      <c r="I6" s="338"/>
      <c r="J6" s="338"/>
      <c r="K6" s="338"/>
      <c r="L6" s="338"/>
      <c r="M6" s="339"/>
      <c r="N6" s="100"/>
      <c r="O6" s="81" t="s">
        <v>147</v>
      </c>
      <c r="P6" s="80"/>
      <c r="Q6" s="340"/>
      <c r="R6" s="341"/>
      <c r="S6" s="7"/>
      <c r="T6" s="14" t="s">
        <v>47</v>
      </c>
      <c r="U6" s="250"/>
      <c r="V6" s="7"/>
      <c r="W6" s="7"/>
      <c r="X6" s="116"/>
      <c r="Y6" s="116"/>
      <c r="Z6" s="116"/>
      <c r="AA6" s="116"/>
      <c r="AB6" s="116"/>
      <c r="AC6" s="7"/>
      <c r="AD6" s="7"/>
      <c r="AE6" s="7"/>
      <c r="AF6" s="7"/>
      <c r="AG6" s="7"/>
      <c r="AH6" s="7"/>
      <c r="AI6" s="7"/>
      <c r="AJ6" s="7"/>
      <c r="AK6" s="7"/>
      <c r="AL6" s="7"/>
      <c r="AM6" s="7"/>
    </row>
    <row r="7" spans="1:39" s="7" customFormat="1" ht="48.75" customHeight="1" x14ac:dyDescent="0.25">
      <c r="A7" s="79" t="s">
        <v>146</v>
      </c>
      <c r="B7" s="349"/>
      <c r="C7" s="349"/>
      <c r="D7" s="349"/>
      <c r="E7" s="349"/>
      <c r="F7" s="349"/>
      <c r="G7" s="349"/>
      <c r="H7" s="349"/>
      <c r="I7" s="349"/>
      <c r="J7" s="349"/>
      <c r="K7" s="349"/>
      <c r="L7" s="349"/>
      <c r="M7" s="349"/>
      <c r="N7" s="349"/>
      <c r="O7" s="349"/>
      <c r="P7" s="349"/>
      <c r="Q7" s="349"/>
      <c r="R7" s="349"/>
      <c r="S7" s="349"/>
      <c r="T7" s="349"/>
      <c r="U7" s="349"/>
      <c r="X7" s="116"/>
      <c r="Y7" s="116"/>
      <c r="Z7" s="116"/>
      <c r="AA7" s="116"/>
      <c r="AB7" s="116"/>
    </row>
    <row r="8" spans="1:39" s="7" customFormat="1" ht="15.75" customHeight="1" x14ac:dyDescent="0.25">
      <c r="A8" s="97" t="s">
        <v>169</v>
      </c>
      <c r="B8" s="77"/>
      <c r="C8" s="78"/>
      <c r="D8" s="78"/>
      <c r="E8" s="78"/>
      <c r="F8" s="78"/>
      <c r="G8" s="78"/>
      <c r="H8" s="78"/>
      <c r="I8" s="78"/>
      <c r="J8" s="78"/>
      <c r="K8" s="78"/>
      <c r="L8" s="78"/>
      <c r="M8" s="78"/>
      <c r="N8" s="78"/>
      <c r="O8" s="78"/>
      <c r="P8" s="78"/>
      <c r="Q8" s="77"/>
      <c r="R8" s="77"/>
      <c r="S8" s="77"/>
      <c r="T8" s="77"/>
      <c r="U8" s="115"/>
      <c r="X8" s="116"/>
      <c r="Y8" s="116"/>
      <c r="Z8" s="116"/>
      <c r="AA8" s="116"/>
      <c r="AB8" s="116"/>
    </row>
    <row r="9" spans="1:39" s="39" customFormat="1" ht="15.75" customHeight="1" x14ac:dyDescent="0.25">
      <c r="A9" s="246"/>
      <c r="B9" s="104" t="s">
        <v>168</v>
      </c>
      <c r="C9" s="15"/>
      <c r="D9" s="350" t="s">
        <v>167</v>
      </c>
      <c r="E9" s="351"/>
      <c r="F9" s="247"/>
      <c r="G9" s="15"/>
      <c r="H9" s="40"/>
      <c r="I9" s="352"/>
      <c r="J9" s="352"/>
      <c r="K9" s="104" t="s">
        <v>166</v>
      </c>
      <c r="L9" s="15"/>
      <c r="M9" s="15"/>
      <c r="N9" s="104"/>
      <c r="O9" s="246"/>
      <c r="P9" s="104" t="s">
        <v>165</v>
      </c>
      <c r="Q9" s="15"/>
      <c r="R9" s="7"/>
      <c r="S9" s="248"/>
      <c r="T9" s="104" t="s">
        <v>164</v>
      </c>
      <c r="U9" s="118"/>
      <c r="V9" s="7"/>
      <c r="W9" s="7"/>
      <c r="X9" s="116"/>
      <c r="Y9" s="116"/>
      <c r="Z9" s="116"/>
      <c r="AA9" s="116"/>
      <c r="AB9" s="116"/>
      <c r="AC9" s="7"/>
      <c r="AD9" s="7"/>
      <c r="AE9" s="7"/>
      <c r="AF9" s="7"/>
      <c r="AG9" s="7"/>
      <c r="AH9" s="7"/>
      <c r="AI9" s="7"/>
      <c r="AJ9" s="7"/>
      <c r="AK9" s="7"/>
      <c r="AL9" s="7"/>
      <c r="AM9" s="7"/>
    </row>
    <row r="10" spans="1:39" s="39" customFormat="1" ht="8.25" customHeight="1" x14ac:dyDescent="0.25">
      <c r="A10" s="109"/>
      <c r="B10" s="104"/>
      <c r="C10" s="104"/>
      <c r="D10" s="15"/>
      <c r="E10" s="15"/>
      <c r="F10" s="40"/>
      <c r="G10" s="15"/>
      <c r="H10" s="40"/>
      <c r="I10" s="15"/>
      <c r="J10" s="104"/>
      <c r="K10" s="104"/>
      <c r="L10" s="104"/>
      <c r="M10" s="15"/>
      <c r="N10" s="104"/>
      <c r="O10" s="108"/>
      <c r="P10" s="104"/>
      <c r="Q10" s="104"/>
      <c r="R10" s="15"/>
      <c r="S10" s="108"/>
      <c r="T10" s="15"/>
      <c r="U10" s="118"/>
      <c r="V10" s="7"/>
      <c r="W10" s="7"/>
      <c r="X10" s="116"/>
      <c r="Y10" s="116"/>
      <c r="Z10" s="116"/>
      <c r="AA10" s="116"/>
      <c r="AB10" s="116"/>
      <c r="AC10" s="7"/>
      <c r="AD10" s="7"/>
      <c r="AE10" s="7"/>
      <c r="AF10" s="7"/>
      <c r="AG10" s="7"/>
      <c r="AH10" s="7"/>
      <c r="AI10" s="7"/>
      <c r="AJ10" s="7"/>
      <c r="AK10" s="7"/>
      <c r="AL10" s="7"/>
      <c r="AM10" s="7"/>
    </row>
    <row r="11" spans="1:39" s="39" customFormat="1" ht="15.75" customHeight="1" x14ac:dyDescent="0.25">
      <c r="A11" s="246"/>
      <c r="B11" s="104" t="s">
        <v>163</v>
      </c>
      <c r="C11" s="15"/>
      <c r="D11" s="350" t="s">
        <v>162</v>
      </c>
      <c r="E11" s="351"/>
      <c r="F11" s="246"/>
      <c r="G11" s="15"/>
      <c r="H11" s="40"/>
      <c r="I11" s="352"/>
      <c r="J11" s="352"/>
      <c r="K11" s="104" t="s">
        <v>161</v>
      </c>
      <c r="L11" s="15"/>
      <c r="M11" s="15"/>
      <c r="N11" s="104"/>
      <c r="O11" s="246"/>
      <c r="P11" s="353" t="s">
        <v>160</v>
      </c>
      <c r="Q11" s="353"/>
      <c r="R11" s="353"/>
      <c r="S11" s="246"/>
      <c r="T11" s="104" t="s">
        <v>159</v>
      </c>
      <c r="U11" s="118"/>
      <c r="V11" s="7"/>
      <c r="W11" s="7"/>
      <c r="X11" s="116"/>
      <c r="Y11" s="116"/>
      <c r="Z11" s="116"/>
      <c r="AA11" s="116"/>
      <c r="AB11" s="116"/>
      <c r="AC11" s="7"/>
      <c r="AD11" s="7"/>
      <c r="AE11" s="7"/>
      <c r="AF11" s="7"/>
      <c r="AG11" s="7"/>
      <c r="AH11" s="7"/>
      <c r="AI11" s="7"/>
      <c r="AJ11" s="7"/>
      <c r="AK11" s="7"/>
      <c r="AL11" s="7"/>
      <c r="AM11" s="7"/>
    </row>
    <row r="12" spans="1:39" s="39" customFormat="1" ht="9" customHeight="1" x14ac:dyDescent="0.25">
      <c r="A12" s="107"/>
      <c r="B12" s="117"/>
      <c r="C12" s="117"/>
      <c r="D12" s="117"/>
      <c r="E12" s="117"/>
      <c r="F12" s="106"/>
      <c r="G12" s="117"/>
      <c r="H12" s="106"/>
      <c r="I12" s="117"/>
      <c r="J12" s="117"/>
      <c r="K12" s="117"/>
      <c r="L12" s="117"/>
      <c r="M12" s="117"/>
      <c r="N12" s="117"/>
      <c r="O12" s="106"/>
      <c r="P12" s="354"/>
      <c r="Q12" s="354"/>
      <c r="R12" s="354"/>
      <c r="S12" s="105"/>
      <c r="T12" s="119"/>
      <c r="U12" s="120"/>
      <c r="V12" s="7"/>
      <c r="W12" s="7"/>
      <c r="X12" s="116"/>
      <c r="Y12" s="116"/>
      <c r="Z12" s="116"/>
      <c r="AA12" s="116"/>
      <c r="AB12" s="116"/>
      <c r="AC12" s="7"/>
      <c r="AD12" s="7"/>
      <c r="AE12" s="7"/>
      <c r="AF12" s="7"/>
      <c r="AG12" s="7"/>
      <c r="AH12" s="7"/>
      <c r="AI12" s="7"/>
      <c r="AJ12" s="7"/>
      <c r="AK12" s="7"/>
      <c r="AL12" s="7"/>
      <c r="AM12" s="7"/>
    </row>
    <row r="13" spans="1:39" s="7" customFormat="1" ht="8.25" customHeight="1" x14ac:dyDescent="0.25">
      <c r="A13" s="95" t="s">
        <v>145</v>
      </c>
      <c r="B13" s="15"/>
      <c r="C13" s="104"/>
      <c r="D13" s="104"/>
      <c r="E13" s="104"/>
      <c r="F13" s="104"/>
      <c r="G13" s="104"/>
      <c r="H13" s="104"/>
      <c r="I13" s="104"/>
      <c r="J13" s="104"/>
      <c r="K13" s="104"/>
      <c r="L13" s="104"/>
      <c r="M13" s="104"/>
      <c r="N13" s="104"/>
      <c r="O13" s="104"/>
      <c r="P13" s="104"/>
      <c r="Q13" s="15"/>
      <c r="S13" s="103"/>
      <c r="T13" s="103"/>
      <c r="U13" s="103"/>
      <c r="X13" s="116"/>
      <c r="Y13" s="116"/>
      <c r="Z13" s="116"/>
      <c r="AA13" s="116"/>
      <c r="AB13" s="116"/>
    </row>
    <row r="14" spans="1:39" s="7" customFormat="1" ht="12" customHeight="1" x14ac:dyDescent="0.25">
      <c r="A14" s="102"/>
      <c r="B14" s="101"/>
      <c r="C14" s="101"/>
      <c r="D14" s="101"/>
      <c r="E14" s="101"/>
      <c r="F14" s="101"/>
      <c r="G14" s="101"/>
      <c r="H14" s="101"/>
      <c r="I14" s="101"/>
      <c r="J14" s="101"/>
      <c r="K14" s="101"/>
      <c r="L14" s="101"/>
      <c r="M14" s="101"/>
      <c r="N14" s="101"/>
      <c r="O14" s="101"/>
      <c r="P14" s="101"/>
      <c r="Q14" s="101"/>
      <c r="R14" s="101"/>
      <c r="S14" s="101"/>
      <c r="T14" s="101"/>
      <c r="U14" s="101"/>
      <c r="V14" s="7" t="e">
        <f>VLOOKUP(A14,'Lookup Tables'!A77:C110,2,FALSE)</f>
        <v>#N/A</v>
      </c>
      <c r="W14" s="7" t="e">
        <f>VLOOKUP(A14,'Lookup Tables'!A77:C110,3,FALSE)</f>
        <v>#N/A</v>
      </c>
      <c r="X14" s="116"/>
      <c r="Y14" s="116"/>
    </row>
    <row r="15" spans="1:39" ht="41.45" customHeight="1" x14ac:dyDescent="0.25">
      <c r="A15" s="75" t="s">
        <v>290</v>
      </c>
      <c r="B15" s="75" t="s">
        <v>143</v>
      </c>
      <c r="C15" s="75" t="s">
        <v>142</v>
      </c>
      <c r="D15" s="75" t="s">
        <v>141</v>
      </c>
      <c r="E15" s="75" t="s">
        <v>3</v>
      </c>
      <c r="F15" s="75" t="s">
        <v>4</v>
      </c>
      <c r="G15" s="76" t="s">
        <v>140</v>
      </c>
      <c r="H15" s="75" t="s">
        <v>139</v>
      </c>
      <c r="I15" s="75" t="s">
        <v>138</v>
      </c>
      <c r="J15" s="75" t="s">
        <v>137</v>
      </c>
      <c r="K15" s="75" t="s">
        <v>136</v>
      </c>
      <c r="L15" s="75" t="s">
        <v>135</v>
      </c>
      <c r="M15" s="75" t="s">
        <v>291</v>
      </c>
      <c r="N15" s="75" t="s">
        <v>134</v>
      </c>
      <c r="O15" s="75" t="s">
        <v>296</v>
      </c>
      <c r="P15" s="75" t="s">
        <v>133</v>
      </c>
      <c r="Q15" s="114" t="s">
        <v>151</v>
      </c>
      <c r="R15" s="75" t="s">
        <v>132</v>
      </c>
      <c r="S15" s="75" t="s">
        <v>158</v>
      </c>
      <c r="T15" s="212" t="s">
        <v>157</v>
      </c>
      <c r="U15" s="215" t="s">
        <v>173</v>
      </c>
      <c r="V15" s="182" t="s">
        <v>286</v>
      </c>
      <c r="W15" s="182" t="s">
        <v>287</v>
      </c>
      <c r="X15" s="221" t="s">
        <v>292</v>
      </c>
      <c r="Y15" s="215" t="s">
        <v>287</v>
      </c>
      <c r="AA15" s="218" t="s">
        <v>297</v>
      </c>
      <c r="AB15" s="218" t="s">
        <v>304</v>
      </c>
      <c r="AC15" s="218" t="s">
        <v>295</v>
      </c>
    </row>
    <row r="16" spans="1:39" ht="16.5" customHeight="1" x14ac:dyDescent="0.25">
      <c r="A16" s="74"/>
      <c r="B16" s="74"/>
      <c r="C16" s="74"/>
      <c r="D16" s="74"/>
      <c r="E16" s="74"/>
      <c r="F16" s="74"/>
      <c r="G16" s="74"/>
      <c r="H16" s="74"/>
      <c r="I16" s="74"/>
      <c r="J16" s="74"/>
      <c r="K16" s="74"/>
      <c r="L16" s="74"/>
      <c r="M16" s="74"/>
      <c r="N16" s="74"/>
      <c r="O16" s="73"/>
      <c r="P16" s="239"/>
      <c r="Q16" s="110">
        <f>$O$16+$P$16</f>
        <v>0</v>
      </c>
      <c r="R16" s="73"/>
      <c r="S16" s="74"/>
      <c r="T16" s="213"/>
      <c r="U16" s="216">
        <f>$Q$16-$R$16-$S$16-$T$16</f>
        <v>0</v>
      </c>
      <c r="V16" s="12" t="e">
        <f>VLOOKUP(A16,'Lookup Tables'!A79:C112,2,FALSE)</f>
        <v>#N/A</v>
      </c>
      <c r="W16" s="12" t="e">
        <f>VLOOKUP(A16,'Lookup Tables'!A79:C112,3,FALSE)</f>
        <v>#N/A</v>
      </c>
      <c r="X16" s="116"/>
      <c r="Y16" s="245" t="e">
        <f>VLOOKUP(A16,'Lookup Tables'!$A$79:$C$112,3,FALSE)</f>
        <v>#N/A</v>
      </c>
      <c r="Z16" s="7"/>
      <c r="AA16" s="223" t="s">
        <v>293</v>
      </c>
      <c r="AB16" s="224"/>
      <c r="AC16" s="224">
        <v>0</v>
      </c>
    </row>
    <row r="17" spans="1:39" ht="16.5" customHeight="1" x14ac:dyDescent="0.25">
      <c r="A17" s="74"/>
      <c r="B17" s="74"/>
      <c r="C17" s="74"/>
      <c r="D17" s="74"/>
      <c r="E17" s="74"/>
      <c r="F17" s="74"/>
      <c r="G17" s="74"/>
      <c r="H17" s="74"/>
      <c r="I17" s="74"/>
      <c r="J17" s="74"/>
      <c r="K17" s="74"/>
      <c r="L17" s="74"/>
      <c r="M17" s="74"/>
      <c r="N17" s="74"/>
      <c r="O17" s="73"/>
      <c r="P17" s="239"/>
      <c r="Q17" s="110">
        <f>$O$17+$P$17</f>
        <v>0</v>
      </c>
      <c r="R17" s="73"/>
      <c r="S17" s="74"/>
      <c r="T17" s="213"/>
      <c r="U17" s="216">
        <f>$Q$17-$R$17-$S$17-$T$17</f>
        <v>0</v>
      </c>
      <c r="V17" s="12" t="e">
        <f>VLOOKUP(A17,'Lookup Tables'!A80:C113,2,FALSE)</f>
        <v>#N/A</v>
      </c>
      <c r="W17" s="12" t="e">
        <f>VLOOKUP(A17,'Lookup Tables'!A80:C113,3,FALSE)</f>
        <v>#N/A</v>
      </c>
      <c r="X17" s="116"/>
      <c r="Y17" s="245" t="e">
        <f>VLOOKUP(A17,'Lookup Tables'!$A$79:$C$112,3,FALSE)</f>
        <v>#N/A</v>
      </c>
      <c r="Z17" s="7"/>
      <c r="AA17" s="219" t="s">
        <v>294</v>
      </c>
      <c r="AB17" s="220"/>
      <c r="AC17" s="220">
        <v>0</v>
      </c>
    </row>
    <row r="18" spans="1:39" ht="16.5" customHeight="1" x14ac:dyDescent="0.25">
      <c r="A18" s="74"/>
      <c r="B18" s="74"/>
      <c r="C18" s="74"/>
      <c r="D18" s="74"/>
      <c r="E18" s="74"/>
      <c r="F18" s="74"/>
      <c r="G18" s="74"/>
      <c r="H18" s="74"/>
      <c r="I18" s="74"/>
      <c r="J18" s="74"/>
      <c r="K18" s="74"/>
      <c r="L18" s="74"/>
      <c r="M18" s="74"/>
      <c r="N18" s="74"/>
      <c r="O18" s="73"/>
      <c r="P18" s="239"/>
      <c r="Q18" s="110">
        <f>$O$18+$P$18</f>
        <v>0</v>
      </c>
      <c r="R18" s="74"/>
      <c r="S18" s="74"/>
      <c r="T18" s="213"/>
      <c r="U18" s="216">
        <f>$Q$18-$R$18-$S$18-$T$18</f>
        <v>0</v>
      </c>
      <c r="V18" s="12" t="e">
        <f>VLOOKUP(A18,'Lookup Tables'!A81:C114,2,FALSE)</f>
        <v>#N/A</v>
      </c>
      <c r="W18" s="12" t="e">
        <f>VLOOKUP(A18,'Lookup Tables'!A81:C114,3,FALSE)</f>
        <v>#N/A</v>
      </c>
      <c r="X18" s="116"/>
      <c r="Y18" s="245" t="e">
        <f>VLOOKUP(A18,'Lookup Tables'!$A$79:$C$112,3,FALSE)</f>
        <v>#N/A</v>
      </c>
      <c r="Z18" s="7"/>
      <c r="AA18" s="7"/>
      <c r="AB18" s="7"/>
      <c r="AC18" s="7"/>
    </row>
    <row r="19" spans="1:39" ht="16.5" customHeight="1" x14ac:dyDescent="0.25">
      <c r="A19" s="74"/>
      <c r="B19" s="74"/>
      <c r="C19" s="74"/>
      <c r="D19" s="74"/>
      <c r="E19" s="74"/>
      <c r="F19" s="74"/>
      <c r="G19" s="74"/>
      <c r="H19" s="74"/>
      <c r="I19" s="74"/>
      <c r="J19" s="74"/>
      <c r="K19" s="74"/>
      <c r="L19" s="74"/>
      <c r="M19" s="74"/>
      <c r="N19" s="74"/>
      <c r="O19" s="74"/>
      <c r="P19" s="239"/>
      <c r="Q19" s="110">
        <f>$O$19+$P$19</f>
        <v>0</v>
      </c>
      <c r="R19" s="73"/>
      <c r="S19" s="74"/>
      <c r="T19" s="213"/>
      <c r="U19" s="216">
        <f>$Q$19-$R$19-$S$19-$T$19</f>
        <v>0</v>
      </c>
      <c r="V19" s="12" t="e">
        <f>VLOOKUP(A19,'Lookup Tables'!A82:C115,2,FALSE)</f>
        <v>#N/A</v>
      </c>
      <c r="W19" s="12" t="e">
        <f>VLOOKUP(A19,'Lookup Tables'!A82:C115,3,FALSE)</f>
        <v>#N/A</v>
      </c>
      <c r="X19" s="116"/>
      <c r="Y19" s="245" t="e">
        <f>VLOOKUP(A19,'Lookup Tables'!$A$79:$C$112,3,FALSE)</f>
        <v>#N/A</v>
      </c>
      <c r="Z19" s="7"/>
      <c r="AA19" s="7"/>
      <c r="AB19" s="7"/>
      <c r="AC19" s="7"/>
    </row>
    <row r="20" spans="1:39" ht="15" customHeight="1" x14ac:dyDescent="0.25">
      <c r="A20" s="74"/>
      <c r="B20" s="74"/>
      <c r="C20" s="74"/>
      <c r="D20" s="74"/>
      <c r="E20" s="74"/>
      <c r="F20" s="74"/>
      <c r="G20" s="74"/>
      <c r="H20" s="74"/>
      <c r="I20" s="74"/>
      <c r="J20" s="74"/>
      <c r="K20" s="74"/>
      <c r="L20" s="74"/>
      <c r="M20" s="74"/>
      <c r="N20" s="74"/>
      <c r="O20" s="74"/>
      <c r="P20" s="239"/>
      <c r="Q20" s="110">
        <f>$O$20+$P$20</f>
        <v>0</v>
      </c>
      <c r="R20" s="73"/>
      <c r="S20" s="74"/>
      <c r="T20" s="213"/>
      <c r="U20" s="216">
        <f>$Q$20-$R$20-$S$20-$T$20</f>
        <v>0</v>
      </c>
      <c r="V20" s="12" t="e">
        <f>VLOOKUP(A20,'Lookup Tables'!A83:C116,2,FALSE)</f>
        <v>#N/A</v>
      </c>
      <c r="W20" s="12" t="e">
        <f>VLOOKUP(A20,'Lookup Tables'!A83:C116,3,FALSE)</f>
        <v>#N/A</v>
      </c>
      <c r="X20" s="116"/>
      <c r="Y20" s="245" t="e">
        <f>VLOOKUP(A20,'Lookup Tables'!$A$79:$C$112,3,FALSE)</f>
        <v>#N/A</v>
      </c>
      <c r="Z20" s="7"/>
      <c r="AA20" s="7"/>
      <c r="AB20" s="7"/>
      <c r="AC20" s="7"/>
    </row>
    <row r="21" spans="1:39" ht="14.1" customHeight="1" x14ac:dyDescent="0.25">
      <c r="A21" s="74"/>
      <c r="B21" s="74"/>
      <c r="C21" s="74"/>
      <c r="D21" s="74"/>
      <c r="E21" s="74"/>
      <c r="F21" s="74"/>
      <c r="G21" s="74"/>
      <c r="H21" s="74"/>
      <c r="I21" s="74"/>
      <c r="J21" s="74"/>
      <c r="K21" s="74"/>
      <c r="L21" s="74"/>
      <c r="M21" s="74"/>
      <c r="N21" s="74"/>
      <c r="O21" s="74"/>
      <c r="P21" s="239"/>
      <c r="Q21" s="110">
        <f>$O$21+$P$21</f>
        <v>0</v>
      </c>
      <c r="R21" s="73"/>
      <c r="S21" s="74"/>
      <c r="T21" s="213"/>
      <c r="U21" s="216">
        <f>$Q$21-$R$21-$S$21-$T$21</f>
        <v>0</v>
      </c>
      <c r="V21" s="12" t="e">
        <f>VLOOKUP(A21,'Lookup Tables'!A84:C117,2,FALSE)</f>
        <v>#N/A</v>
      </c>
      <c r="W21" s="12" t="e">
        <f>VLOOKUP(A21,'Lookup Tables'!A84:C117,3,FALSE)</f>
        <v>#N/A</v>
      </c>
      <c r="X21" s="116"/>
      <c r="Y21" s="245" t="e">
        <f>VLOOKUP(A21,'Lookup Tables'!$A$79:$C$112,3,FALSE)</f>
        <v>#N/A</v>
      </c>
      <c r="Z21" s="7"/>
      <c r="AA21" s="7"/>
      <c r="AB21" s="7"/>
      <c r="AC21" s="7"/>
    </row>
    <row r="22" spans="1:39" ht="15" customHeight="1" x14ac:dyDescent="0.25">
      <c r="A22" s="74"/>
      <c r="B22" s="74"/>
      <c r="C22" s="74"/>
      <c r="D22" s="74"/>
      <c r="E22" s="74"/>
      <c r="F22" s="74"/>
      <c r="G22" s="74"/>
      <c r="H22" s="74"/>
      <c r="I22" s="74"/>
      <c r="J22" s="74"/>
      <c r="K22" s="74"/>
      <c r="L22" s="74"/>
      <c r="M22" s="74"/>
      <c r="N22" s="74"/>
      <c r="O22" s="74"/>
      <c r="P22" s="239"/>
      <c r="Q22" s="110">
        <f>$O$22+$P$22</f>
        <v>0</v>
      </c>
      <c r="R22" s="74"/>
      <c r="S22" s="74"/>
      <c r="T22" s="213"/>
      <c r="U22" s="216">
        <f>$Q$22-$R$22-$S$22-$T$22</f>
        <v>0</v>
      </c>
      <c r="V22" s="12" t="e">
        <f>VLOOKUP(A22,'Lookup Tables'!A85:C118,2,FALSE)</f>
        <v>#N/A</v>
      </c>
      <c r="W22" s="12" t="e">
        <f>VLOOKUP(A22,'Lookup Tables'!A85:C118,3,FALSE)</f>
        <v>#N/A</v>
      </c>
      <c r="X22" s="116"/>
      <c r="Y22" s="245" t="e">
        <f>VLOOKUP(A22,'Lookup Tables'!$A$79:$C$112,3,FALSE)</f>
        <v>#N/A</v>
      </c>
      <c r="Z22" s="7"/>
      <c r="AA22" s="217" t="s">
        <v>307</v>
      </c>
      <c r="AB22" s="217"/>
      <c r="AC22" s="217"/>
      <c r="AD22" s="227"/>
    </row>
    <row r="23" spans="1:39" ht="15" customHeight="1" x14ac:dyDescent="0.25">
      <c r="A23" s="74"/>
      <c r="B23" s="74"/>
      <c r="C23" s="74"/>
      <c r="D23" s="74"/>
      <c r="E23" s="74"/>
      <c r="F23" s="74"/>
      <c r="G23" s="74"/>
      <c r="H23" s="74"/>
      <c r="I23" s="74"/>
      <c r="J23" s="74"/>
      <c r="K23" s="74"/>
      <c r="L23" s="74"/>
      <c r="M23" s="74"/>
      <c r="N23" s="74"/>
      <c r="O23" s="74"/>
      <c r="P23" s="239"/>
      <c r="Q23" s="110">
        <f>$O$23+$P$23</f>
        <v>0</v>
      </c>
      <c r="R23" s="74"/>
      <c r="S23" s="74"/>
      <c r="T23" s="213"/>
      <c r="U23" s="216">
        <f>$Q$23-$R$23-$S$23-$T$23</f>
        <v>0</v>
      </c>
      <c r="V23" s="12" t="e">
        <f>VLOOKUP(A23,'Lookup Tables'!A86:C119,2,FALSE)</f>
        <v>#N/A</v>
      </c>
      <c r="W23" s="12" t="e">
        <f>VLOOKUP(A23,'Lookup Tables'!A86:C119,3,FALSE)</f>
        <v>#N/A</v>
      </c>
      <c r="X23" s="116"/>
      <c r="Y23" s="245" t="e">
        <f>VLOOKUP(A23,'Lookup Tables'!$A$79:$C$112,3,FALSE)</f>
        <v>#N/A</v>
      </c>
      <c r="Z23" s="7"/>
      <c r="AA23" s="226"/>
      <c r="AB23" s="226"/>
      <c r="AC23" s="226"/>
      <c r="AD23" s="226"/>
      <c r="AE23" s="226"/>
      <c r="AF23" s="226"/>
      <c r="AG23" s="226"/>
      <c r="AH23" s="226"/>
      <c r="AI23" s="226"/>
      <c r="AJ23" s="226"/>
    </row>
    <row r="24" spans="1:39" ht="15" customHeight="1" x14ac:dyDescent="0.25">
      <c r="A24" s="74"/>
      <c r="B24" s="74"/>
      <c r="C24" s="74"/>
      <c r="D24" s="74"/>
      <c r="E24" s="74"/>
      <c r="F24" s="74"/>
      <c r="G24" s="74"/>
      <c r="H24" s="74"/>
      <c r="I24" s="74"/>
      <c r="J24" s="74"/>
      <c r="K24" s="74"/>
      <c r="L24" s="74"/>
      <c r="M24" s="74"/>
      <c r="N24" s="74"/>
      <c r="O24" s="73"/>
      <c r="P24" s="239"/>
      <c r="Q24" s="110">
        <f>$O$24+$P$24</f>
        <v>0</v>
      </c>
      <c r="R24" s="74"/>
      <c r="S24" s="74"/>
      <c r="T24" s="213"/>
      <c r="U24" s="216">
        <f>$Q$24-$R$24-$S$24-$T$24</f>
        <v>0</v>
      </c>
      <c r="V24" s="12" t="e">
        <f>VLOOKUP(A24,'Lookup Tables'!A87:C120,2,FALSE)</f>
        <v>#N/A</v>
      </c>
      <c r="W24" s="12" t="e">
        <f>VLOOKUP(A24,'Lookup Tables'!A87:C120,3,FALSE)</f>
        <v>#N/A</v>
      </c>
      <c r="X24" s="116"/>
      <c r="Y24" s="245" t="e">
        <f>VLOOKUP(A24,'Lookup Tables'!$A$79:$C$112,3,FALSE)</f>
        <v>#N/A</v>
      </c>
      <c r="Z24" s="7"/>
      <c r="AA24" s="226"/>
      <c r="AB24" s="226"/>
      <c r="AC24" s="226"/>
      <c r="AD24" s="226"/>
      <c r="AE24" s="226"/>
      <c r="AF24" s="226"/>
      <c r="AG24" s="226"/>
      <c r="AH24" s="226"/>
      <c r="AI24" s="226"/>
      <c r="AJ24" s="226"/>
    </row>
    <row r="25" spans="1:39" ht="15" customHeight="1" x14ac:dyDescent="0.25">
      <c r="A25" s="74"/>
      <c r="B25" s="74"/>
      <c r="C25" s="74"/>
      <c r="D25" s="74"/>
      <c r="E25" s="74"/>
      <c r="F25" s="74"/>
      <c r="G25" s="74"/>
      <c r="H25" s="74"/>
      <c r="I25" s="74"/>
      <c r="J25" s="74"/>
      <c r="K25" s="74"/>
      <c r="L25" s="74"/>
      <c r="M25" s="74"/>
      <c r="N25" s="74"/>
      <c r="O25" s="74"/>
      <c r="P25" s="239"/>
      <c r="Q25" s="110">
        <f>$O$25+$P$25</f>
        <v>0</v>
      </c>
      <c r="R25" s="73"/>
      <c r="S25" s="74"/>
      <c r="T25" s="213"/>
      <c r="U25" s="216">
        <f>$Q$25-$R$25-$S$25-$T$25</f>
        <v>0</v>
      </c>
      <c r="V25" s="12" t="e">
        <f>VLOOKUP(A25,'Lookup Tables'!A88:C121,2,FALSE)</f>
        <v>#N/A</v>
      </c>
      <c r="W25" s="12" t="e">
        <f>VLOOKUP(A25,'Lookup Tables'!A88:C121,3,FALSE)</f>
        <v>#N/A</v>
      </c>
      <c r="X25" s="116"/>
      <c r="Y25" s="245" t="e">
        <f>VLOOKUP(A25,'Lookup Tables'!$A$79:$C$112,3,FALSE)</f>
        <v>#N/A</v>
      </c>
      <c r="Z25" s="7"/>
      <c r="AA25" s="226"/>
      <c r="AB25" s="226"/>
      <c r="AC25" s="226"/>
      <c r="AD25" s="226"/>
      <c r="AE25" s="226"/>
      <c r="AF25" s="226"/>
      <c r="AG25" s="226"/>
      <c r="AH25" s="226"/>
      <c r="AI25" s="226"/>
      <c r="AJ25" s="226"/>
    </row>
    <row r="26" spans="1:39" ht="15" customHeight="1" x14ac:dyDescent="0.25">
      <c r="A26" s="74"/>
      <c r="B26" s="74"/>
      <c r="C26" s="74"/>
      <c r="D26" s="74"/>
      <c r="E26" s="74"/>
      <c r="F26" s="74"/>
      <c r="G26" s="74"/>
      <c r="H26" s="74"/>
      <c r="I26" s="74"/>
      <c r="J26" s="74"/>
      <c r="K26" s="74"/>
      <c r="L26" s="74"/>
      <c r="M26" s="74"/>
      <c r="N26" s="74"/>
      <c r="O26" s="74"/>
      <c r="P26" s="239"/>
      <c r="Q26" s="110">
        <f>$O$26+$P$26</f>
        <v>0</v>
      </c>
      <c r="R26" s="73"/>
      <c r="S26" s="73"/>
      <c r="T26" s="213"/>
      <c r="U26" s="216">
        <f>$Q$26-$R$26-$S$26-$T$26</f>
        <v>0</v>
      </c>
      <c r="V26" s="12" t="e">
        <f>VLOOKUP(A26,'Lookup Tables'!A89:C122,2,FALSE)</f>
        <v>#N/A</v>
      </c>
      <c r="W26" s="12" t="e">
        <f>VLOOKUP(A26,'Lookup Tables'!A89:C122,3,FALSE)</f>
        <v>#N/A</v>
      </c>
      <c r="X26" s="116"/>
      <c r="Y26" s="245" t="e">
        <f>VLOOKUP(A26,'Lookup Tables'!$A$79:$C$112,3,FALSE)</f>
        <v>#N/A</v>
      </c>
      <c r="Z26" s="7"/>
      <c r="AA26" s="226"/>
      <c r="AB26" s="226"/>
      <c r="AC26" s="226"/>
      <c r="AD26" s="226"/>
      <c r="AE26" s="226"/>
      <c r="AF26" s="226"/>
      <c r="AG26" s="226"/>
      <c r="AH26" s="226"/>
      <c r="AI26" s="226"/>
      <c r="AJ26" s="226"/>
    </row>
    <row r="27" spans="1:39" ht="15" customHeight="1" x14ac:dyDescent="0.25">
      <c r="A27" s="74"/>
      <c r="B27" s="74"/>
      <c r="C27" s="74"/>
      <c r="D27" s="74"/>
      <c r="E27" s="74"/>
      <c r="F27" s="74"/>
      <c r="G27" s="74"/>
      <c r="H27" s="74"/>
      <c r="I27" s="74"/>
      <c r="J27" s="74"/>
      <c r="K27" s="74"/>
      <c r="L27" s="74"/>
      <c r="M27" s="74"/>
      <c r="N27" s="74"/>
      <c r="O27" s="73"/>
      <c r="P27" s="239"/>
      <c r="Q27" s="110">
        <f>$O$27+$P$27</f>
        <v>0</v>
      </c>
      <c r="R27" s="73"/>
      <c r="S27" s="73"/>
      <c r="T27" s="213"/>
      <c r="U27" s="216">
        <f>$Q$27-$R$27-$S$27-$T$27</f>
        <v>0</v>
      </c>
      <c r="V27" s="12" t="e">
        <f>VLOOKUP(A27,'Lookup Tables'!A90:C123,2,FALSE)</f>
        <v>#N/A</v>
      </c>
      <c r="W27" s="12" t="e">
        <f>VLOOKUP(A27,'Lookup Tables'!A90:C123,3,FALSE)</f>
        <v>#N/A</v>
      </c>
      <c r="X27" s="116"/>
      <c r="Y27" s="245" t="e">
        <f>VLOOKUP(A27,'Lookup Tables'!$A$79:$C$112,3,FALSE)</f>
        <v>#N/A</v>
      </c>
      <c r="Z27" s="7"/>
      <c r="AA27" s="226"/>
      <c r="AB27" s="226"/>
      <c r="AC27" s="226"/>
      <c r="AD27" s="226"/>
      <c r="AE27" s="226"/>
      <c r="AF27" s="226"/>
      <c r="AG27" s="226"/>
      <c r="AH27" s="226"/>
      <c r="AI27" s="226"/>
      <c r="AJ27" s="226"/>
    </row>
    <row r="28" spans="1:39" ht="15" customHeight="1" x14ac:dyDescent="0.25">
      <c r="A28" s="74"/>
      <c r="B28" s="74"/>
      <c r="C28" s="74"/>
      <c r="D28" s="74"/>
      <c r="E28" s="74"/>
      <c r="F28" s="74"/>
      <c r="G28" s="74"/>
      <c r="H28" s="74"/>
      <c r="I28" s="74"/>
      <c r="J28" s="74"/>
      <c r="K28" s="74"/>
      <c r="L28" s="74"/>
      <c r="M28" s="74"/>
      <c r="N28" s="74"/>
      <c r="O28" s="73"/>
      <c r="P28" s="239"/>
      <c r="Q28" s="110">
        <f>$O$28+$P$28</f>
        <v>0</v>
      </c>
      <c r="R28" s="73"/>
      <c r="S28" s="73"/>
      <c r="T28" s="213"/>
      <c r="U28" s="216">
        <f>$Q$28-$R$28-$S$28-$T$28</f>
        <v>0</v>
      </c>
      <c r="V28" s="12" t="e">
        <f>VLOOKUP(A28,'Lookup Tables'!A91:C124,2,FALSE)</f>
        <v>#N/A</v>
      </c>
      <c r="W28" s="12" t="e">
        <f>VLOOKUP(A28,'Lookup Tables'!A91:C124,3,FALSE)</f>
        <v>#N/A</v>
      </c>
      <c r="X28" s="116"/>
      <c r="Y28" s="245" t="e">
        <f>VLOOKUP(A28,'Lookup Tables'!$A$79:$C$112,3,FALSE)</f>
        <v>#N/A</v>
      </c>
      <c r="Z28" s="7"/>
      <c r="AA28" s="226"/>
      <c r="AB28" s="226"/>
      <c r="AC28" s="226"/>
      <c r="AD28" s="226"/>
      <c r="AE28" s="226"/>
      <c r="AF28" s="226"/>
      <c r="AG28" s="226"/>
      <c r="AH28" s="226"/>
      <c r="AI28" s="226"/>
      <c r="AJ28" s="226"/>
    </row>
    <row r="29" spans="1:39" ht="15" customHeight="1" x14ac:dyDescent="0.25">
      <c r="A29" s="74"/>
      <c r="B29" s="74"/>
      <c r="C29" s="74"/>
      <c r="D29" s="74"/>
      <c r="E29" s="74"/>
      <c r="F29" s="74"/>
      <c r="G29" s="74"/>
      <c r="H29" s="74"/>
      <c r="I29" s="74"/>
      <c r="J29" s="74"/>
      <c r="K29" s="74"/>
      <c r="L29" s="74"/>
      <c r="M29" s="74"/>
      <c r="N29" s="74"/>
      <c r="O29" s="73"/>
      <c r="P29" s="239"/>
      <c r="Q29" s="110">
        <f>$O$29+$P$29</f>
        <v>0</v>
      </c>
      <c r="R29" s="73"/>
      <c r="S29" s="73"/>
      <c r="T29" s="213"/>
      <c r="U29" s="216">
        <f>$Q$29-$R$29-$S$29-$T$29</f>
        <v>0</v>
      </c>
      <c r="V29" s="12" t="e">
        <f>VLOOKUP(A29,'Lookup Tables'!A92:C125,2,FALSE)</f>
        <v>#N/A</v>
      </c>
      <c r="W29" s="12" t="e">
        <f>VLOOKUP(A29,'Lookup Tables'!A92:C125,3,FALSE)</f>
        <v>#N/A</v>
      </c>
      <c r="X29" s="116"/>
      <c r="Y29" s="245" t="e">
        <f>VLOOKUP(A29,'Lookup Tables'!$A$79:$C$112,3,FALSE)</f>
        <v>#N/A</v>
      </c>
      <c r="Z29" s="7"/>
      <c r="AA29" s="226"/>
      <c r="AB29" s="226"/>
      <c r="AC29" s="226"/>
      <c r="AD29" s="226"/>
      <c r="AE29" s="226"/>
      <c r="AF29" s="226"/>
      <c r="AG29" s="226"/>
      <c r="AH29" s="226"/>
      <c r="AI29" s="226"/>
      <c r="AJ29" s="226"/>
    </row>
    <row r="30" spans="1:39" ht="15" customHeight="1" x14ac:dyDescent="0.25">
      <c r="A30" s="74"/>
      <c r="B30" s="74"/>
      <c r="C30" s="74"/>
      <c r="D30" s="74"/>
      <c r="E30" s="74"/>
      <c r="F30" s="74"/>
      <c r="G30" s="74"/>
      <c r="H30" s="74"/>
      <c r="I30" s="74"/>
      <c r="J30" s="74"/>
      <c r="K30" s="74"/>
      <c r="L30" s="74"/>
      <c r="M30" s="74"/>
      <c r="N30" s="74"/>
      <c r="O30" s="73"/>
      <c r="P30" s="239"/>
      <c r="Q30" s="110">
        <f>$O$30+$P$30</f>
        <v>0</v>
      </c>
      <c r="R30" s="73"/>
      <c r="S30" s="74"/>
      <c r="T30" s="213"/>
      <c r="U30" s="216">
        <f>$Q$30-$R$30-$S$30-$T$30</f>
        <v>0</v>
      </c>
      <c r="V30" s="12" t="e">
        <f>VLOOKUP(A30,'Lookup Tables'!A93:C126,2,FALSE)</f>
        <v>#N/A</v>
      </c>
      <c r="W30" s="12" t="e">
        <f>VLOOKUP(A30,'Lookup Tables'!A93:C126,3,FALSE)</f>
        <v>#N/A</v>
      </c>
      <c r="X30" s="116"/>
      <c r="Y30" s="245" t="e">
        <f>VLOOKUP(A30,'Lookup Tables'!$A$79:$C$112,3,FALSE)</f>
        <v>#N/A</v>
      </c>
      <c r="Z30" s="7"/>
      <c r="AA30" s="226"/>
      <c r="AB30" s="226"/>
      <c r="AC30" s="226"/>
      <c r="AD30" s="226"/>
      <c r="AE30" s="226"/>
      <c r="AF30" s="226"/>
      <c r="AG30" s="226"/>
      <c r="AH30" s="226"/>
      <c r="AI30" s="226"/>
      <c r="AJ30" s="226"/>
    </row>
    <row r="31" spans="1:39" ht="15" customHeight="1" x14ac:dyDescent="0.25">
      <c r="A31" s="72"/>
      <c r="B31" s="72"/>
      <c r="C31" s="72"/>
      <c r="D31" s="72"/>
      <c r="E31" s="72"/>
      <c r="F31" s="72"/>
      <c r="G31" s="72"/>
      <c r="H31" s="72"/>
      <c r="I31" s="72"/>
      <c r="J31" s="72"/>
      <c r="K31" s="72"/>
      <c r="L31" s="72"/>
      <c r="M31" s="72"/>
      <c r="N31" s="72"/>
      <c r="O31" s="71"/>
      <c r="P31" s="239"/>
      <c r="Q31" s="110">
        <f>$O$31+$P$31</f>
        <v>0</v>
      </c>
      <c r="R31" s="71"/>
      <c r="S31" s="72"/>
      <c r="T31" s="214"/>
      <c r="U31" s="216">
        <f>$Q$31-$R$31-$S$31-$T$31</f>
        <v>0</v>
      </c>
      <c r="V31" s="12" t="e">
        <f>VLOOKUP(A31,'Lookup Tables'!A94:C127,2,FALSE)</f>
        <v>#N/A</v>
      </c>
      <c r="W31" s="12" t="e">
        <f>VLOOKUP(A31,'Lookup Tables'!A94:C127,3,FALSE)</f>
        <v>#N/A</v>
      </c>
      <c r="X31" s="116"/>
      <c r="Y31" s="245" t="e">
        <f>VLOOKUP(A31,'Lookup Tables'!$A$79:$C$112,3,FALSE)</f>
        <v>#N/A</v>
      </c>
      <c r="Z31" s="7"/>
      <c r="AA31" s="226"/>
      <c r="AB31" s="226"/>
      <c r="AC31" s="226"/>
      <c r="AD31" s="226"/>
      <c r="AE31" s="226"/>
      <c r="AF31" s="226"/>
      <c r="AG31" s="226"/>
      <c r="AH31" s="226"/>
      <c r="AI31" s="226"/>
      <c r="AJ31" s="226"/>
    </row>
    <row r="32" spans="1:39" s="39" customFormat="1" ht="15" customHeight="1" x14ac:dyDescent="0.25">
      <c r="A32" s="67"/>
      <c r="B32" s="67"/>
      <c r="C32" s="67"/>
      <c r="D32" s="67"/>
      <c r="E32" s="67"/>
      <c r="F32" s="67"/>
      <c r="G32" s="67"/>
      <c r="H32" s="67"/>
      <c r="I32" s="67"/>
      <c r="J32" s="67"/>
      <c r="K32" s="67"/>
      <c r="L32" s="67"/>
      <c r="M32" s="67"/>
      <c r="N32" s="70" t="s">
        <v>131</v>
      </c>
      <c r="O32" s="236">
        <f t="shared" ref="O32:U32" si="0">SUM(O16:O31)</f>
        <v>0</v>
      </c>
      <c r="P32" s="236">
        <f t="shared" si="0"/>
        <v>0</v>
      </c>
      <c r="Q32" s="236">
        <f t="shared" si="0"/>
        <v>0</v>
      </c>
      <c r="R32" s="69">
        <f t="shared" si="0"/>
        <v>0</v>
      </c>
      <c r="S32" s="69">
        <f t="shared" si="0"/>
        <v>0</v>
      </c>
      <c r="T32" s="69">
        <f t="shared" si="0"/>
        <v>0</v>
      </c>
      <c r="U32" s="69">
        <f t="shared" si="0"/>
        <v>0</v>
      </c>
      <c r="V32" s="7"/>
      <c r="W32" s="7"/>
      <c r="X32" s="7"/>
      <c r="Y32" s="7"/>
      <c r="Z32" s="7"/>
      <c r="AA32" s="226"/>
      <c r="AB32" s="226"/>
      <c r="AC32" s="226"/>
      <c r="AD32" s="226"/>
      <c r="AE32" s="226"/>
      <c r="AF32" s="226"/>
      <c r="AG32" s="226"/>
      <c r="AH32" s="226"/>
      <c r="AI32" s="226"/>
      <c r="AJ32" s="226"/>
      <c r="AK32" s="7"/>
      <c r="AL32" s="7"/>
      <c r="AM32" s="7"/>
    </row>
    <row r="33" spans="1:39" s="39" customFormat="1" ht="15" customHeight="1" x14ac:dyDescent="0.25">
      <c r="A33" s="7"/>
      <c r="B33" s="7"/>
      <c r="C33" s="7"/>
      <c r="D33" s="7"/>
      <c r="E33" s="7"/>
      <c r="F33" s="7"/>
      <c r="G33" s="7"/>
      <c r="H33" s="7"/>
      <c r="I33" s="7"/>
      <c r="J33" s="7"/>
      <c r="K33" s="7"/>
      <c r="L33" s="7"/>
      <c r="M33" s="7"/>
      <c r="N33" s="68" t="s">
        <v>301</v>
      </c>
      <c r="O33" s="237" t="e">
        <f>GETPIVOTDATA("Sum of Current Budget",$AA$15,"Vlookup Type","1.  MTDC")</f>
        <v>#REF!</v>
      </c>
      <c r="P33" s="237"/>
      <c r="Q33" s="237" t="e">
        <f>GETPIVOTDATA("Sum of Revised Budget",$AA$15,"Vlookup Type","1.  MTDC")</f>
        <v>#REF!</v>
      </c>
      <c r="R33" s="7"/>
      <c r="S33" s="7"/>
      <c r="T33" s="7"/>
      <c r="U33" s="7"/>
      <c r="V33" s="7"/>
      <c r="W33" s="7"/>
      <c r="X33" s="355" t="s">
        <v>306</v>
      </c>
      <c r="Y33" s="355"/>
      <c r="Z33" s="355"/>
      <c r="AA33" s="226"/>
      <c r="AB33" s="226"/>
      <c r="AC33" s="226"/>
      <c r="AD33" s="226"/>
      <c r="AE33" s="226"/>
      <c r="AF33" s="226"/>
      <c r="AG33" s="226"/>
      <c r="AH33" s="226"/>
      <c r="AI33" s="226"/>
      <c r="AJ33" s="226"/>
      <c r="AK33" s="7"/>
      <c r="AL33" s="7"/>
      <c r="AM33" s="7"/>
    </row>
    <row r="34" spans="1:39" s="39" customFormat="1" ht="15" customHeight="1" x14ac:dyDescent="0.25">
      <c r="A34" s="7"/>
      <c r="B34" s="7"/>
      <c r="C34" s="7"/>
      <c r="D34" s="7"/>
      <c r="E34" s="7"/>
      <c r="F34" s="7"/>
      <c r="G34" s="7"/>
      <c r="H34" s="7"/>
      <c r="I34" s="7"/>
      <c r="J34" s="7"/>
      <c r="K34" s="7"/>
      <c r="L34" s="7"/>
      <c r="M34" s="7"/>
      <c r="N34" s="68" t="s">
        <v>129</v>
      </c>
      <c r="O34" s="237" t="e">
        <f>GETPIVOTDATA("Sum of Current Budget",$AA$15,"Vlookup Type","2.  Excluded")</f>
        <v>#REF!</v>
      </c>
      <c r="P34" s="234"/>
      <c r="Q34" s="237" t="e">
        <f>GETPIVOTDATA("Sum of Revised Budget",$AA$15,"Vlookup Type","2.  Excluded")</f>
        <v>#REF!</v>
      </c>
      <c r="R34" s="7"/>
      <c r="S34" s="7"/>
      <c r="T34" s="7"/>
      <c r="U34" s="7"/>
      <c r="V34" s="7"/>
      <c r="W34" s="7"/>
      <c r="X34" s="355"/>
      <c r="Y34" s="355"/>
      <c r="Z34" s="355"/>
      <c r="AA34" s="226"/>
      <c r="AB34" s="226"/>
      <c r="AC34" s="226"/>
      <c r="AD34" s="226"/>
      <c r="AE34" s="226"/>
      <c r="AF34" s="226"/>
      <c r="AG34" s="226"/>
      <c r="AH34" s="226"/>
      <c r="AI34" s="226"/>
      <c r="AJ34" s="226"/>
      <c r="AK34" s="7"/>
      <c r="AL34" s="7"/>
      <c r="AM34" s="7"/>
    </row>
    <row r="35" spans="1:39" s="39" customFormat="1" ht="15" customHeight="1" thickBot="1" x14ac:dyDescent="0.3">
      <c r="A35" s="7"/>
      <c r="B35" s="7"/>
      <c r="C35" s="7"/>
      <c r="D35" s="7"/>
      <c r="E35" s="7"/>
      <c r="F35" s="7"/>
      <c r="G35" s="7"/>
      <c r="H35" s="7"/>
      <c r="I35" s="7"/>
      <c r="J35" s="7"/>
      <c r="K35" s="7"/>
      <c r="L35" s="7"/>
      <c r="M35" s="7"/>
      <c r="N35" s="68" t="s">
        <v>302</v>
      </c>
      <c r="O35" s="237" t="e">
        <f>GETPIVOTDATA("Sum of Current Budget",$AA$15,"Vlookup Type","3.  F&amp;A")</f>
        <v>#REF!</v>
      </c>
      <c r="P35" s="237"/>
      <c r="Q35" s="237" t="e">
        <f>GETPIVOTDATA("Sum of Revised Budget",$AA$15,"Vlookup Type","3.  F&amp;A")</f>
        <v>#REF!</v>
      </c>
      <c r="R35" s="7"/>
      <c r="S35" s="7"/>
      <c r="T35" s="7"/>
      <c r="U35" s="7"/>
      <c r="V35" s="7"/>
      <c r="W35" s="7"/>
      <c r="X35" s="355"/>
      <c r="Y35" s="355"/>
      <c r="Z35" s="355"/>
      <c r="AA35" s="226"/>
      <c r="AB35" s="226"/>
      <c r="AC35" s="226"/>
      <c r="AD35" s="226"/>
      <c r="AE35" s="226"/>
      <c r="AF35" s="226"/>
      <c r="AG35" s="226"/>
      <c r="AH35" s="226"/>
      <c r="AI35" s="226"/>
      <c r="AJ35" s="226"/>
      <c r="AK35" s="7"/>
      <c r="AL35" s="7"/>
      <c r="AM35" s="7"/>
    </row>
    <row r="36" spans="1:39" s="39" customFormat="1" ht="15" customHeight="1" thickBot="1" x14ac:dyDescent="0.3">
      <c r="A36" s="7"/>
      <c r="B36" s="7"/>
      <c r="C36" s="7"/>
      <c r="D36" s="7"/>
      <c r="E36" s="7"/>
      <c r="F36" s="7"/>
      <c r="G36" s="7"/>
      <c r="H36" s="7"/>
      <c r="I36" s="7"/>
      <c r="J36" s="7"/>
      <c r="K36" s="7"/>
      <c r="L36" s="7"/>
      <c r="M36" s="7"/>
      <c r="N36" s="7"/>
      <c r="O36" s="238" t="e">
        <f>O35/O33</f>
        <v>#REF!</v>
      </c>
      <c r="P36" s="238"/>
      <c r="Q36" s="238" t="e">
        <f>Q35/Q33</f>
        <v>#REF!</v>
      </c>
      <c r="R36" s="7"/>
      <c r="S36" s="7"/>
      <c r="T36" s="7"/>
      <c r="U36" s="7"/>
      <c r="V36" s="7"/>
      <c r="W36" s="7"/>
      <c r="X36" s="7"/>
      <c r="Y36" s="7"/>
      <c r="Z36" s="7"/>
      <c r="AA36" s="7"/>
      <c r="AB36" s="7"/>
      <c r="AC36" s="343" t="s">
        <v>127</v>
      </c>
      <c r="AD36" s="344"/>
      <c r="AE36" s="344"/>
      <c r="AF36" s="345"/>
      <c r="AG36" s="7"/>
      <c r="AH36" s="7"/>
      <c r="AI36" s="7"/>
      <c r="AJ36" s="7"/>
      <c r="AK36" s="7"/>
      <c r="AL36" s="7"/>
      <c r="AM36" s="7"/>
    </row>
    <row r="37" spans="1:39" s="64" customFormat="1" x14ac:dyDescent="0.25">
      <c r="A37" s="7"/>
      <c r="B37" s="7"/>
      <c r="C37" s="7"/>
      <c r="D37" s="7"/>
      <c r="E37" s="7"/>
      <c r="F37" s="7"/>
      <c r="G37" s="7"/>
      <c r="H37" s="7"/>
      <c r="I37" s="7"/>
      <c r="J37" s="7"/>
      <c r="K37" s="7"/>
      <c r="L37" s="7"/>
      <c r="M37" s="7"/>
      <c r="N37" s="7"/>
      <c r="O37" s="7"/>
      <c r="P37" s="7"/>
      <c r="Q37" s="7"/>
      <c r="R37" s="7"/>
      <c r="S37" s="7"/>
      <c r="T37" s="7"/>
      <c r="U37" s="7"/>
      <c r="V37" s="66"/>
      <c r="W37" s="66"/>
      <c r="X37" s="65" t="s">
        <v>126</v>
      </c>
      <c r="Y37" s="91"/>
      <c r="Z37" s="91"/>
      <c r="AA37" s="90"/>
      <c r="AB37" s="67"/>
      <c r="AC37" s="346"/>
      <c r="AD37" s="347"/>
      <c r="AE37" s="347"/>
      <c r="AF37" s="348"/>
      <c r="AG37" s="67"/>
      <c r="AH37" s="67"/>
      <c r="AI37" s="67"/>
      <c r="AJ37" s="67"/>
      <c r="AK37" s="67"/>
      <c r="AL37" s="67"/>
      <c r="AM37" s="67"/>
    </row>
    <row r="38" spans="1:39" ht="15.75" x14ac:dyDescent="0.25">
      <c r="A38" s="209" t="s">
        <v>125</v>
      </c>
      <c r="B38" s="228"/>
      <c r="C38" s="228"/>
      <c r="D38" s="228"/>
      <c r="E38" s="228"/>
      <c r="F38" s="228"/>
      <c r="G38" s="228"/>
      <c r="H38" s="228"/>
      <c r="I38" s="228"/>
      <c r="J38" s="228"/>
      <c r="K38" s="228"/>
      <c r="L38" s="228"/>
      <c r="M38" s="228"/>
      <c r="N38" s="228"/>
      <c r="O38" s="228"/>
      <c r="P38" s="228"/>
      <c r="Q38" s="228"/>
      <c r="R38" s="228"/>
      <c r="S38" s="228"/>
      <c r="T38" s="228"/>
      <c r="U38" s="228"/>
      <c r="V38" s="87"/>
      <c r="W38" s="87"/>
      <c r="X38" s="63">
        <v>0.56000000000000005</v>
      </c>
      <c r="Y38" s="15" t="s">
        <v>124</v>
      </c>
      <c r="Z38" s="19"/>
      <c r="AA38" s="18"/>
      <c r="AB38" s="7"/>
      <c r="AC38" s="63"/>
      <c r="AD38" s="15" t="s">
        <v>63</v>
      </c>
      <c r="AE38" s="19"/>
      <c r="AF38" s="18"/>
    </row>
    <row r="39" spans="1:39" x14ac:dyDescent="0.25">
      <c r="A39" s="229"/>
      <c r="B39" s="228"/>
      <c r="C39" s="228"/>
      <c r="D39" s="228"/>
      <c r="E39" s="228"/>
      <c r="F39" s="228"/>
      <c r="G39" s="228"/>
      <c r="H39" s="228"/>
      <c r="I39" s="228"/>
      <c r="J39" s="228"/>
      <c r="K39" s="228"/>
      <c r="L39" s="228"/>
      <c r="M39" s="228"/>
      <c r="N39" s="228"/>
      <c r="O39" s="228"/>
      <c r="P39" s="228"/>
      <c r="Q39" s="228"/>
      <c r="R39" s="228"/>
      <c r="S39" s="228"/>
      <c r="T39" s="228"/>
      <c r="U39" s="228"/>
      <c r="V39" s="87"/>
      <c r="W39" s="87"/>
      <c r="X39" s="62">
        <f>O32-O27-O25</f>
        <v>0</v>
      </c>
      <c r="Y39" s="20" t="s">
        <v>123</v>
      </c>
      <c r="Z39" s="20"/>
      <c r="AA39" s="18"/>
      <c r="AB39" s="7"/>
      <c r="AC39" s="61">
        <f>X40-AC40</f>
        <v>0</v>
      </c>
      <c r="AD39" s="20" t="s">
        <v>122</v>
      </c>
      <c r="AE39" s="20"/>
      <c r="AF39" s="18"/>
    </row>
    <row r="40" spans="1:39" x14ac:dyDescent="0.25">
      <c r="A40" s="229"/>
      <c r="B40" s="228"/>
      <c r="C40" s="228"/>
      <c r="D40" s="228"/>
      <c r="E40" s="228"/>
      <c r="F40" s="228"/>
      <c r="G40" s="228"/>
      <c r="H40" s="228"/>
      <c r="I40" s="228"/>
      <c r="J40" s="228"/>
      <c r="K40" s="228"/>
      <c r="L40" s="228"/>
      <c r="M40" s="228"/>
      <c r="N40" s="228"/>
      <c r="O40" s="228"/>
      <c r="P40" s="228"/>
      <c r="Q40" s="228"/>
      <c r="R40" s="228"/>
      <c r="S40" s="228"/>
      <c r="T40" s="228"/>
      <c r="U40" s="228"/>
      <c r="V40" s="87"/>
      <c r="W40" s="87"/>
      <c r="X40" s="60">
        <f>X39/(1+X38)</f>
        <v>0</v>
      </c>
      <c r="Y40" s="20" t="s">
        <v>60</v>
      </c>
      <c r="Z40" s="20"/>
      <c r="AA40" s="18"/>
      <c r="AB40" s="7"/>
      <c r="AC40" s="60">
        <f>X40*AC38</f>
        <v>0</v>
      </c>
      <c r="AD40" s="20" t="s">
        <v>64</v>
      </c>
      <c r="AE40" s="20"/>
      <c r="AF40" s="18"/>
    </row>
    <row r="41" spans="1:39" ht="16.5" thickBot="1" x14ac:dyDescent="0.3">
      <c r="A41" s="230"/>
      <c r="B41" s="230"/>
      <c r="C41" s="231"/>
      <c r="D41" s="231"/>
      <c r="E41" s="231"/>
      <c r="F41" s="231"/>
      <c r="G41" s="231"/>
      <c r="H41" s="232"/>
      <c r="I41" s="233"/>
      <c r="J41" s="234"/>
      <c r="K41" s="234"/>
      <c r="L41" s="234"/>
      <c r="M41" s="234"/>
      <c r="N41" s="234"/>
      <c r="O41" s="235"/>
      <c r="P41" s="234"/>
      <c r="Q41" s="234"/>
      <c r="R41" s="234"/>
      <c r="S41" s="234"/>
      <c r="T41" s="234"/>
      <c r="U41" s="234"/>
      <c r="V41" s="87"/>
      <c r="W41" s="87"/>
      <c r="X41" s="58">
        <f>X39-X40</f>
        <v>0</v>
      </c>
      <c r="Y41" s="23" t="s">
        <v>61</v>
      </c>
      <c r="Z41" s="23"/>
      <c r="AA41" s="25"/>
      <c r="AB41" s="7"/>
      <c r="AC41" s="57">
        <f>SUM(AC39:AC40)</f>
        <v>0</v>
      </c>
      <c r="AD41" s="23" t="s">
        <v>65</v>
      </c>
      <c r="AE41" s="23"/>
      <c r="AF41" s="25"/>
    </row>
    <row r="42" spans="1:39" s="39" customFormat="1" ht="16.5" thickBot="1" x14ac:dyDescent="0.3">
      <c r="A42" s="230"/>
      <c r="B42" s="230"/>
      <c r="C42" s="231"/>
      <c r="D42" s="231"/>
      <c r="E42" s="231"/>
      <c r="F42" s="231"/>
      <c r="G42" s="231"/>
      <c r="H42" s="232"/>
      <c r="I42" s="233"/>
      <c r="J42" s="234"/>
      <c r="K42" s="234"/>
      <c r="L42" s="234"/>
      <c r="M42" s="234"/>
      <c r="N42" s="234"/>
      <c r="O42" s="235"/>
      <c r="P42" s="234"/>
      <c r="Q42" s="234"/>
      <c r="R42" s="234"/>
      <c r="S42" s="234"/>
      <c r="T42" s="234"/>
      <c r="U42" s="234"/>
      <c r="V42" s="7"/>
      <c r="W42" s="7"/>
      <c r="X42" s="7"/>
      <c r="Y42" s="7"/>
      <c r="Z42" s="7"/>
      <c r="AA42" s="7"/>
      <c r="AB42" s="7"/>
      <c r="AC42" s="7"/>
      <c r="AD42" s="7"/>
      <c r="AE42" s="7"/>
      <c r="AF42" s="7"/>
      <c r="AG42" s="7"/>
      <c r="AH42" s="7"/>
      <c r="AI42" s="7"/>
      <c r="AJ42" s="7"/>
      <c r="AK42" s="7"/>
      <c r="AL42" s="7"/>
      <c r="AM42" s="7"/>
    </row>
    <row r="43" spans="1:39" s="39" customFormat="1" ht="15.75" x14ac:dyDescent="0.25">
      <c r="A43" s="230"/>
      <c r="B43" s="230"/>
      <c r="C43" s="231"/>
      <c r="D43" s="231"/>
      <c r="E43" s="231"/>
      <c r="F43" s="231"/>
      <c r="G43" s="231"/>
      <c r="H43" s="232"/>
      <c r="I43" s="233"/>
      <c r="J43" s="234"/>
      <c r="K43" s="234"/>
      <c r="L43" s="234"/>
      <c r="M43" s="234"/>
      <c r="N43" s="234"/>
      <c r="O43" s="235"/>
      <c r="P43" s="234"/>
      <c r="Q43" s="234"/>
      <c r="R43" s="234"/>
      <c r="S43" s="234"/>
      <c r="T43" s="234"/>
      <c r="U43" s="234"/>
      <c r="V43" s="7"/>
      <c r="W43" s="7"/>
      <c r="X43" s="56" t="s">
        <v>121</v>
      </c>
      <c r="Y43" s="55"/>
      <c r="Z43" s="55"/>
      <c r="AA43" s="54"/>
      <c r="AB43" s="7"/>
      <c r="AC43" s="7"/>
      <c r="AD43" s="7"/>
      <c r="AE43" s="7"/>
      <c r="AF43" s="7"/>
      <c r="AG43" s="7"/>
      <c r="AH43" s="7"/>
      <c r="AI43" s="7"/>
      <c r="AJ43" s="7"/>
      <c r="AK43" s="7"/>
      <c r="AL43" s="7"/>
      <c r="AM43" s="7"/>
    </row>
    <row r="44" spans="1:39" s="39" customFormat="1" x14ac:dyDescent="0.25">
      <c r="A44" s="229"/>
      <c r="B44" s="228"/>
      <c r="C44" s="228"/>
      <c r="D44" s="228"/>
      <c r="E44" s="228"/>
      <c r="F44" s="228"/>
      <c r="G44" s="228"/>
      <c r="H44" s="228"/>
      <c r="I44" s="228"/>
      <c r="J44" s="228"/>
      <c r="K44" s="228"/>
      <c r="L44" s="228"/>
      <c r="M44" s="228"/>
      <c r="N44" s="228"/>
      <c r="O44" s="228"/>
      <c r="P44" s="228"/>
      <c r="Q44" s="228"/>
      <c r="R44" s="228"/>
      <c r="S44" s="228"/>
      <c r="T44" s="228"/>
      <c r="U44" s="228"/>
      <c r="V44" s="7"/>
      <c r="W44" s="7"/>
      <c r="X44" s="53" t="s">
        <v>119</v>
      </c>
      <c r="Y44" s="52" t="s">
        <v>120</v>
      </c>
      <c r="Z44" s="52"/>
      <c r="AA44" s="51"/>
      <c r="AB44" s="7"/>
      <c r="AC44" s="7"/>
      <c r="AD44" s="7"/>
      <c r="AE44" s="7"/>
      <c r="AF44" s="7"/>
      <c r="AG44" s="7"/>
      <c r="AH44" s="7"/>
      <c r="AI44" s="7"/>
      <c r="AJ44" s="7"/>
      <c r="AK44" s="7"/>
      <c r="AL44" s="7"/>
      <c r="AM44" s="7"/>
    </row>
    <row r="45" spans="1:39" s="39" customFormat="1" ht="15.75" thickBot="1" x14ac:dyDescent="0.3">
      <c r="A45" s="229"/>
      <c r="B45" s="228"/>
      <c r="C45" s="228"/>
      <c r="D45" s="228"/>
      <c r="E45" s="228"/>
      <c r="F45" s="228"/>
      <c r="G45" s="228"/>
      <c r="H45" s="228"/>
      <c r="I45" s="228"/>
      <c r="J45" s="228"/>
      <c r="K45" s="228"/>
      <c r="L45" s="228"/>
      <c r="M45" s="228"/>
      <c r="N45" s="228"/>
      <c r="O45" s="228"/>
      <c r="P45" s="228"/>
      <c r="Q45" s="228"/>
      <c r="R45" s="228"/>
      <c r="S45" s="228"/>
      <c r="T45" s="228"/>
      <c r="U45" s="228"/>
      <c r="V45" s="7"/>
      <c r="W45" s="7"/>
      <c r="X45" s="50" t="s">
        <v>119</v>
      </c>
      <c r="Y45" s="49" t="s">
        <v>118</v>
      </c>
      <c r="Z45" s="49"/>
      <c r="AA45" s="48"/>
      <c r="AB45" s="7"/>
      <c r="AC45" s="7"/>
      <c r="AD45" s="7"/>
      <c r="AE45" s="7"/>
      <c r="AF45" s="7"/>
      <c r="AG45" s="7"/>
      <c r="AH45" s="7"/>
      <c r="AI45" s="7"/>
      <c r="AJ45" s="7"/>
      <c r="AK45" s="7"/>
      <c r="AL45" s="7"/>
      <c r="AM45" s="7"/>
    </row>
    <row r="46" spans="1:39" s="39" customFormat="1" x14ac:dyDescent="0.25">
      <c r="A46" s="229"/>
      <c r="B46" s="228"/>
      <c r="C46" s="228"/>
      <c r="D46" s="228"/>
      <c r="E46" s="228"/>
      <c r="F46" s="228"/>
      <c r="G46" s="228"/>
      <c r="H46" s="228"/>
      <c r="I46" s="228"/>
      <c r="J46" s="228"/>
      <c r="K46" s="228"/>
      <c r="L46" s="228"/>
      <c r="M46" s="228"/>
      <c r="N46" s="228"/>
      <c r="O46" s="228"/>
      <c r="P46" s="228"/>
      <c r="Q46" s="228"/>
      <c r="R46" s="228"/>
      <c r="S46" s="228"/>
      <c r="T46" s="228"/>
      <c r="U46" s="228"/>
      <c r="V46" s="7"/>
      <c r="W46" s="7"/>
      <c r="X46" s="7"/>
      <c r="Y46" s="7"/>
      <c r="Z46" s="7"/>
      <c r="AA46" s="7"/>
      <c r="AB46" s="7"/>
      <c r="AC46" s="7"/>
      <c r="AD46" s="7"/>
      <c r="AE46" s="7"/>
      <c r="AF46" s="7"/>
      <c r="AG46" s="7"/>
      <c r="AH46" s="7"/>
      <c r="AI46" s="7"/>
      <c r="AJ46" s="7"/>
      <c r="AK46" s="7"/>
      <c r="AL46" s="7"/>
      <c r="AM46" s="7"/>
    </row>
    <row r="47" spans="1:39" s="39" customFormat="1" x14ac:dyDescent="0.25">
      <c r="A47" s="229"/>
      <c r="B47" s="228"/>
      <c r="C47" s="228"/>
      <c r="D47" s="228"/>
      <c r="E47" s="228"/>
      <c r="F47" s="228"/>
      <c r="G47" s="228"/>
      <c r="H47" s="228"/>
      <c r="I47" s="228"/>
      <c r="J47" s="228"/>
      <c r="K47" s="228"/>
      <c r="L47" s="228"/>
      <c r="M47" s="228"/>
      <c r="N47" s="228"/>
      <c r="O47" s="228"/>
      <c r="P47" s="228"/>
      <c r="Q47" s="228"/>
      <c r="R47" s="228"/>
      <c r="S47" s="228"/>
      <c r="T47" s="228"/>
      <c r="U47" s="228"/>
      <c r="V47" s="7"/>
      <c r="W47" s="7"/>
      <c r="X47" s="7"/>
      <c r="Y47" s="7"/>
      <c r="Z47" s="7"/>
      <c r="AA47" s="7"/>
      <c r="AB47" s="7"/>
      <c r="AC47" s="7"/>
      <c r="AD47" s="7"/>
      <c r="AE47" s="7"/>
      <c r="AF47" s="7"/>
      <c r="AG47" s="7"/>
      <c r="AH47" s="7"/>
      <c r="AI47" s="7"/>
      <c r="AJ47" s="7"/>
      <c r="AK47" s="7"/>
      <c r="AL47" s="7"/>
      <c r="AM47" s="7"/>
    </row>
    <row r="48" spans="1:39" ht="15.75" x14ac:dyDescent="0.25">
      <c r="A48" s="230"/>
      <c r="B48" s="230"/>
      <c r="C48" s="231"/>
      <c r="D48" s="231"/>
      <c r="E48" s="231"/>
      <c r="F48" s="231"/>
      <c r="G48" s="231"/>
      <c r="H48" s="232"/>
      <c r="I48" s="233"/>
      <c r="J48" s="234"/>
      <c r="K48" s="234"/>
      <c r="L48" s="234"/>
      <c r="M48" s="234"/>
      <c r="N48" s="234"/>
      <c r="O48" s="235"/>
      <c r="P48" s="234"/>
      <c r="Q48" s="234"/>
      <c r="R48" s="234"/>
      <c r="S48" s="234"/>
      <c r="T48" s="234"/>
      <c r="U48" s="234"/>
      <c r="V48" s="7"/>
      <c r="W48" s="7"/>
      <c r="X48" s="7"/>
      <c r="Y48" s="7"/>
      <c r="Z48" s="7"/>
      <c r="AA48" s="7"/>
      <c r="AB48" s="7"/>
      <c r="AC48" s="7"/>
    </row>
    <row r="49" spans="1:39" ht="15.75" x14ac:dyDescent="0.25">
      <c r="A49" s="230"/>
      <c r="B49" s="230"/>
      <c r="C49" s="231"/>
      <c r="D49" s="231"/>
      <c r="E49" s="231"/>
      <c r="F49" s="231"/>
      <c r="G49" s="231"/>
      <c r="H49" s="232"/>
      <c r="I49" s="233"/>
      <c r="J49" s="234"/>
      <c r="K49" s="234"/>
      <c r="L49" s="234"/>
      <c r="M49" s="234"/>
      <c r="N49" s="234"/>
      <c r="O49" s="235"/>
      <c r="P49" s="234"/>
      <c r="Q49" s="234"/>
      <c r="R49" s="234"/>
      <c r="S49" s="234"/>
      <c r="T49" s="234"/>
      <c r="U49" s="234"/>
      <c r="V49" s="7"/>
      <c r="W49" s="7"/>
      <c r="X49" s="7"/>
      <c r="Y49" s="7"/>
      <c r="Z49" s="7"/>
      <c r="AA49" s="7"/>
      <c r="AB49" s="7"/>
      <c r="AC49" s="7"/>
    </row>
    <row r="50" spans="1:39" ht="15.75" x14ac:dyDescent="0.25">
      <c r="A50" s="230"/>
      <c r="B50" s="230"/>
      <c r="C50" s="231"/>
      <c r="D50" s="231"/>
      <c r="E50" s="231"/>
      <c r="F50" s="231"/>
      <c r="G50" s="231"/>
      <c r="H50" s="232"/>
      <c r="I50" s="233"/>
      <c r="J50" s="234"/>
      <c r="K50" s="234"/>
      <c r="L50" s="234"/>
      <c r="M50" s="234"/>
      <c r="N50" s="234"/>
      <c r="O50" s="235"/>
      <c r="P50" s="234"/>
      <c r="Q50" s="234"/>
      <c r="R50" s="234"/>
      <c r="S50" s="234"/>
      <c r="T50" s="234"/>
      <c r="U50" s="234"/>
      <c r="V50" s="7"/>
      <c r="W50" s="7"/>
      <c r="X50" s="7"/>
      <c r="Y50" s="7"/>
      <c r="Z50" s="7"/>
      <c r="AA50" s="7"/>
      <c r="AB50" s="7"/>
      <c r="AC50" s="7"/>
    </row>
    <row r="51" spans="1:39" x14ac:dyDescent="0.25">
      <c r="A51" s="229"/>
      <c r="B51" s="228"/>
      <c r="C51" s="228"/>
      <c r="D51" s="228"/>
      <c r="E51" s="228"/>
      <c r="F51" s="228"/>
      <c r="G51" s="228"/>
      <c r="H51" s="228"/>
      <c r="I51" s="228"/>
      <c r="J51" s="228"/>
      <c r="K51" s="228"/>
      <c r="L51" s="228"/>
      <c r="M51" s="228"/>
      <c r="N51" s="228"/>
      <c r="O51" s="228"/>
      <c r="P51" s="228"/>
      <c r="Q51" s="228"/>
      <c r="R51" s="228"/>
      <c r="S51" s="228"/>
      <c r="T51" s="228"/>
      <c r="U51" s="228"/>
      <c r="V51" s="7"/>
      <c r="W51" s="7"/>
      <c r="X51" s="7"/>
      <c r="Y51" s="7"/>
      <c r="Z51" s="7"/>
      <c r="AA51" s="7"/>
      <c r="AB51" s="7"/>
      <c r="AC51" s="7"/>
    </row>
    <row r="52" spans="1:39" x14ac:dyDescent="0.25">
      <c r="A52" s="229"/>
      <c r="B52" s="228"/>
      <c r="C52" s="228"/>
      <c r="D52" s="228"/>
      <c r="E52" s="228"/>
      <c r="F52" s="228"/>
      <c r="G52" s="228"/>
      <c r="H52" s="228"/>
      <c r="I52" s="228"/>
      <c r="J52" s="228"/>
      <c r="K52" s="228"/>
      <c r="L52" s="228"/>
      <c r="M52" s="228"/>
      <c r="N52" s="228"/>
      <c r="O52" s="228"/>
      <c r="P52" s="228"/>
      <c r="Q52" s="228"/>
      <c r="R52" s="228"/>
      <c r="S52" s="228"/>
      <c r="T52" s="228"/>
      <c r="U52" s="228"/>
      <c r="V52" s="7"/>
      <c r="W52" s="7"/>
      <c r="X52" s="7"/>
      <c r="Y52" s="7"/>
      <c r="Z52" s="7"/>
      <c r="AA52" s="7"/>
      <c r="AB52" s="7"/>
      <c r="AC52" s="7"/>
    </row>
    <row r="53" spans="1:39" ht="15.75" x14ac:dyDescent="0.25">
      <c r="A53" s="230"/>
      <c r="B53" s="230"/>
      <c r="C53" s="231"/>
      <c r="D53" s="231"/>
      <c r="E53" s="231"/>
      <c r="F53" s="231"/>
      <c r="G53" s="231"/>
      <c r="H53" s="232"/>
      <c r="I53" s="233"/>
      <c r="J53" s="234"/>
      <c r="K53" s="234"/>
      <c r="L53" s="234"/>
      <c r="M53" s="234"/>
      <c r="N53" s="234"/>
      <c r="O53" s="235"/>
      <c r="P53" s="234"/>
      <c r="Q53" s="234"/>
      <c r="R53" s="234"/>
      <c r="S53" s="234"/>
      <c r="T53" s="234"/>
      <c r="U53" s="234"/>
      <c r="V53" s="7"/>
      <c r="W53" s="7"/>
      <c r="X53" s="7"/>
      <c r="Y53" s="7"/>
      <c r="Z53" s="7"/>
      <c r="AA53" s="7"/>
      <c r="AB53" s="7"/>
      <c r="AC53" s="7"/>
    </row>
    <row r="54" spans="1:39" ht="7.5" customHeight="1" x14ac:dyDescent="0.25">
      <c r="A54" s="41"/>
      <c r="B54" s="41"/>
      <c r="C54" s="41"/>
      <c r="D54" s="41"/>
      <c r="E54" s="41"/>
      <c r="F54" s="41"/>
      <c r="G54" s="42"/>
      <c r="H54" s="42"/>
      <c r="I54" s="42"/>
      <c r="J54" s="42"/>
      <c r="K54" s="42"/>
      <c r="L54" s="42"/>
      <c r="M54" s="42"/>
      <c r="N54" s="42"/>
      <c r="O54" s="42"/>
      <c r="P54" s="42"/>
      <c r="Q54" s="42"/>
      <c r="R54" s="42"/>
      <c r="S54" s="42"/>
      <c r="T54" s="42"/>
      <c r="U54" s="42"/>
      <c r="V54" s="7"/>
      <c r="W54" s="7"/>
      <c r="X54" s="7"/>
      <c r="Y54" s="7"/>
      <c r="Z54" s="7"/>
      <c r="AA54" s="7"/>
      <c r="AB54" s="7"/>
      <c r="AC54" s="7"/>
    </row>
    <row r="55" spans="1:39" s="7" customFormat="1" ht="21" customHeight="1" x14ac:dyDescent="0.25">
      <c r="A55" s="7" t="s">
        <v>117</v>
      </c>
      <c r="T55" s="342" t="s">
        <v>116</v>
      </c>
      <c r="U55" s="342"/>
    </row>
    <row r="56" spans="1:39" s="7" customFormat="1" x14ac:dyDescent="0.25">
      <c r="A56" s="7" t="s">
        <v>115</v>
      </c>
      <c r="H56" s="7" t="s">
        <v>114</v>
      </c>
      <c r="K56" s="7" t="s">
        <v>114</v>
      </c>
      <c r="T56" s="342"/>
      <c r="U56" s="342"/>
    </row>
    <row r="57" spans="1:39" s="7" customFormat="1" x14ac:dyDescent="0.25"/>
    <row r="58" spans="1:39" s="7" customFormat="1" x14ac:dyDescent="0.25"/>
    <row r="59" spans="1:39" s="7" customFormat="1" x14ac:dyDescent="0.25"/>
    <row r="60" spans="1:39" s="39" customFormat="1" x14ac:dyDescent="0.25">
      <c r="A60"/>
      <c r="B60"/>
      <c r="C60"/>
      <c r="D60"/>
      <c r="E60"/>
      <c r="F60"/>
      <c r="G60"/>
      <c r="H60"/>
      <c r="I60"/>
      <c r="J60"/>
      <c r="K60"/>
      <c r="L60"/>
      <c r="M60"/>
      <c r="N60"/>
      <c r="O60"/>
      <c r="P60"/>
      <c r="Q60"/>
      <c r="R60"/>
      <c r="S60"/>
      <c r="T60"/>
      <c r="U60"/>
      <c r="AD60" s="7"/>
      <c r="AE60" s="7"/>
      <c r="AF60" s="7"/>
      <c r="AG60" s="7"/>
      <c r="AH60" s="7"/>
      <c r="AI60" s="7"/>
      <c r="AJ60" s="7"/>
      <c r="AK60" s="7"/>
      <c r="AL60" s="7"/>
      <c r="AM60" s="7"/>
    </row>
  </sheetData>
  <mergeCells count="11">
    <mergeCell ref="E6:M6"/>
    <mergeCell ref="Q6:R6"/>
    <mergeCell ref="T55:U56"/>
    <mergeCell ref="AC36:AF37"/>
    <mergeCell ref="B7:U7"/>
    <mergeCell ref="D9:E9"/>
    <mergeCell ref="D11:E11"/>
    <mergeCell ref="I9:J9"/>
    <mergeCell ref="I11:J11"/>
    <mergeCell ref="P11:R12"/>
    <mergeCell ref="X33:Z35"/>
  </mergeCells>
  <dataValidations count="1">
    <dataValidation type="list" errorStyle="warning" allowBlank="1" showInputMessage="1" showErrorMessage="1" errorTitle="Rebudget Request Type" error="Please select a Rebudget Request Type from the dropdown selections." sqref="T10">
      <formula1>$A$57:$A$64</formula1>
    </dataValidation>
  </dataValidations>
  <printOptions horizontalCentered="1"/>
  <pageMargins left="0.2" right="0.2" top="0.25" bottom="0.5" header="0.3" footer="0.3"/>
  <pageSetup scale="62" orientation="landscape" r:id="rId2"/>
  <headerFooter>
    <oddFooter>&amp;L&amp;8&amp;Z&amp;F</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5121" r:id="rId5" name="Check Box 1">
              <controlPr defaultSize="0" autoFill="0" autoLine="0" autoPict="0">
                <anchor moveWithCells="1">
                  <from>
                    <xdr:col>18</xdr:col>
                    <xdr:colOff>257175</xdr:colOff>
                    <xdr:row>54</xdr:row>
                    <xdr:rowOff>104775</xdr:rowOff>
                  </from>
                  <to>
                    <xdr:col>18</xdr:col>
                    <xdr:colOff>561975</xdr:colOff>
                    <xdr:row>55</xdr:row>
                    <xdr:rowOff>66675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errorStyle="warning" allowBlank="1" showInputMessage="1" errorTitle="Rebudget Request Type" error="Please select a Rebudget Request Type from the dropdown selections.">
          <x14:formula1>
            <xm:f>'Lookup Tables'!$A$65:$A$68</xm:f>
          </x14:formula1>
          <xm:sqref>Q6:R6</xm:sqref>
        </x14:dataValidation>
        <x14:dataValidation type="list" errorStyle="warning" allowBlank="1" showInputMessage="1" showErrorMessage="1" errorTitle="Rebudget Request Type" error="Please select a Rebudget Request Type from the dropdown selections.">
          <x14:formula1>
            <xm:f>'S:\osp\30-SPA Staff Folders\Kathy\SPA Forms\Rebudget Form\[##### 0#### Rebudget 2019.XX.XX FXXXX.xlsx]Vlookup Tables'!#REF!</xm:f>
          </x14:formula1>
          <xm:sqref>Q8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FD35"/>
  <sheetViews>
    <sheetView zoomScale="85" zoomScaleNormal="85" workbookViewId="0">
      <selection activeCell="B3" sqref="B3:E3"/>
    </sheetView>
  </sheetViews>
  <sheetFormatPr defaultColWidth="9.140625" defaultRowHeight="18.75" x14ac:dyDescent="0.3"/>
  <cols>
    <col min="1" max="1" width="3.5703125" style="267" customWidth="1"/>
    <col min="2" max="2" width="40.140625" style="273" customWidth="1"/>
    <col min="3" max="3" width="21" style="273" customWidth="1"/>
    <col min="4" max="4" width="65.5703125" style="267" customWidth="1"/>
    <col min="5" max="5" width="0.140625" style="267" hidden="1" customWidth="1"/>
    <col min="6" max="16384" width="9.140625" style="267"/>
  </cols>
  <sheetData>
    <row r="1" spans="2:16384" s="265" customFormat="1" ht="46.7" customHeight="1" x14ac:dyDescent="0.35">
      <c r="B1" s="357" t="s">
        <v>352</v>
      </c>
      <c r="C1" s="357"/>
      <c r="D1" s="357"/>
    </row>
    <row r="2" spans="2:16384" s="265" customFormat="1" ht="20.45" customHeight="1" x14ac:dyDescent="0.35">
      <c r="B2" s="266"/>
      <c r="C2" s="266"/>
      <c r="D2" s="266"/>
    </row>
    <row r="3" spans="2:16384" ht="131.1" customHeight="1" x14ac:dyDescent="0.3">
      <c r="B3" s="356" t="s">
        <v>353</v>
      </c>
      <c r="C3" s="356"/>
      <c r="D3" s="356"/>
      <c r="E3" s="356"/>
    </row>
    <row r="5" spans="2:16384" x14ac:dyDescent="0.3">
      <c r="B5" s="268"/>
      <c r="C5" s="267"/>
    </row>
    <row r="6" spans="2:16384" x14ac:dyDescent="0.3">
      <c r="B6" s="269" t="s">
        <v>354</v>
      </c>
      <c r="C6" s="267"/>
    </row>
    <row r="7" spans="2:16384" ht="23.45" customHeight="1" x14ac:dyDescent="0.3">
      <c r="B7" s="356" t="s">
        <v>355</v>
      </c>
      <c r="C7" s="356"/>
      <c r="D7" s="356"/>
    </row>
    <row r="8" spans="2:16384" x14ac:dyDescent="0.3">
      <c r="B8" s="268"/>
      <c r="C8" s="267"/>
    </row>
    <row r="9" spans="2:16384" x14ac:dyDescent="0.3">
      <c r="B9" s="269" t="s">
        <v>356</v>
      </c>
      <c r="C9" s="267"/>
    </row>
    <row r="10" spans="2:16384" ht="92.45" customHeight="1" x14ac:dyDescent="0.3">
      <c r="B10" s="356" t="s">
        <v>357</v>
      </c>
      <c r="C10" s="356"/>
      <c r="D10" s="356"/>
      <c r="E10" s="356"/>
      <c r="F10" s="356"/>
      <c r="G10" s="356"/>
      <c r="H10" s="356"/>
      <c r="I10" s="356"/>
      <c r="J10" s="356"/>
      <c r="K10" s="356"/>
      <c r="L10" s="356"/>
      <c r="M10" s="356"/>
      <c r="N10" s="356"/>
      <c r="O10" s="356"/>
      <c r="P10" s="356"/>
      <c r="Q10" s="356"/>
      <c r="R10" s="356"/>
      <c r="S10" s="356"/>
      <c r="T10" s="356"/>
      <c r="U10" s="356"/>
      <c r="V10" s="356"/>
      <c r="W10" s="356"/>
      <c r="X10" s="356"/>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6"/>
      <c r="BW10" s="356"/>
      <c r="BX10" s="356"/>
      <c r="BY10" s="356"/>
      <c r="BZ10" s="356"/>
      <c r="CA10" s="356"/>
      <c r="CB10" s="356"/>
      <c r="CC10" s="356"/>
      <c r="CD10" s="356"/>
      <c r="CE10" s="356"/>
      <c r="CF10" s="356"/>
      <c r="CG10" s="356"/>
      <c r="CH10" s="356"/>
      <c r="CI10" s="356"/>
      <c r="CJ10" s="356"/>
      <c r="CK10" s="356"/>
      <c r="CL10" s="356"/>
      <c r="CM10" s="356"/>
      <c r="CN10" s="356"/>
      <c r="CO10" s="356"/>
      <c r="CP10" s="356"/>
      <c r="CQ10" s="356"/>
      <c r="CR10" s="356"/>
      <c r="CS10" s="356"/>
      <c r="CT10" s="356"/>
      <c r="CU10" s="356"/>
      <c r="CV10" s="356"/>
      <c r="CW10" s="356"/>
      <c r="CX10" s="356"/>
      <c r="CY10" s="356"/>
      <c r="CZ10" s="356"/>
      <c r="DA10" s="356"/>
      <c r="DB10" s="356"/>
      <c r="DC10" s="356"/>
      <c r="DD10" s="356"/>
      <c r="DE10" s="356"/>
      <c r="DF10" s="356"/>
      <c r="DG10" s="356"/>
      <c r="DH10" s="356"/>
      <c r="DI10" s="356"/>
      <c r="DJ10" s="356"/>
      <c r="DK10" s="356"/>
      <c r="DL10" s="356"/>
      <c r="DM10" s="356"/>
      <c r="DN10" s="356"/>
      <c r="DO10" s="356"/>
      <c r="DP10" s="356"/>
      <c r="DQ10" s="356"/>
      <c r="DR10" s="356"/>
      <c r="DS10" s="356"/>
      <c r="DT10" s="356"/>
      <c r="DU10" s="356"/>
      <c r="DV10" s="356"/>
      <c r="DW10" s="356"/>
      <c r="DX10" s="356"/>
      <c r="DY10" s="356"/>
      <c r="DZ10" s="356"/>
      <c r="EA10" s="356"/>
      <c r="EB10" s="356"/>
      <c r="EC10" s="356"/>
      <c r="ED10" s="356"/>
      <c r="EE10" s="356"/>
      <c r="EF10" s="356"/>
      <c r="EG10" s="356"/>
      <c r="EH10" s="356"/>
      <c r="EI10" s="356"/>
      <c r="EJ10" s="356"/>
      <c r="EK10" s="356"/>
      <c r="EL10" s="356"/>
      <c r="EM10" s="356"/>
      <c r="EN10" s="356"/>
      <c r="EO10" s="356"/>
      <c r="EP10" s="356"/>
      <c r="EQ10" s="356"/>
      <c r="ER10" s="356"/>
      <c r="ES10" s="356"/>
      <c r="ET10" s="356"/>
      <c r="EU10" s="356"/>
      <c r="EV10" s="356"/>
      <c r="EW10" s="356"/>
      <c r="EX10" s="356"/>
      <c r="EY10" s="356"/>
      <c r="EZ10" s="356"/>
      <c r="FA10" s="356"/>
      <c r="FB10" s="356"/>
      <c r="FC10" s="356"/>
      <c r="FD10" s="356"/>
      <c r="FE10" s="356"/>
      <c r="FF10" s="356"/>
      <c r="FG10" s="356"/>
      <c r="FH10" s="356"/>
      <c r="FI10" s="356"/>
      <c r="FJ10" s="356"/>
      <c r="FK10" s="356"/>
      <c r="FL10" s="356"/>
      <c r="FM10" s="356"/>
      <c r="FN10" s="356"/>
      <c r="FO10" s="356"/>
      <c r="FP10" s="356"/>
      <c r="FQ10" s="356"/>
      <c r="FR10" s="356"/>
      <c r="FS10" s="356"/>
      <c r="FT10" s="356"/>
      <c r="FU10" s="356"/>
      <c r="FV10" s="356"/>
      <c r="FW10" s="356"/>
      <c r="FX10" s="356"/>
      <c r="FY10" s="356"/>
      <c r="FZ10" s="356"/>
      <c r="GA10" s="356"/>
      <c r="GB10" s="356"/>
      <c r="GC10" s="356"/>
      <c r="GD10" s="356"/>
      <c r="GE10" s="356"/>
      <c r="GF10" s="356"/>
      <c r="GG10" s="356"/>
      <c r="GH10" s="356"/>
      <c r="GI10" s="356"/>
      <c r="GJ10" s="356"/>
      <c r="GK10" s="356"/>
      <c r="GL10" s="356"/>
      <c r="GM10" s="356"/>
      <c r="GN10" s="356"/>
      <c r="GO10" s="356"/>
      <c r="GP10" s="356"/>
      <c r="GQ10" s="356"/>
      <c r="GR10" s="356"/>
      <c r="GS10" s="356"/>
      <c r="GT10" s="356"/>
      <c r="GU10" s="356"/>
      <c r="GV10" s="356"/>
      <c r="GW10" s="356"/>
      <c r="GX10" s="356"/>
      <c r="GY10" s="356"/>
      <c r="GZ10" s="356"/>
      <c r="HA10" s="356"/>
      <c r="HB10" s="356"/>
      <c r="HC10" s="356"/>
      <c r="HD10" s="356"/>
      <c r="HE10" s="356"/>
      <c r="HF10" s="356"/>
      <c r="HG10" s="356"/>
      <c r="HH10" s="356"/>
      <c r="HI10" s="356"/>
      <c r="HJ10" s="356"/>
      <c r="HK10" s="356"/>
      <c r="HL10" s="356"/>
      <c r="HM10" s="356"/>
      <c r="HN10" s="356"/>
      <c r="HO10" s="356"/>
      <c r="HP10" s="356"/>
      <c r="HQ10" s="356"/>
      <c r="HR10" s="356"/>
      <c r="HS10" s="356"/>
      <c r="HT10" s="356"/>
      <c r="HU10" s="356"/>
      <c r="HV10" s="356"/>
      <c r="HW10" s="356"/>
      <c r="HX10" s="356"/>
      <c r="HY10" s="356"/>
      <c r="HZ10" s="356"/>
      <c r="IA10" s="356"/>
      <c r="IB10" s="356"/>
      <c r="IC10" s="356"/>
      <c r="ID10" s="356"/>
      <c r="IE10" s="356"/>
      <c r="IF10" s="356"/>
      <c r="IG10" s="356"/>
      <c r="IH10" s="356"/>
      <c r="II10" s="356"/>
      <c r="IJ10" s="356"/>
      <c r="IK10" s="356"/>
      <c r="IL10" s="356"/>
      <c r="IM10" s="356"/>
      <c r="IN10" s="356"/>
      <c r="IO10" s="356"/>
      <c r="IP10" s="356"/>
      <c r="IQ10" s="356"/>
      <c r="IR10" s="356"/>
      <c r="IS10" s="356"/>
      <c r="IT10" s="356"/>
      <c r="IU10" s="356"/>
      <c r="IV10" s="356"/>
      <c r="IW10" s="356"/>
      <c r="IX10" s="356"/>
      <c r="IY10" s="356"/>
      <c r="IZ10" s="356"/>
      <c r="JA10" s="356"/>
      <c r="JB10" s="356"/>
      <c r="JC10" s="356"/>
      <c r="JD10" s="356"/>
      <c r="JE10" s="356"/>
      <c r="JF10" s="356"/>
      <c r="JG10" s="356"/>
      <c r="JH10" s="356"/>
      <c r="JI10" s="356"/>
      <c r="JJ10" s="356"/>
      <c r="JK10" s="356"/>
      <c r="JL10" s="356"/>
      <c r="JM10" s="356"/>
      <c r="JN10" s="356"/>
      <c r="JO10" s="356"/>
      <c r="JP10" s="356"/>
      <c r="JQ10" s="356"/>
      <c r="JR10" s="356"/>
      <c r="JS10" s="356"/>
      <c r="JT10" s="356"/>
      <c r="JU10" s="356"/>
      <c r="JV10" s="356"/>
      <c r="JW10" s="356"/>
      <c r="JX10" s="356"/>
      <c r="JY10" s="356"/>
      <c r="JZ10" s="356"/>
      <c r="KA10" s="356"/>
      <c r="KB10" s="356"/>
      <c r="KC10" s="356"/>
      <c r="KD10" s="356"/>
      <c r="KE10" s="356"/>
      <c r="KF10" s="356"/>
      <c r="KG10" s="356"/>
      <c r="KH10" s="356"/>
      <c r="KI10" s="356"/>
      <c r="KJ10" s="356"/>
      <c r="KK10" s="356"/>
      <c r="KL10" s="356"/>
      <c r="KM10" s="356"/>
      <c r="KN10" s="356"/>
      <c r="KO10" s="356"/>
      <c r="KP10" s="356"/>
      <c r="KQ10" s="356"/>
      <c r="KR10" s="356"/>
      <c r="KS10" s="356"/>
      <c r="KT10" s="356"/>
      <c r="KU10" s="356"/>
      <c r="KV10" s="356"/>
      <c r="KW10" s="356"/>
      <c r="KX10" s="356"/>
      <c r="KY10" s="356"/>
      <c r="KZ10" s="356"/>
      <c r="LA10" s="356"/>
      <c r="LB10" s="356"/>
      <c r="LC10" s="356"/>
      <c r="LD10" s="356"/>
      <c r="LE10" s="356"/>
      <c r="LF10" s="356"/>
      <c r="LG10" s="356"/>
      <c r="LH10" s="356"/>
      <c r="LI10" s="356"/>
      <c r="LJ10" s="356"/>
      <c r="LK10" s="356"/>
      <c r="LL10" s="356"/>
      <c r="LM10" s="356"/>
      <c r="LN10" s="356"/>
      <c r="LO10" s="356"/>
      <c r="LP10" s="356"/>
      <c r="LQ10" s="356"/>
      <c r="LR10" s="356"/>
      <c r="LS10" s="356"/>
      <c r="LT10" s="356"/>
      <c r="LU10" s="356"/>
      <c r="LV10" s="356"/>
      <c r="LW10" s="356"/>
      <c r="LX10" s="356"/>
      <c r="LY10" s="356"/>
      <c r="LZ10" s="356"/>
      <c r="MA10" s="356"/>
      <c r="MB10" s="356"/>
      <c r="MC10" s="356"/>
      <c r="MD10" s="356"/>
      <c r="ME10" s="356"/>
      <c r="MF10" s="356"/>
      <c r="MG10" s="356"/>
      <c r="MH10" s="356"/>
      <c r="MI10" s="356"/>
      <c r="MJ10" s="356"/>
      <c r="MK10" s="356"/>
      <c r="ML10" s="356"/>
      <c r="MM10" s="356"/>
      <c r="MN10" s="356"/>
      <c r="MO10" s="356"/>
      <c r="MP10" s="356"/>
      <c r="MQ10" s="356"/>
      <c r="MR10" s="356"/>
      <c r="MS10" s="356"/>
      <c r="MT10" s="356"/>
      <c r="MU10" s="356"/>
      <c r="MV10" s="356"/>
      <c r="MW10" s="356"/>
      <c r="MX10" s="356"/>
      <c r="MY10" s="356"/>
      <c r="MZ10" s="356"/>
      <c r="NA10" s="356"/>
      <c r="NB10" s="356"/>
      <c r="NC10" s="356"/>
      <c r="ND10" s="356"/>
      <c r="NE10" s="356"/>
      <c r="NF10" s="356"/>
      <c r="NG10" s="356"/>
      <c r="NH10" s="356"/>
      <c r="NI10" s="356"/>
      <c r="NJ10" s="356"/>
      <c r="NK10" s="356"/>
      <c r="NL10" s="356"/>
      <c r="NM10" s="356"/>
      <c r="NN10" s="356"/>
      <c r="NO10" s="356"/>
      <c r="NP10" s="356"/>
      <c r="NQ10" s="356"/>
      <c r="NR10" s="356"/>
      <c r="NS10" s="356"/>
      <c r="NT10" s="356"/>
      <c r="NU10" s="356"/>
      <c r="NV10" s="356"/>
      <c r="NW10" s="356"/>
      <c r="NX10" s="356"/>
      <c r="NY10" s="356"/>
      <c r="NZ10" s="356"/>
      <c r="OA10" s="356"/>
      <c r="OB10" s="356"/>
      <c r="OC10" s="356"/>
      <c r="OD10" s="356"/>
      <c r="OE10" s="356"/>
      <c r="OF10" s="356"/>
      <c r="OG10" s="356"/>
      <c r="OH10" s="356"/>
      <c r="OI10" s="356"/>
      <c r="OJ10" s="356"/>
      <c r="OK10" s="356"/>
      <c r="OL10" s="356"/>
      <c r="OM10" s="356"/>
      <c r="ON10" s="356"/>
      <c r="OO10" s="356"/>
      <c r="OP10" s="356"/>
      <c r="OQ10" s="356"/>
      <c r="OR10" s="356"/>
      <c r="OS10" s="356"/>
      <c r="OT10" s="356"/>
      <c r="OU10" s="356"/>
      <c r="OV10" s="356"/>
      <c r="OW10" s="356"/>
      <c r="OX10" s="356"/>
      <c r="OY10" s="356"/>
      <c r="OZ10" s="356"/>
      <c r="PA10" s="356"/>
      <c r="PB10" s="356"/>
      <c r="PC10" s="356"/>
      <c r="PD10" s="356"/>
      <c r="PE10" s="356"/>
      <c r="PF10" s="356"/>
      <c r="PG10" s="356"/>
      <c r="PH10" s="356"/>
      <c r="PI10" s="356"/>
      <c r="PJ10" s="356"/>
      <c r="PK10" s="356"/>
      <c r="PL10" s="356"/>
      <c r="PM10" s="356"/>
      <c r="PN10" s="356"/>
      <c r="PO10" s="356"/>
      <c r="PP10" s="356"/>
      <c r="PQ10" s="356"/>
      <c r="PR10" s="356"/>
      <c r="PS10" s="356"/>
      <c r="PT10" s="356"/>
      <c r="PU10" s="356"/>
      <c r="PV10" s="356"/>
      <c r="PW10" s="356"/>
      <c r="PX10" s="356"/>
      <c r="PY10" s="356"/>
      <c r="PZ10" s="356"/>
      <c r="QA10" s="356"/>
      <c r="QB10" s="356"/>
      <c r="QC10" s="356"/>
      <c r="QD10" s="356"/>
      <c r="QE10" s="356"/>
      <c r="QF10" s="356"/>
      <c r="QG10" s="356"/>
      <c r="QH10" s="356"/>
      <c r="QI10" s="356"/>
      <c r="QJ10" s="356"/>
      <c r="QK10" s="356"/>
      <c r="QL10" s="356"/>
      <c r="QM10" s="356"/>
      <c r="QN10" s="356"/>
      <c r="QO10" s="356"/>
      <c r="QP10" s="356"/>
      <c r="QQ10" s="356"/>
      <c r="QR10" s="356"/>
      <c r="QS10" s="356"/>
      <c r="QT10" s="356"/>
      <c r="QU10" s="356"/>
      <c r="QV10" s="356"/>
      <c r="QW10" s="356"/>
      <c r="QX10" s="356"/>
      <c r="QY10" s="356"/>
      <c r="QZ10" s="356"/>
      <c r="RA10" s="356"/>
      <c r="RB10" s="356"/>
      <c r="RC10" s="356"/>
      <c r="RD10" s="356"/>
      <c r="RE10" s="356"/>
      <c r="RF10" s="356"/>
      <c r="RG10" s="356"/>
      <c r="RH10" s="356"/>
      <c r="RI10" s="356"/>
      <c r="RJ10" s="356"/>
      <c r="RK10" s="356"/>
      <c r="RL10" s="356"/>
      <c r="RM10" s="356"/>
      <c r="RN10" s="356"/>
      <c r="RO10" s="356"/>
      <c r="RP10" s="356"/>
      <c r="RQ10" s="356"/>
      <c r="RR10" s="356"/>
      <c r="RS10" s="356"/>
      <c r="RT10" s="356"/>
      <c r="RU10" s="356"/>
      <c r="RV10" s="356"/>
      <c r="RW10" s="356"/>
      <c r="RX10" s="356"/>
      <c r="RY10" s="356"/>
      <c r="RZ10" s="356"/>
      <c r="SA10" s="356"/>
      <c r="SB10" s="356"/>
      <c r="SC10" s="356"/>
      <c r="SD10" s="356"/>
      <c r="SE10" s="356"/>
      <c r="SF10" s="356"/>
      <c r="SG10" s="356"/>
      <c r="SH10" s="356"/>
      <c r="SI10" s="356"/>
      <c r="SJ10" s="356"/>
      <c r="SK10" s="356"/>
      <c r="SL10" s="356"/>
      <c r="SM10" s="356"/>
      <c r="SN10" s="356"/>
      <c r="SO10" s="356"/>
      <c r="SP10" s="356"/>
      <c r="SQ10" s="356"/>
      <c r="SR10" s="356"/>
      <c r="SS10" s="356"/>
      <c r="ST10" s="356"/>
      <c r="SU10" s="356"/>
      <c r="SV10" s="356"/>
      <c r="SW10" s="356"/>
      <c r="SX10" s="356"/>
      <c r="SY10" s="356"/>
      <c r="SZ10" s="356"/>
      <c r="TA10" s="356"/>
      <c r="TB10" s="356"/>
      <c r="TC10" s="356"/>
      <c r="TD10" s="356"/>
      <c r="TE10" s="356"/>
      <c r="TF10" s="356"/>
      <c r="TG10" s="356"/>
      <c r="TH10" s="356"/>
      <c r="TI10" s="356"/>
      <c r="TJ10" s="356"/>
      <c r="TK10" s="356"/>
      <c r="TL10" s="356"/>
      <c r="TM10" s="356"/>
      <c r="TN10" s="356"/>
      <c r="TO10" s="356"/>
      <c r="TP10" s="356"/>
      <c r="TQ10" s="356"/>
      <c r="TR10" s="356"/>
      <c r="TS10" s="356"/>
      <c r="TT10" s="356"/>
      <c r="TU10" s="356"/>
      <c r="TV10" s="356"/>
      <c r="TW10" s="356"/>
      <c r="TX10" s="356"/>
      <c r="TY10" s="356"/>
      <c r="TZ10" s="356"/>
      <c r="UA10" s="356"/>
      <c r="UB10" s="356"/>
      <c r="UC10" s="356"/>
      <c r="UD10" s="356"/>
      <c r="UE10" s="356"/>
      <c r="UF10" s="356"/>
      <c r="UG10" s="356"/>
      <c r="UH10" s="356"/>
      <c r="UI10" s="356"/>
      <c r="UJ10" s="356"/>
      <c r="UK10" s="356"/>
      <c r="UL10" s="356"/>
      <c r="UM10" s="356"/>
      <c r="UN10" s="356"/>
      <c r="UO10" s="356"/>
      <c r="UP10" s="356"/>
      <c r="UQ10" s="356"/>
      <c r="UR10" s="356"/>
      <c r="US10" s="356"/>
      <c r="UT10" s="356"/>
      <c r="UU10" s="356"/>
      <c r="UV10" s="356"/>
      <c r="UW10" s="356"/>
      <c r="UX10" s="356"/>
      <c r="UY10" s="356"/>
      <c r="UZ10" s="356"/>
      <c r="VA10" s="356"/>
      <c r="VB10" s="356"/>
      <c r="VC10" s="356"/>
      <c r="VD10" s="356"/>
      <c r="VE10" s="356"/>
      <c r="VF10" s="356"/>
      <c r="VG10" s="356"/>
      <c r="VH10" s="356"/>
      <c r="VI10" s="356"/>
      <c r="VJ10" s="356"/>
      <c r="VK10" s="356"/>
      <c r="VL10" s="356"/>
      <c r="VM10" s="356"/>
      <c r="VN10" s="356"/>
      <c r="VO10" s="356"/>
      <c r="VP10" s="356"/>
      <c r="VQ10" s="356"/>
      <c r="VR10" s="356"/>
      <c r="VS10" s="356"/>
      <c r="VT10" s="356"/>
      <c r="VU10" s="356"/>
      <c r="VV10" s="356"/>
      <c r="VW10" s="356"/>
      <c r="VX10" s="356"/>
      <c r="VY10" s="356"/>
      <c r="VZ10" s="356"/>
      <c r="WA10" s="356"/>
      <c r="WB10" s="356"/>
      <c r="WC10" s="356"/>
      <c r="WD10" s="356"/>
      <c r="WE10" s="356"/>
      <c r="WF10" s="356"/>
      <c r="WG10" s="356"/>
      <c r="WH10" s="356"/>
      <c r="WI10" s="356"/>
      <c r="WJ10" s="356"/>
      <c r="WK10" s="356"/>
      <c r="WL10" s="356"/>
      <c r="WM10" s="356"/>
      <c r="WN10" s="356"/>
      <c r="WO10" s="356"/>
      <c r="WP10" s="356"/>
      <c r="WQ10" s="356"/>
      <c r="WR10" s="356"/>
      <c r="WS10" s="356"/>
      <c r="WT10" s="356"/>
      <c r="WU10" s="356"/>
      <c r="WV10" s="356"/>
      <c r="WW10" s="356"/>
      <c r="WX10" s="356"/>
      <c r="WY10" s="356"/>
      <c r="WZ10" s="356"/>
      <c r="XA10" s="356"/>
      <c r="XB10" s="356"/>
      <c r="XC10" s="356"/>
      <c r="XD10" s="356"/>
      <c r="XE10" s="356"/>
      <c r="XF10" s="356"/>
      <c r="XG10" s="356"/>
      <c r="XH10" s="356"/>
      <c r="XI10" s="356"/>
      <c r="XJ10" s="356"/>
      <c r="XK10" s="356"/>
      <c r="XL10" s="356"/>
      <c r="XM10" s="356"/>
      <c r="XN10" s="356"/>
      <c r="XO10" s="356"/>
      <c r="XP10" s="356"/>
      <c r="XQ10" s="356"/>
      <c r="XR10" s="356"/>
      <c r="XS10" s="356"/>
      <c r="XT10" s="356"/>
      <c r="XU10" s="356"/>
      <c r="XV10" s="356"/>
      <c r="XW10" s="356"/>
      <c r="XX10" s="356"/>
      <c r="XY10" s="356"/>
      <c r="XZ10" s="356"/>
      <c r="YA10" s="356"/>
      <c r="YB10" s="356"/>
      <c r="YC10" s="356"/>
      <c r="YD10" s="356"/>
      <c r="YE10" s="356"/>
      <c r="YF10" s="356"/>
      <c r="YG10" s="356"/>
      <c r="YH10" s="356"/>
      <c r="YI10" s="356"/>
      <c r="YJ10" s="356"/>
      <c r="YK10" s="356"/>
      <c r="YL10" s="356"/>
      <c r="YM10" s="356"/>
      <c r="YN10" s="356"/>
      <c r="YO10" s="356"/>
      <c r="YP10" s="356"/>
      <c r="YQ10" s="356"/>
      <c r="YR10" s="356"/>
      <c r="YS10" s="356"/>
      <c r="YT10" s="356"/>
      <c r="YU10" s="356"/>
      <c r="YV10" s="356"/>
      <c r="YW10" s="356"/>
      <c r="YX10" s="356"/>
      <c r="YY10" s="356"/>
      <c r="YZ10" s="356"/>
      <c r="ZA10" s="356"/>
      <c r="ZB10" s="356"/>
      <c r="ZC10" s="356"/>
      <c r="ZD10" s="356"/>
      <c r="ZE10" s="356"/>
      <c r="ZF10" s="356"/>
      <c r="ZG10" s="356"/>
      <c r="ZH10" s="356"/>
      <c r="ZI10" s="356"/>
      <c r="ZJ10" s="356"/>
      <c r="ZK10" s="356"/>
      <c r="ZL10" s="356"/>
      <c r="ZM10" s="356"/>
      <c r="ZN10" s="356"/>
      <c r="ZO10" s="356"/>
      <c r="ZP10" s="356"/>
      <c r="ZQ10" s="356"/>
      <c r="ZR10" s="356"/>
      <c r="ZS10" s="356"/>
      <c r="ZT10" s="356"/>
      <c r="ZU10" s="356"/>
      <c r="ZV10" s="356"/>
      <c r="ZW10" s="356"/>
      <c r="ZX10" s="356"/>
      <c r="ZY10" s="356"/>
      <c r="ZZ10" s="356"/>
      <c r="AAA10" s="356"/>
      <c r="AAB10" s="356"/>
      <c r="AAC10" s="356"/>
      <c r="AAD10" s="356"/>
      <c r="AAE10" s="356"/>
      <c r="AAF10" s="356"/>
      <c r="AAG10" s="356"/>
      <c r="AAH10" s="356"/>
      <c r="AAI10" s="356"/>
      <c r="AAJ10" s="356"/>
      <c r="AAK10" s="356"/>
      <c r="AAL10" s="356"/>
      <c r="AAM10" s="356"/>
      <c r="AAN10" s="356"/>
      <c r="AAO10" s="356"/>
      <c r="AAP10" s="356"/>
      <c r="AAQ10" s="356"/>
      <c r="AAR10" s="356"/>
      <c r="AAS10" s="356"/>
      <c r="AAT10" s="356"/>
      <c r="AAU10" s="356"/>
      <c r="AAV10" s="356"/>
      <c r="AAW10" s="356"/>
      <c r="AAX10" s="356"/>
      <c r="AAY10" s="356"/>
      <c r="AAZ10" s="356"/>
      <c r="ABA10" s="356"/>
      <c r="ABB10" s="356"/>
      <c r="ABC10" s="356"/>
      <c r="ABD10" s="356"/>
      <c r="ABE10" s="356"/>
      <c r="ABF10" s="356"/>
      <c r="ABG10" s="356"/>
      <c r="ABH10" s="356"/>
      <c r="ABI10" s="356"/>
      <c r="ABJ10" s="356"/>
      <c r="ABK10" s="356"/>
      <c r="ABL10" s="356"/>
      <c r="ABM10" s="356"/>
      <c r="ABN10" s="356"/>
      <c r="ABO10" s="356"/>
      <c r="ABP10" s="356"/>
      <c r="ABQ10" s="356"/>
      <c r="ABR10" s="356"/>
      <c r="ABS10" s="356"/>
      <c r="ABT10" s="356"/>
      <c r="ABU10" s="356"/>
      <c r="ABV10" s="356"/>
      <c r="ABW10" s="356"/>
      <c r="ABX10" s="356"/>
      <c r="ABY10" s="356"/>
      <c r="ABZ10" s="356"/>
      <c r="ACA10" s="356"/>
      <c r="ACB10" s="356"/>
      <c r="ACC10" s="356"/>
      <c r="ACD10" s="356"/>
      <c r="ACE10" s="356"/>
      <c r="ACF10" s="356"/>
      <c r="ACG10" s="356"/>
      <c r="ACH10" s="356"/>
      <c r="ACI10" s="356"/>
      <c r="ACJ10" s="356"/>
      <c r="ACK10" s="356"/>
      <c r="ACL10" s="356"/>
      <c r="ACM10" s="356"/>
      <c r="ACN10" s="356"/>
      <c r="ACO10" s="356"/>
      <c r="ACP10" s="356"/>
      <c r="ACQ10" s="356"/>
      <c r="ACR10" s="356"/>
      <c r="ACS10" s="356"/>
      <c r="ACT10" s="356"/>
      <c r="ACU10" s="356"/>
      <c r="ACV10" s="356"/>
      <c r="ACW10" s="356"/>
      <c r="ACX10" s="356"/>
      <c r="ACY10" s="356"/>
      <c r="ACZ10" s="356"/>
      <c r="ADA10" s="356"/>
      <c r="ADB10" s="356"/>
      <c r="ADC10" s="356"/>
      <c r="ADD10" s="356"/>
      <c r="ADE10" s="356"/>
      <c r="ADF10" s="356"/>
      <c r="ADG10" s="356"/>
      <c r="ADH10" s="356"/>
      <c r="ADI10" s="356"/>
      <c r="ADJ10" s="356"/>
      <c r="ADK10" s="356"/>
      <c r="ADL10" s="356"/>
      <c r="ADM10" s="356"/>
      <c r="ADN10" s="356"/>
      <c r="ADO10" s="356"/>
      <c r="ADP10" s="356"/>
      <c r="ADQ10" s="356"/>
      <c r="ADR10" s="356"/>
      <c r="ADS10" s="356"/>
      <c r="ADT10" s="356"/>
      <c r="ADU10" s="356"/>
      <c r="ADV10" s="356"/>
      <c r="ADW10" s="356"/>
      <c r="ADX10" s="356"/>
      <c r="ADY10" s="356"/>
      <c r="ADZ10" s="356"/>
      <c r="AEA10" s="356"/>
      <c r="AEB10" s="356"/>
      <c r="AEC10" s="356"/>
      <c r="AED10" s="356"/>
      <c r="AEE10" s="356"/>
      <c r="AEF10" s="356"/>
      <c r="AEG10" s="356"/>
      <c r="AEH10" s="356"/>
      <c r="AEI10" s="356"/>
      <c r="AEJ10" s="356"/>
      <c r="AEK10" s="356"/>
      <c r="AEL10" s="356"/>
      <c r="AEM10" s="356"/>
      <c r="AEN10" s="356"/>
      <c r="AEO10" s="356"/>
      <c r="AEP10" s="356"/>
      <c r="AEQ10" s="356"/>
      <c r="AER10" s="356"/>
      <c r="AES10" s="356"/>
      <c r="AET10" s="356"/>
      <c r="AEU10" s="356"/>
      <c r="AEV10" s="356"/>
      <c r="AEW10" s="356"/>
      <c r="AEX10" s="356"/>
      <c r="AEY10" s="356"/>
      <c r="AEZ10" s="356"/>
      <c r="AFA10" s="356"/>
      <c r="AFB10" s="356"/>
      <c r="AFC10" s="356"/>
      <c r="AFD10" s="356"/>
      <c r="AFE10" s="356"/>
      <c r="AFF10" s="356"/>
      <c r="AFG10" s="356"/>
      <c r="AFH10" s="356"/>
      <c r="AFI10" s="356"/>
      <c r="AFJ10" s="356"/>
      <c r="AFK10" s="356"/>
      <c r="AFL10" s="356"/>
      <c r="AFM10" s="356"/>
      <c r="AFN10" s="356"/>
      <c r="AFO10" s="356"/>
      <c r="AFP10" s="356"/>
      <c r="AFQ10" s="356"/>
      <c r="AFR10" s="356"/>
      <c r="AFS10" s="356"/>
      <c r="AFT10" s="356"/>
      <c r="AFU10" s="356"/>
      <c r="AFV10" s="356"/>
      <c r="AFW10" s="356"/>
      <c r="AFX10" s="356"/>
      <c r="AFY10" s="356"/>
      <c r="AFZ10" s="356"/>
      <c r="AGA10" s="356"/>
      <c r="AGB10" s="356"/>
      <c r="AGC10" s="356"/>
      <c r="AGD10" s="356"/>
      <c r="AGE10" s="356"/>
      <c r="AGF10" s="356"/>
      <c r="AGG10" s="356"/>
      <c r="AGH10" s="356"/>
      <c r="AGI10" s="356"/>
      <c r="AGJ10" s="356"/>
      <c r="AGK10" s="356"/>
      <c r="AGL10" s="356"/>
      <c r="AGM10" s="356"/>
      <c r="AGN10" s="356"/>
      <c r="AGO10" s="356"/>
      <c r="AGP10" s="356"/>
      <c r="AGQ10" s="356"/>
      <c r="AGR10" s="356"/>
      <c r="AGS10" s="356"/>
      <c r="AGT10" s="356"/>
      <c r="AGU10" s="356"/>
      <c r="AGV10" s="356"/>
      <c r="AGW10" s="356"/>
      <c r="AGX10" s="356"/>
      <c r="AGY10" s="356"/>
      <c r="AGZ10" s="356"/>
      <c r="AHA10" s="356"/>
      <c r="AHB10" s="356"/>
      <c r="AHC10" s="356"/>
      <c r="AHD10" s="356"/>
      <c r="AHE10" s="356"/>
      <c r="AHF10" s="356"/>
      <c r="AHG10" s="356"/>
      <c r="AHH10" s="356"/>
      <c r="AHI10" s="356"/>
      <c r="AHJ10" s="356"/>
      <c r="AHK10" s="356"/>
      <c r="AHL10" s="356"/>
      <c r="AHM10" s="356"/>
      <c r="AHN10" s="356"/>
      <c r="AHO10" s="356"/>
      <c r="AHP10" s="356"/>
      <c r="AHQ10" s="356"/>
      <c r="AHR10" s="356"/>
      <c r="AHS10" s="356"/>
      <c r="AHT10" s="356"/>
      <c r="AHU10" s="356"/>
      <c r="AHV10" s="356"/>
      <c r="AHW10" s="356"/>
      <c r="AHX10" s="356"/>
      <c r="AHY10" s="356"/>
      <c r="AHZ10" s="356"/>
      <c r="AIA10" s="356"/>
      <c r="AIB10" s="356"/>
      <c r="AIC10" s="356"/>
      <c r="AID10" s="356"/>
      <c r="AIE10" s="356"/>
      <c r="AIF10" s="356"/>
      <c r="AIG10" s="356"/>
      <c r="AIH10" s="356"/>
      <c r="AII10" s="356"/>
      <c r="AIJ10" s="356"/>
      <c r="AIK10" s="356"/>
      <c r="AIL10" s="356"/>
      <c r="AIM10" s="356"/>
      <c r="AIN10" s="356"/>
      <c r="AIO10" s="356"/>
      <c r="AIP10" s="356"/>
      <c r="AIQ10" s="356"/>
      <c r="AIR10" s="356"/>
      <c r="AIS10" s="356"/>
      <c r="AIT10" s="356"/>
      <c r="AIU10" s="356"/>
      <c r="AIV10" s="356"/>
      <c r="AIW10" s="356"/>
      <c r="AIX10" s="356"/>
      <c r="AIY10" s="356"/>
      <c r="AIZ10" s="356"/>
      <c r="AJA10" s="356"/>
      <c r="AJB10" s="356"/>
      <c r="AJC10" s="356"/>
      <c r="AJD10" s="356"/>
      <c r="AJE10" s="356"/>
      <c r="AJF10" s="356"/>
      <c r="AJG10" s="356"/>
      <c r="AJH10" s="356"/>
      <c r="AJI10" s="356"/>
      <c r="AJJ10" s="356"/>
      <c r="AJK10" s="356"/>
      <c r="AJL10" s="356"/>
      <c r="AJM10" s="356"/>
      <c r="AJN10" s="356"/>
      <c r="AJO10" s="356"/>
      <c r="AJP10" s="356"/>
      <c r="AJQ10" s="356"/>
      <c r="AJR10" s="356"/>
      <c r="AJS10" s="356"/>
      <c r="AJT10" s="356"/>
      <c r="AJU10" s="356"/>
      <c r="AJV10" s="356"/>
      <c r="AJW10" s="356"/>
      <c r="AJX10" s="356"/>
      <c r="AJY10" s="356"/>
      <c r="AJZ10" s="356"/>
      <c r="AKA10" s="356"/>
      <c r="AKB10" s="356"/>
      <c r="AKC10" s="356"/>
      <c r="AKD10" s="356"/>
      <c r="AKE10" s="356"/>
      <c r="AKF10" s="356"/>
      <c r="AKG10" s="356"/>
      <c r="AKH10" s="356"/>
      <c r="AKI10" s="356"/>
      <c r="AKJ10" s="356"/>
      <c r="AKK10" s="356"/>
      <c r="AKL10" s="356"/>
      <c r="AKM10" s="356"/>
      <c r="AKN10" s="356"/>
      <c r="AKO10" s="356"/>
      <c r="AKP10" s="356"/>
      <c r="AKQ10" s="356"/>
      <c r="AKR10" s="356"/>
      <c r="AKS10" s="356"/>
      <c r="AKT10" s="356"/>
      <c r="AKU10" s="356"/>
      <c r="AKV10" s="356"/>
      <c r="AKW10" s="356"/>
      <c r="AKX10" s="356"/>
      <c r="AKY10" s="356"/>
      <c r="AKZ10" s="356"/>
      <c r="ALA10" s="356"/>
      <c r="ALB10" s="356"/>
      <c r="ALC10" s="356"/>
      <c r="ALD10" s="356"/>
      <c r="ALE10" s="356"/>
      <c r="ALF10" s="356"/>
      <c r="ALG10" s="356"/>
      <c r="ALH10" s="356"/>
      <c r="ALI10" s="356"/>
      <c r="ALJ10" s="356"/>
      <c r="ALK10" s="356"/>
      <c r="ALL10" s="356"/>
      <c r="ALM10" s="356"/>
      <c r="ALN10" s="356"/>
      <c r="ALO10" s="356"/>
      <c r="ALP10" s="356"/>
      <c r="ALQ10" s="356"/>
      <c r="ALR10" s="356"/>
      <c r="ALS10" s="356"/>
      <c r="ALT10" s="356"/>
      <c r="ALU10" s="356"/>
      <c r="ALV10" s="356"/>
      <c r="ALW10" s="356"/>
      <c r="ALX10" s="356"/>
      <c r="ALY10" s="356"/>
      <c r="ALZ10" s="356"/>
      <c r="AMA10" s="356"/>
      <c r="AMB10" s="356"/>
      <c r="AMC10" s="356"/>
      <c r="AMD10" s="356"/>
      <c r="AME10" s="356"/>
      <c r="AMF10" s="356"/>
      <c r="AMG10" s="356"/>
      <c r="AMH10" s="356"/>
      <c r="AMI10" s="356"/>
      <c r="AMJ10" s="356"/>
      <c r="AMK10" s="356"/>
      <c r="AML10" s="356"/>
      <c r="AMM10" s="356"/>
      <c r="AMN10" s="356"/>
      <c r="AMO10" s="356"/>
      <c r="AMP10" s="356"/>
      <c r="AMQ10" s="356"/>
      <c r="AMR10" s="356"/>
      <c r="AMS10" s="356"/>
      <c r="AMT10" s="356"/>
      <c r="AMU10" s="356"/>
      <c r="AMV10" s="356"/>
      <c r="AMW10" s="356"/>
      <c r="AMX10" s="356"/>
      <c r="AMY10" s="356"/>
      <c r="AMZ10" s="356"/>
      <c r="ANA10" s="356"/>
      <c r="ANB10" s="356"/>
      <c r="ANC10" s="356"/>
      <c r="AND10" s="356"/>
      <c r="ANE10" s="356"/>
      <c r="ANF10" s="356"/>
      <c r="ANG10" s="356"/>
      <c r="ANH10" s="356"/>
      <c r="ANI10" s="356"/>
      <c r="ANJ10" s="356"/>
      <c r="ANK10" s="356"/>
      <c r="ANL10" s="356"/>
      <c r="ANM10" s="356"/>
      <c r="ANN10" s="356"/>
      <c r="ANO10" s="356"/>
      <c r="ANP10" s="356"/>
      <c r="ANQ10" s="356"/>
      <c r="ANR10" s="356"/>
      <c r="ANS10" s="356"/>
      <c r="ANT10" s="356"/>
      <c r="ANU10" s="356"/>
      <c r="ANV10" s="356"/>
      <c r="ANW10" s="356"/>
      <c r="ANX10" s="356"/>
      <c r="ANY10" s="356"/>
      <c r="ANZ10" s="356"/>
      <c r="AOA10" s="356"/>
      <c r="AOB10" s="356"/>
      <c r="AOC10" s="356"/>
      <c r="AOD10" s="356"/>
      <c r="AOE10" s="356"/>
      <c r="AOF10" s="356"/>
      <c r="AOG10" s="356"/>
      <c r="AOH10" s="356"/>
      <c r="AOI10" s="356"/>
      <c r="AOJ10" s="356"/>
      <c r="AOK10" s="356"/>
      <c r="AOL10" s="356"/>
      <c r="AOM10" s="356"/>
      <c r="AON10" s="356"/>
      <c r="AOO10" s="356"/>
      <c r="AOP10" s="356"/>
      <c r="AOQ10" s="356"/>
      <c r="AOR10" s="356"/>
      <c r="AOS10" s="356"/>
      <c r="AOT10" s="356"/>
      <c r="AOU10" s="356"/>
      <c r="AOV10" s="356"/>
      <c r="AOW10" s="356"/>
      <c r="AOX10" s="356"/>
      <c r="AOY10" s="356"/>
      <c r="AOZ10" s="356"/>
      <c r="APA10" s="356"/>
      <c r="APB10" s="356"/>
      <c r="APC10" s="356"/>
      <c r="APD10" s="356"/>
      <c r="APE10" s="356"/>
      <c r="APF10" s="356"/>
      <c r="APG10" s="356"/>
      <c r="APH10" s="356"/>
      <c r="API10" s="356"/>
      <c r="APJ10" s="356"/>
      <c r="APK10" s="356"/>
      <c r="APL10" s="356"/>
      <c r="APM10" s="356"/>
      <c r="APN10" s="356"/>
      <c r="APO10" s="356"/>
      <c r="APP10" s="356"/>
      <c r="APQ10" s="356"/>
      <c r="APR10" s="356"/>
      <c r="APS10" s="356"/>
      <c r="APT10" s="356"/>
      <c r="APU10" s="356"/>
      <c r="APV10" s="356"/>
      <c r="APW10" s="356"/>
      <c r="APX10" s="356"/>
      <c r="APY10" s="356"/>
      <c r="APZ10" s="356"/>
      <c r="AQA10" s="356"/>
      <c r="AQB10" s="356"/>
      <c r="AQC10" s="356"/>
      <c r="AQD10" s="356"/>
      <c r="AQE10" s="356"/>
      <c r="AQF10" s="356"/>
      <c r="AQG10" s="356"/>
      <c r="AQH10" s="356"/>
      <c r="AQI10" s="356"/>
      <c r="AQJ10" s="356"/>
      <c r="AQK10" s="356"/>
      <c r="AQL10" s="356"/>
      <c r="AQM10" s="356"/>
      <c r="AQN10" s="356"/>
      <c r="AQO10" s="356"/>
      <c r="AQP10" s="356"/>
      <c r="AQQ10" s="356"/>
      <c r="AQR10" s="356"/>
      <c r="AQS10" s="356"/>
      <c r="AQT10" s="356"/>
      <c r="AQU10" s="356"/>
      <c r="AQV10" s="356"/>
      <c r="AQW10" s="356"/>
      <c r="AQX10" s="356"/>
      <c r="AQY10" s="356"/>
      <c r="AQZ10" s="356"/>
      <c r="ARA10" s="356"/>
      <c r="ARB10" s="356"/>
      <c r="ARC10" s="356"/>
      <c r="ARD10" s="356"/>
      <c r="ARE10" s="356"/>
      <c r="ARF10" s="356"/>
      <c r="ARG10" s="356"/>
      <c r="ARH10" s="356"/>
      <c r="ARI10" s="356"/>
      <c r="ARJ10" s="356"/>
      <c r="ARK10" s="356"/>
      <c r="ARL10" s="356"/>
      <c r="ARM10" s="356"/>
      <c r="ARN10" s="356"/>
      <c r="ARO10" s="356"/>
      <c r="ARP10" s="356"/>
      <c r="ARQ10" s="356"/>
      <c r="ARR10" s="356"/>
      <c r="ARS10" s="356"/>
      <c r="ART10" s="356"/>
      <c r="ARU10" s="356"/>
      <c r="ARV10" s="356"/>
      <c r="ARW10" s="356"/>
      <c r="ARX10" s="356"/>
      <c r="ARY10" s="356"/>
      <c r="ARZ10" s="356"/>
      <c r="ASA10" s="356"/>
      <c r="ASB10" s="356"/>
      <c r="ASC10" s="356"/>
      <c r="ASD10" s="356"/>
      <c r="ASE10" s="356"/>
      <c r="ASF10" s="356"/>
      <c r="ASG10" s="356"/>
      <c r="ASH10" s="356"/>
      <c r="ASI10" s="356"/>
      <c r="ASJ10" s="356"/>
      <c r="ASK10" s="356"/>
      <c r="ASL10" s="356"/>
      <c r="ASM10" s="356"/>
      <c r="ASN10" s="356"/>
      <c r="ASO10" s="356"/>
      <c r="ASP10" s="356"/>
      <c r="ASQ10" s="356"/>
      <c r="ASR10" s="356"/>
      <c r="ASS10" s="356"/>
      <c r="AST10" s="356"/>
      <c r="ASU10" s="356"/>
      <c r="ASV10" s="356"/>
      <c r="ASW10" s="356"/>
      <c r="ASX10" s="356"/>
      <c r="ASY10" s="356"/>
      <c r="ASZ10" s="356"/>
      <c r="ATA10" s="356"/>
      <c r="ATB10" s="356"/>
      <c r="ATC10" s="356"/>
      <c r="ATD10" s="356"/>
      <c r="ATE10" s="356"/>
      <c r="ATF10" s="356"/>
      <c r="ATG10" s="356"/>
      <c r="ATH10" s="356"/>
      <c r="ATI10" s="356"/>
      <c r="ATJ10" s="356"/>
      <c r="ATK10" s="356"/>
      <c r="ATL10" s="356"/>
      <c r="ATM10" s="356"/>
      <c r="ATN10" s="356"/>
      <c r="ATO10" s="356"/>
      <c r="ATP10" s="356"/>
      <c r="ATQ10" s="356"/>
      <c r="ATR10" s="356"/>
      <c r="ATS10" s="356"/>
      <c r="ATT10" s="356"/>
      <c r="ATU10" s="356"/>
      <c r="ATV10" s="356"/>
      <c r="ATW10" s="356"/>
      <c r="ATX10" s="356"/>
      <c r="ATY10" s="356"/>
      <c r="ATZ10" s="356"/>
      <c r="AUA10" s="356"/>
      <c r="AUB10" s="356"/>
      <c r="AUC10" s="356"/>
      <c r="AUD10" s="356"/>
      <c r="AUE10" s="356"/>
      <c r="AUF10" s="356"/>
      <c r="AUG10" s="356"/>
      <c r="AUH10" s="356"/>
      <c r="AUI10" s="356"/>
      <c r="AUJ10" s="356"/>
      <c r="AUK10" s="356"/>
      <c r="AUL10" s="356"/>
      <c r="AUM10" s="356"/>
      <c r="AUN10" s="356"/>
      <c r="AUO10" s="356"/>
      <c r="AUP10" s="356"/>
      <c r="AUQ10" s="356"/>
      <c r="AUR10" s="356"/>
      <c r="AUS10" s="356"/>
      <c r="AUT10" s="356"/>
      <c r="AUU10" s="356"/>
      <c r="AUV10" s="356"/>
      <c r="AUW10" s="356"/>
      <c r="AUX10" s="356"/>
      <c r="AUY10" s="356"/>
      <c r="AUZ10" s="356"/>
      <c r="AVA10" s="356"/>
      <c r="AVB10" s="356"/>
      <c r="AVC10" s="356"/>
      <c r="AVD10" s="356"/>
      <c r="AVE10" s="356"/>
      <c r="AVF10" s="356"/>
      <c r="AVG10" s="356"/>
      <c r="AVH10" s="356"/>
      <c r="AVI10" s="356"/>
      <c r="AVJ10" s="356"/>
      <c r="AVK10" s="356"/>
      <c r="AVL10" s="356"/>
      <c r="AVM10" s="356"/>
      <c r="AVN10" s="356"/>
      <c r="AVO10" s="356"/>
      <c r="AVP10" s="356"/>
      <c r="AVQ10" s="356"/>
      <c r="AVR10" s="356"/>
      <c r="AVS10" s="356"/>
      <c r="AVT10" s="356"/>
      <c r="AVU10" s="356"/>
      <c r="AVV10" s="356"/>
      <c r="AVW10" s="356"/>
      <c r="AVX10" s="356"/>
      <c r="AVY10" s="356"/>
      <c r="AVZ10" s="356"/>
      <c r="AWA10" s="356"/>
      <c r="AWB10" s="356"/>
      <c r="AWC10" s="356"/>
      <c r="AWD10" s="356"/>
      <c r="AWE10" s="356"/>
      <c r="AWF10" s="356"/>
      <c r="AWG10" s="356"/>
      <c r="AWH10" s="356"/>
      <c r="AWI10" s="356"/>
      <c r="AWJ10" s="356"/>
      <c r="AWK10" s="356"/>
      <c r="AWL10" s="356"/>
      <c r="AWM10" s="356"/>
      <c r="AWN10" s="356"/>
      <c r="AWO10" s="356"/>
      <c r="AWP10" s="356"/>
      <c r="AWQ10" s="356"/>
      <c r="AWR10" s="356"/>
      <c r="AWS10" s="356"/>
      <c r="AWT10" s="356"/>
      <c r="AWU10" s="356"/>
      <c r="AWV10" s="356"/>
      <c r="AWW10" s="356"/>
      <c r="AWX10" s="356"/>
      <c r="AWY10" s="356"/>
      <c r="AWZ10" s="356"/>
      <c r="AXA10" s="356"/>
      <c r="AXB10" s="356"/>
      <c r="AXC10" s="356"/>
      <c r="AXD10" s="356"/>
      <c r="AXE10" s="356"/>
      <c r="AXF10" s="356"/>
      <c r="AXG10" s="356"/>
      <c r="AXH10" s="356"/>
      <c r="AXI10" s="356"/>
      <c r="AXJ10" s="356"/>
      <c r="AXK10" s="356"/>
      <c r="AXL10" s="356"/>
      <c r="AXM10" s="356"/>
      <c r="AXN10" s="356"/>
      <c r="AXO10" s="356"/>
      <c r="AXP10" s="356"/>
      <c r="AXQ10" s="356"/>
      <c r="AXR10" s="356"/>
      <c r="AXS10" s="356"/>
      <c r="AXT10" s="356"/>
      <c r="AXU10" s="356"/>
      <c r="AXV10" s="356"/>
      <c r="AXW10" s="356"/>
      <c r="AXX10" s="356"/>
      <c r="AXY10" s="356"/>
      <c r="AXZ10" s="356"/>
      <c r="AYA10" s="356"/>
      <c r="AYB10" s="356"/>
      <c r="AYC10" s="356"/>
      <c r="AYD10" s="356"/>
      <c r="AYE10" s="356"/>
      <c r="AYF10" s="356"/>
      <c r="AYG10" s="356"/>
      <c r="AYH10" s="356"/>
      <c r="AYI10" s="356"/>
      <c r="AYJ10" s="356"/>
      <c r="AYK10" s="356"/>
      <c r="AYL10" s="356"/>
      <c r="AYM10" s="356"/>
      <c r="AYN10" s="356"/>
      <c r="AYO10" s="356"/>
      <c r="AYP10" s="356"/>
      <c r="AYQ10" s="356"/>
      <c r="AYR10" s="356"/>
      <c r="AYS10" s="356"/>
      <c r="AYT10" s="356"/>
      <c r="AYU10" s="356"/>
      <c r="AYV10" s="356"/>
      <c r="AYW10" s="356"/>
      <c r="AYX10" s="356"/>
      <c r="AYY10" s="356"/>
      <c r="AYZ10" s="356"/>
      <c r="AZA10" s="356"/>
      <c r="AZB10" s="356"/>
      <c r="AZC10" s="356"/>
      <c r="AZD10" s="356"/>
      <c r="AZE10" s="356"/>
      <c r="AZF10" s="356"/>
      <c r="AZG10" s="356"/>
      <c r="AZH10" s="356"/>
      <c r="AZI10" s="356"/>
      <c r="AZJ10" s="356"/>
      <c r="AZK10" s="356"/>
      <c r="AZL10" s="356"/>
      <c r="AZM10" s="356"/>
      <c r="AZN10" s="356"/>
      <c r="AZO10" s="356"/>
      <c r="AZP10" s="356"/>
      <c r="AZQ10" s="356"/>
      <c r="AZR10" s="356"/>
      <c r="AZS10" s="356"/>
      <c r="AZT10" s="356"/>
      <c r="AZU10" s="356"/>
      <c r="AZV10" s="356"/>
      <c r="AZW10" s="356"/>
      <c r="AZX10" s="356"/>
      <c r="AZY10" s="356"/>
      <c r="AZZ10" s="356"/>
      <c r="BAA10" s="356"/>
      <c r="BAB10" s="356"/>
      <c r="BAC10" s="356"/>
      <c r="BAD10" s="356"/>
      <c r="BAE10" s="356"/>
      <c r="BAF10" s="356"/>
      <c r="BAG10" s="356"/>
      <c r="BAH10" s="356"/>
      <c r="BAI10" s="356"/>
      <c r="BAJ10" s="356"/>
      <c r="BAK10" s="356"/>
      <c r="BAL10" s="356"/>
      <c r="BAM10" s="356"/>
      <c r="BAN10" s="356"/>
      <c r="BAO10" s="356"/>
      <c r="BAP10" s="356"/>
      <c r="BAQ10" s="356"/>
      <c r="BAR10" s="356"/>
      <c r="BAS10" s="356"/>
      <c r="BAT10" s="356"/>
      <c r="BAU10" s="356"/>
      <c r="BAV10" s="356"/>
      <c r="BAW10" s="356"/>
      <c r="BAX10" s="356"/>
      <c r="BAY10" s="356"/>
      <c r="BAZ10" s="356"/>
      <c r="BBA10" s="356"/>
      <c r="BBB10" s="356"/>
      <c r="BBC10" s="356"/>
      <c r="BBD10" s="356"/>
      <c r="BBE10" s="356"/>
      <c r="BBF10" s="356"/>
      <c r="BBG10" s="356"/>
      <c r="BBH10" s="356"/>
      <c r="BBI10" s="356"/>
      <c r="BBJ10" s="356"/>
      <c r="BBK10" s="356"/>
      <c r="BBL10" s="356"/>
      <c r="BBM10" s="356"/>
      <c r="BBN10" s="356"/>
      <c r="BBO10" s="356"/>
      <c r="BBP10" s="356"/>
      <c r="BBQ10" s="356"/>
      <c r="BBR10" s="356"/>
      <c r="BBS10" s="356"/>
      <c r="BBT10" s="356"/>
      <c r="BBU10" s="356"/>
      <c r="BBV10" s="356"/>
      <c r="BBW10" s="356"/>
      <c r="BBX10" s="356"/>
      <c r="BBY10" s="356"/>
      <c r="BBZ10" s="356"/>
      <c r="BCA10" s="356"/>
      <c r="BCB10" s="356"/>
      <c r="BCC10" s="356"/>
      <c r="BCD10" s="356"/>
      <c r="BCE10" s="356"/>
      <c r="BCF10" s="356"/>
      <c r="BCG10" s="356"/>
      <c r="BCH10" s="356"/>
      <c r="BCI10" s="356"/>
      <c r="BCJ10" s="356"/>
      <c r="BCK10" s="356"/>
      <c r="BCL10" s="356"/>
      <c r="BCM10" s="356"/>
      <c r="BCN10" s="356"/>
      <c r="BCO10" s="356"/>
      <c r="BCP10" s="356"/>
      <c r="BCQ10" s="356"/>
      <c r="BCR10" s="356"/>
      <c r="BCS10" s="356"/>
      <c r="BCT10" s="356"/>
      <c r="BCU10" s="356"/>
      <c r="BCV10" s="356"/>
      <c r="BCW10" s="356"/>
      <c r="BCX10" s="356"/>
      <c r="BCY10" s="356"/>
      <c r="BCZ10" s="356"/>
      <c r="BDA10" s="356"/>
      <c r="BDB10" s="356"/>
      <c r="BDC10" s="356"/>
      <c r="BDD10" s="356"/>
      <c r="BDE10" s="356"/>
      <c r="BDF10" s="356"/>
      <c r="BDG10" s="356"/>
      <c r="BDH10" s="356"/>
      <c r="BDI10" s="356"/>
      <c r="BDJ10" s="356"/>
      <c r="BDK10" s="356"/>
      <c r="BDL10" s="356"/>
      <c r="BDM10" s="356"/>
      <c r="BDN10" s="356"/>
      <c r="BDO10" s="356"/>
      <c r="BDP10" s="356"/>
      <c r="BDQ10" s="356"/>
      <c r="BDR10" s="356"/>
      <c r="BDS10" s="356"/>
      <c r="BDT10" s="356"/>
      <c r="BDU10" s="356"/>
      <c r="BDV10" s="356"/>
      <c r="BDW10" s="356"/>
      <c r="BDX10" s="356"/>
      <c r="BDY10" s="356"/>
      <c r="BDZ10" s="356"/>
      <c r="BEA10" s="356"/>
      <c r="BEB10" s="356"/>
      <c r="BEC10" s="356"/>
      <c r="BED10" s="356"/>
      <c r="BEE10" s="356"/>
      <c r="BEF10" s="356"/>
      <c r="BEG10" s="356"/>
      <c r="BEH10" s="356"/>
      <c r="BEI10" s="356"/>
      <c r="BEJ10" s="356"/>
      <c r="BEK10" s="356"/>
      <c r="BEL10" s="356"/>
      <c r="BEM10" s="356"/>
      <c r="BEN10" s="356"/>
      <c r="BEO10" s="356"/>
      <c r="BEP10" s="356"/>
      <c r="BEQ10" s="356"/>
      <c r="BER10" s="356"/>
      <c r="BES10" s="356"/>
      <c r="BET10" s="356"/>
      <c r="BEU10" s="356"/>
      <c r="BEV10" s="356"/>
      <c r="BEW10" s="356"/>
      <c r="BEX10" s="356"/>
      <c r="BEY10" s="356"/>
      <c r="BEZ10" s="356"/>
      <c r="BFA10" s="356"/>
      <c r="BFB10" s="356"/>
      <c r="BFC10" s="356"/>
      <c r="BFD10" s="356"/>
      <c r="BFE10" s="356"/>
      <c r="BFF10" s="356"/>
      <c r="BFG10" s="356"/>
      <c r="BFH10" s="356"/>
      <c r="BFI10" s="356"/>
      <c r="BFJ10" s="356"/>
      <c r="BFK10" s="356"/>
      <c r="BFL10" s="356"/>
      <c r="BFM10" s="356"/>
      <c r="BFN10" s="356"/>
      <c r="BFO10" s="356"/>
      <c r="BFP10" s="356"/>
      <c r="BFQ10" s="356"/>
      <c r="BFR10" s="356"/>
      <c r="BFS10" s="356"/>
      <c r="BFT10" s="356"/>
      <c r="BFU10" s="356"/>
      <c r="BFV10" s="356"/>
      <c r="BFW10" s="356"/>
      <c r="BFX10" s="356"/>
      <c r="BFY10" s="356"/>
      <c r="BFZ10" s="356"/>
      <c r="BGA10" s="356"/>
      <c r="BGB10" s="356"/>
      <c r="BGC10" s="356"/>
      <c r="BGD10" s="356"/>
      <c r="BGE10" s="356"/>
      <c r="BGF10" s="356"/>
      <c r="BGG10" s="356"/>
      <c r="BGH10" s="356"/>
      <c r="BGI10" s="356"/>
      <c r="BGJ10" s="356"/>
      <c r="BGK10" s="356"/>
      <c r="BGL10" s="356"/>
      <c r="BGM10" s="356"/>
      <c r="BGN10" s="356"/>
      <c r="BGO10" s="356"/>
      <c r="BGP10" s="356"/>
      <c r="BGQ10" s="356"/>
      <c r="BGR10" s="356"/>
      <c r="BGS10" s="356"/>
      <c r="BGT10" s="356"/>
      <c r="BGU10" s="356"/>
      <c r="BGV10" s="356"/>
      <c r="BGW10" s="356"/>
      <c r="BGX10" s="356"/>
      <c r="BGY10" s="356"/>
      <c r="BGZ10" s="356"/>
      <c r="BHA10" s="356"/>
      <c r="BHB10" s="356"/>
      <c r="BHC10" s="356"/>
      <c r="BHD10" s="356"/>
      <c r="BHE10" s="356"/>
      <c r="BHF10" s="356"/>
      <c r="BHG10" s="356"/>
      <c r="BHH10" s="356"/>
      <c r="BHI10" s="356"/>
      <c r="BHJ10" s="356"/>
      <c r="BHK10" s="356"/>
      <c r="BHL10" s="356"/>
      <c r="BHM10" s="356"/>
      <c r="BHN10" s="356"/>
      <c r="BHO10" s="356"/>
      <c r="BHP10" s="356"/>
      <c r="BHQ10" s="356"/>
      <c r="BHR10" s="356"/>
      <c r="BHS10" s="356"/>
      <c r="BHT10" s="356"/>
      <c r="BHU10" s="356"/>
      <c r="BHV10" s="356"/>
      <c r="BHW10" s="356"/>
      <c r="BHX10" s="356"/>
      <c r="BHY10" s="356"/>
      <c r="BHZ10" s="356"/>
      <c r="BIA10" s="356"/>
      <c r="BIB10" s="356"/>
      <c r="BIC10" s="356"/>
      <c r="BID10" s="356"/>
      <c r="BIE10" s="356"/>
      <c r="BIF10" s="356"/>
      <c r="BIG10" s="356"/>
      <c r="BIH10" s="356"/>
      <c r="BII10" s="356"/>
      <c r="BIJ10" s="356"/>
      <c r="BIK10" s="356"/>
      <c r="BIL10" s="356"/>
      <c r="BIM10" s="356"/>
      <c r="BIN10" s="356"/>
      <c r="BIO10" s="356"/>
      <c r="BIP10" s="356"/>
      <c r="BIQ10" s="356"/>
      <c r="BIR10" s="356"/>
      <c r="BIS10" s="356"/>
      <c r="BIT10" s="356"/>
      <c r="BIU10" s="356"/>
      <c r="BIV10" s="356"/>
      <c r="BIW10" s="356"/>
      <c r="BIX10" s="356"/>
      <c r="BIY10" s="356"/>
      <c r="BIZ10" s="356"/>
      <c r="BJA10" s="356"/>
      <c r="BJB10" s="356"/>
      <c r="BJC10" s="356"/>
      <c r="BJD10" s="356"/>
      <c r="BJE10" s="356"/>
      <c r="BJF10" s="356"/>
      <c r="BJG10" s="356"/>
      <c r="BJH10" s="356"/>
      <c r="BJI10" s="356"/>
      <c r="BJJ10" s="356"/>
      <c r="BJK10" s="356"/>
      <c r="BJL10" s="356"/>
      <c r="BJM10" s="356"/>
      <c r="BJN10" s="356"/>
      <c r="BJO10" s="356"/>
      <c r="BJP10" s="356"/>
      <c r="BJQ10" s="356"/>
      <c r="BJR10" s="356"/>
      <c r="BJS10" s="356"/>
      <c r="BJT10" s="356"/>
      <c r="BJU10" s="356"/>
      <c r="BJV10" s="356"/>
      <c r="BJW10" s="356"/>
      <c r="BJX10" s="356"/>
      <c r="BJY10" s="356"/>
      <c r="BJZ10" s="356"/>
      <c r="BKA10" s="356"/>
      <c r="BKB10" s="356"/>
      <c r="BKC10" s="356"/>
      <c r="BKD10" s="356"/>
      <c r="BKE10" s="356"/>
      <c r="BKF10" s="356"/>
      <c r="BKG10" s="356"/>
      <c r="BKH10" s="356"/>
      <c r="BKI10" s="356"/>
      <c r="BKJ10" s="356"/>
      <c r="BKK10" s="356"/>
      <c r="BKL10" s="356"/>
      <c r="BKM10" s="356"/>
      <c r="BKN10" s="356"/>
      <c r="BKO10" s="356"/>
      <c r="BKP10" s="356"/>
      <c r="BKQ10" s="356"/>
      <c r="BKR10" s="356"/>
      <c r="BKS10" s="356"/>
      <c r="BKT10" s="356"/>
      <c r="BKU10" s="356"/>
      <c r="BKV10" s="356"/>
      <c r="BKW10" s="356"/>
      <c r="BKX10" s="356"/>
      <c r="BKY10" s="356"/>
      <c r="BKZ10" s="356"/>
      <c r="BLA10" s="356"/>
      <c r="BLB10" s="356"/>
      <c r="BLC10" s="356"/>
      <c r="BLD10" s="356"/>
      <c r="BLE10" s="356"/>
      <c r="BLF10" s="356"/>
      <c r="BLG10" s="356"/>
      <c r="BLH10" s="356"/>
      <c r="BLI10" s="356"/>
      <c r="BLJ10" s="356"/>
      <c r="BLK10" s="356"/>
      <c r="BLL10" s="356"/>
      <c r="BLM10" s="356"/>
      <c r="BLN10" s="356"/>
      <c r="BLO10" s="356"/>
      <c r="BLP10" s="356"/>
      <c r="BLQ10" s="356"/>
      <c r="BLR10" s="356"/>
      <c r="BLS10" s="356"/>
      <c r="BLT10" s="356"/>
      <c r="BLU10" s="356"/>
      <c r="BLV10" s="356"/>
      <c r="BLW10" s="356"/>
      <c r="BLX10" s="356"/>
      <c r="BLY10" s="356"/>
      <c r="BLZ10" s="356"/>
      <c r="BMA10" s="356"/>
      <c r="BMB10" s="356"/>
      <c r="BMC10" s="356"/>
      <c r="BMD10" s="356"/>
      <c r="BME10" s="356"/>
      <c r="BMF10" s="356"/>
      <c r="BMG10" s="356"/>
      <c r="BMH10" s="356"/>
      <c r="BMI10" s="356"/>
      <c r="BMJ10" s="356"/>
      <c r="BMK10" s="356"/>
      <c r="BML10" s="356"/>
      <c r="BMM10" s="356"/>
      <c r="BMN10" s="356"/>
      <c r="BMO10" s="356"/>
      <c r="BMP10" s="356"/>
      <c r="BMQ10" s="356"/>
      <c r="BMR10" s="356"/>
      <c r="BMS10" s="356"/>
      <c r="BMT10" s="356"/>
      <c r="BMU10" s="356"/>
      <c r="BMV10" s="356"/>
      <c r="BMW10" s="356"/>
      <c r="BMX10" s="356"/>
      <c r="BMY10" s="356"/>
      <c r="BMZ10" s="356"/>
      <c r="BNA10" s="356"/>
      <c r="BNB10" s="356"/>
      <c r="BNC10" s="356"/>
      <c r="BND10" s="356"/>
      <c r="BNE10" s="356"/>
      <c r="BNF10" s="356"/>
      <c r="BNG10" s="356"/>
      <c r="BNH10" s="356"/>
      <c r="BNI10" s="356"/>
      <c r="BNJ10" s="356"/>
      <c r="BNK10" s="356"/>
      <c r="BNL10" s="356"/>
      <c r="BNM10" s="356"/>
      <c r="BNN10" s="356"/>
      <c r="BNO10" s="356"/>
      <c r="BNP10" s="356"/>
      <c r="BNQ10" s="356"/>
      <c r="BNR10" s="356"/>
      <c r="BNS10" s="356"/>
      <c r="BNT10" s="356"/>
      <c r="BNU10" s="356"/>
      <c r="BNV10" s="356"/>
      <c r="BNW10" s="356"/>
      <c r="BNX10" s="356"/>
      <c r="BNY10" s="356"/>
      <c r="BNZ10" s="356"/>
      <c r="BOA10" s="356"/>
      <c r="BOB10" s="356"/>
      <c r="BOC10" s="356"/>
      <c r="BOD10" s="356"/>
      <c r="BOE10" s="356"/>
      <c r="BOF10" s="356"/>
      <c r="BOG10" s="356"/>
      <c r="BOH10" s="356"/>
      <c r="BOI10" s="356"/>
      <c r="BOJ10" s="356"/>
      <c r="BOK10" s="356"/>
      <c r="BOL10" s="356"/>
      <c r="BOM10" s="356"/>
      <c r="BON10" s="356"/>
      <c r="BOO10" s="356"/>
      <c r="BOP10" s="356"/>
      <c r="BOQ10" s="356"/>
      <c r="BOR10" s="356"/>
      <c r="BOS10" s="356"/>
      <c r="BOT10" s="356"/>
      <c r="BOU10" s="356"/>
      <c r="BOV10" s="356"/>
      <c r="BOW10" s="356"/>
      <c r="BOX10" s="356"/>
      <c r="BOY10" s="356"/>
      <c r="BOZ10" s="356"/>
      <c r="BPA10" s="356"/>
      <c r="BPB10" s="356"/>
      <c r="BPC10" s="356"/>
      <c r="BPD10" s="356"/>
      <c r="BPE10" s="356"/>
      <c r="BPF10" s="356"/>
      <c r="BPG10" s="356"/>
      <c r="BPH10" s="356"/>
      <c r="BPI10" s="356"/>
      <c r="BPJ10" s="356"/>
      <c r="BPK10" s="356"/>
      <c r="BPL10" s="356"/>
      <c r="BPM10" s="356"/>
      <c r="BPN10" s="356"/>
      <c r="BPO10" s="356"/>
      <c r="BPP10" s="356"/>
      <c r="BPQ10" s="356"/>
      <c r="BPR10" s="356"/>
      <c r="BPS10" s="356"/>
      <c r="BPT10" s="356"/>
      <c r="BPU10" s="356"/>
      <c r="BPV10" s="356"/>
      <c r="BPW10" s="356"/>
      <c r="BPX10" s="356"/>
      <c r="BPY10" s="356"/>
      <c r="BPZ10" s="356"/>
      <c r="BQA10" s="356"/>
      <c r="BQB10" s="356"/>
      <c r="BQC10" s="356"/>
      <c r="BQD10" s="356"/>
      <c r="BQE10" s="356"/>
      <c r="BQF10" s="356"/>
      <c r="BQG10" s="356"/>
      <c r="BQH10" s="356"/>
      <c r="BQI10" s="356"/>
      <c r="BQJ10" s="356"/>
      <c r="BQK10" s="356"/>
      <c r="BQL10" s="356"/>
      <c r="BQM10" s="356"/>
      <c r="BQN10" s="356"/>
      <c r="BQO10" s="356"/>
      <c r="BQP10" s="356"/>
      <c r="BQQ10" s="356"/>
      <c r="BQR10" s="356"/>
      <c r="BQS10" s="356"/>
      <c r="BQT10" s="356"/>
      <c r="BQU10" s="356"/>
      <c r="BQV10" s="356"/>
      <c r="BQW10" s="356"/>
      <c r="BQX10" s="356"/>
      <c r="BQY10" s="356"/>
      <c r="BQZ10" s="356"/>
      <c r="BRA10" s="356"/>
      <c r="BRB10" s="356"/>
      <c r="BRC10" s="356"/>
      <c r="BRD10" s="356"/>
      <c r="BRE10" s="356"/>
      <c r="BRF10" s="356"/>
      <c r="BRG10" s="356"/>
      <c r="BRH10" s="356"/>
      <c r="BRI10" s="356"/>
      <c r="BRJ10" s="356"/>
      <c r="BRK10" s="356"/>
      <c r="BRL10" s="356"/>
      <c r="BRM10" s="356"/>
      <c r="BRN10" s="356"/>
      <c r="BRO10" s="356"/>
      <c r="BRP10" s="356"/>
      <c r="BRQ10" s="356"/>
      <c r="BRR10" s="356"/>
      <c r="BRS10" s="356"/>
      <c r="BRT10" s="356"/>
      <c r="BRU10" s="356"/>
      <c r="BRV10" s="356"/>
      <c r="BRW10" s="356"/>
      <c r="BRX10" s="356"/>
      <c r="BRY10" s="356"/>
      <c r="BRZ10" s="356"/>
      <c r="BSA10" s="356"/>
      <c r="BSB10" s="356"/>
      <c r="BSC10" s="356"/>
      <c r="BSD10" s="356"/>
      <c r="BSE10" s="356"/>
      <c r="BSF10" s="356"/>
      <c r="BSG10" s="356"/>
      <c r="BSH10" s="356"/>
      <c r="BSI10" s="356"/>
      <c r="BSJ10" s="356"/>
      <c r="BSK10" s="356"/>
      <c r="BSL10" s="356"/>
      <c r="BSM10" s="356"/>
      <c r="BSN10" s="356"/>
      <c r="BSO10" s="356"/>
      <c r="BSP10" s="356"/>
      <c r="BSQ10" s="356"/>
      <c r="BSR10" s="356"/>
      <c r="BSS10" s="356"/>
      <c r="BST10" s="356"/>
      <c r="BSU10" s="356"/>
      <c r="BSV10" s="356"/>
      <c r="BSW10" s="356"/>
      <c r="BSX10" s="356"/>
      <c r="BSY10" s="356"/>
      <c r="BSZ10" s="356"/>
      <c r="BTA10" s="356"/>
      <c r="BTB10" s="356"/>
      <c r="BTC10" s="356"/>
      <c r="BTD10" s="356"/>
      <c r="BTE10" s="356"/>
      <c r="BTF10" s="356"/>
      <c r="BTG10" s="356"/>
      <c r="BTH10" s="356"/>
      <c r="BTI10" s="356"/>
      <c r="BTJ10" s="356"/>
      <c r="BTK10" s="356"/>
      <c r="BTL10" s="356"/>
      <c r="BTM10" s="356"/>
      <c r="BTN10" s="356"/>
      <c r="BTO10" s="356"/>
      <c r="BTP10" s="356"/>
      <c r="BTQ10" s="356"/>
      <c r="BTR10" s="356"/>
      <c r="BTS10" s="356"/>
      <c r="BTT10" s="356"/>
      <c r="BTU10" s="356"/>
      <c r="BTV10" s="356"/>
      <c r="BTW10" s="356"/>
      <c r="BTX10" s="356"/>
      <c r="BTY10" s="356"/>
      <c r="BTZ10" s="356"/>
      <c r="BUA10" s="356"/>
      <c r="BUB10" s="356"/>
      <c r="BUC10" s="356"/>
      <c r="BUD10" s="356"/>
      <c r="BUE10" s="356"/>
      <c r="BUF10" s="356"/>
      <c r="BUG10" s="356"/>
      <c r="BUH10" s="356"/>
      <c r="BUI10" s="356"/>
      <c r="BUJ10" s="356"/>
      <c r="BUK10" s="356"/>
      <c r="BUL10" s="356"/>
      <c r="BUM10" s="356"/>
      <c r="BUN10" s="356"/>
      <c r="BUO10" s="356"/>
      <c r="BUP10" s="356"/>
      <c r="BUQ10" s="356"/>
      <c r="BUR10" s="356"/>
      <c r="BUS10" s="356"/>
      <c r="BUT10" s="356"/>
      <c r="BUU10" s="356"/>
      <c r="BUV10" s="356"/>
      <c r="BUW10" s="356"/>
      <c r="BUX10" s="356"/>
      <c r="BUY10" s="356"/>
      <c r="BUZ10" s="356"/>
      <c r="BVA10" s="356"/>
      <c r="BVB10" s="356"/>
      <c r="BVC10" s="356"/>
      <c r="BVD10" s="356"/>
      <c r="BVE10" s="356"/>
      <c r="BVF10" s="356"/>
      <c r="BVG10" s="356"/>
      <c r="BVH10" s="356"/>
      <c r="BVI10" s="356"/>
      <c r="BVJ10" s="356"/>
      <c r="BVK10" s="356"/>
      <c r="BVL10" s="356"/>
      <c r="BVM10" s="356"/>
      <c r="BVN10" s="356"/>
      <c r="BVO10" s="356"/>
      <c r="BVP10" s="356"/>
      <c r="BVQ10" s="356"/>
      <c r="BVR10" s="356"/>
      <c r="BVS10" s="356"/>
      <c r="BVT10" s="356"/>
      <c r="BVU10" s="356"/>
      <c r="BVV10" s="356"/>
      <c r="BVW10" s="356"/>
      <c r="BVX10" s="356"/>
      <c r="BVY10" s="356"/>
      <c r="BVZ10" s="356"/>
      <c r="BWA10" s="356"/>
      <c r="BWB10" s="356"/>
      <c r="BWC10" s="356"/>
      <c r="BWD10" s="356"/>
      <c r="BWE10" s="356"/>
      <c r="BWF10" s="356"/>
      <c r="BWG10" s="356"/>
      <c r="BWH10" s="356"/>
      <c r="BWI10" s="356"/>
      <c r="BWJ10" s="356"/>
      <c r="BWK10" s="356"/>
      <c r="BWL10" s="356"/>
      <c r="BWM10" s="356"/>
      <c r="BWN10" s="356"/>
      <c r="BWO10" s="356"/>
      <c r="BWP10" s="356"/>
      <c r="BWQ10" s="356"/>
      <c r="BWR10" s="356"/>
      <c r="BWS10" s="356"/>
      <c r="BWT10" s="356"/>
      <c r="BWU10" s="356"/>
      <c r="BWV10" s="356"/>
      <c r="BWW10" s="356"/>
      <c r="BWX10" s="356"/>
      <c r="BWY10" s="356"/>
      <c r="BWZ10" s="356"/>
      <c r="BXA10" s="356"/>
      <c r="BXB10" s="356"/>
      <c r="BXC10" s="356"/>
      <c r="BXD10" s="356"/>
      <c r="BXE10" s="356"/>
      <c r="BXF10" s="356"/>
      <c r="BXG10" s="356"/>
      <c r="BXH10" s="356"/>
      <c r="BXI10" s="356"/>
      <c r="BXJ10" s="356"/>
      <c r="BXK10" s="356"/>
      <c r="BXL10" s="356"/>
      <c r="BXM10" s="356"/>
      <c r="BXN10" s="356"/>
      <c r="BXO10" s="356"/>
      <c r="BXP10" s="356"/>
      <c r="BXQ10" s="356"/>
      <c r="BXR10" s="356"/>
      <c r="BXS10" s="356"/>
      <c r="BXT10" s="356"/>
      <c r="BXU10" s="356"/>
      <c r="BXV10" s="356"/>
      <c r="BXW10" s="356"/>
      <c r="BXX10" s="356"/>
      <c r="BXY10" s="356"/>
      <c r="BXZ10" s="356"/>
      <c r="BYA10" s="356"/>
      <c r="BYB10" s="356"/>
      <c r="BYC10" s="356"/>
      <c r="BYD10" s="356"/>
      <c r="BYE10" s="356"/>
      <c r="BYF10" s="356"/>
      <c r="BYG10" s="356"/>
      <c r="BYH10" s="356"/>
      <c r="BYI10" s="356"/>
      <c r="BYJ10" s="356"/>
      <c r="BYK10" s="356"/>
      <c r="BYL10" s="356"/>
      <c r="BYM10" s="356"/>
      <c r="BYN10" s="356"/>
      <c r="BYO10" s="356"/>
      <c r="BYP10" s="356"/>
      <c r="BYQ10" s="356"/>
      <c r="BYR10" s="356"/>
      <c r="BYS10" s="356"/>
      <c r="BYT10" s="356"/>
      <c r="BYU10" s="356"/>
      <c r="BYV10" s="356"/>
      <c r="BYW10" s="356"/>
      <c r="BYX10" s="356"/>
      <c r="BYY10" s="356"/>
      <c r="BYZ10" s="356"/>
      <c r="BZA10" s="356"/>
      <c r="BZB10" s="356"/>
      <c r="BZC10" s="356"/>
      <c r="BZD10" s="356"/>
      <c r="BZE10" s="356"/>
      <c r="BZF10" s="356"/>
      <c r="BZG10" s="356"/>
      <c r="BZH10" s="356"/>
      <c r="BZI10" s="356"/>
      <c r="BZJ10" s="356"/>
      <c r="BZK10" s="356"/>
      <c r="BZL10" s="356"/>
      <c r="BZM10" s="356"/>
      <c r="BZN10" s="356"/>
      <c r="BZO10" s="356"/>
      <c r="BZP10" s="356"/>
      <c r="BZQ10" s="356"/>
      <c r="BZR10" s="356"/>
      <c r="BZS10" s="356"/>
      <c r="BZT10" s="356"/>
      <c r="BZU10" s="356"/>
      <c r="BZV10" s="356"/>
      <c r="BZW10" s="356"/>
      <c r="BZX10" s="356"/>
      <c r="BZY10" s="356"/>
      <c r="BZZ10" s="356"/>
      <c r="CAA10" s="356"/>
      <c r="CAB10" s="356"/>
      <c r="CAC10" s="356"/>
      <c r="CAD10" s="356"/>
      <c r="CAE10" s="356"/>
      <c r="CAF10" s="356"/>
      <c r="CAG10" s="356"/>
      <c r="CAH10" s="356"/>
      <c r="CAI10" s="356"/>
      <c r="CAJ10" s="356"/>
      <c r="CAK10" s="356"/>
      <c r="CAL10" s="356"/>
      <c r="CAM10" s="356"/>
      <c r="CAN10" s="356"/>
      <c r="CAO10" s="356"/>
      <c r="CAP10" s="356"/>
      <c r="CAQ10" s="356"/>
      <c r="CAR10" s="356"/>
      <c r="CAS10" s="356"/>
      <c r="CAT10" s="356"/>
      <c r="CAU10" s="356"/>
      <c r="CAV10" s="356"/>
      <c r="CAW10" s="356"/>
      <c r="CAX10" s="356"/>
      <c r="CAY10" s="356"/>
      <c r="CAZ10" s="356"/>
      <c r="CBA10" s="356"/>
      <c r="CBB10" s="356"/>
      <c r="CBC10" s="356"/>
      <c r="CBD10" s="356"/>
      <c r="CBE10" s="356"/>
      <c r="CBF10" s="356"/>
      <c r="CBG10" s="356"/>
      <c r="CBH10" s="356"/>
      <c r="CBI10" s="356"/>
      <c r="CBJ10" s="356"/>
      <c r="CBK10" s="356"/>
      <c r="CBL10" s="356"/>
      <c r="CBM10" s="356"/>
      <c r="CBN10" s="356"/>
      <c r="CBO10" s="356"/>
      <c r="CBP10" s="356"/>
      <c r="CBQ10" s="356"/>
      <c r="CBR10" s="356"/>
      <c r="CBS10" s="356"/>
      <c r="CBT10" s="356"/>
      <c r="CBU10" s="356"/>
      <c r="CBV10" s="356"/>
      <c r="CBW10" s="356"/>
      <c r="CBX10" s="356"/>
      <c r="CBY10" s="356"/>
      <c r="CBZ10" s="356"/>
      <c r="CCA10" s="356"/>
      <c r="CCB10" s="356"/>
      <c r="CCC10" s="356"/>
      <c r="CCD10" s="356"/>
      <c r="CCE10" s="356"/>
      <c r="CCF10" s="356"/>
      <c r="CCG10" s="356"/>
      <c r="CCH10" s="356"/>
      <c r="CCI10" s="356"/>
      <c r="CCJ10" s="356"/>
      <c r="CCK10" s="356"/>
      <c r="CCL10" s="356"/>
      <c r="CCM10" s="356"/>
      <c r="CCN10" s="356"/>
      <c r="CCO10" s="356"/>
      <c r="CCP10" s="356"/>
      <c r="CCQ10" s="356"/>
      <c r="CCR10" s="356"/>
      <c r="CCS10" s="356"/>
      <c r="CCT10" s="356"/>
      <c r="CCU10" s="356"/>
      <c r="CCV10" s="356"/>
      <c r="CCW10" s="356"/>
      <c r="CCX10" s="356"/>
      <c r="CCY10" s="356"/>
      <c r="CCZ10" s="356"/>
      <c r="CDA10" s="356"/>
      <c r="CDB10" s="356"/>
      <c r="CDC10" s="356"/>
      <c r="CDD10" s="356"/>
      <c r="CDE10" s="356"/>
      <c r="CDF10" s="356"/>
      <c r="CDG10" s="356"/>
      <c r="CDH10" s="356"/>
      <c r="CDI10" s="356"/>
      <c r="CDJ10" s="356"/>
      <c r="CDK10" s="356"/>
      <c r="CDL10" s="356"/>
      <c r="CDM10" s="356"/>
      <c r="CDN10" s="356"/>
      <c r="CDO10" s="356"/>
      <c r="CDP10" s="356"/>
      <c r="CDQ10" s="356"/>
      <c r="CDR10" s="356"/>
      <c r="CDS10" s="356"/>
      <c r="CDT10" s="356"/>
      <c r="CDU10" s="356"/>
      <c r="CDV10" s="356"/>
      <c r="CDW10" s="356"/>
      <c r="CDX10" s="356"/>
      <c r="CDY10" s="356"/>
      <c r="CDZ10" s="356"/>
      <c r="CEA10" s="356"/>
      <c r="CEB10" s="356"/>
      <c r="CEC10" s="356"/>
      <c r="CED10" s="356"/>
      <c r="CEE10" s="356"/>
      <c r="CEF10" s="356"/>
      <c r="CEG10" s="356"/>
      <c r="CEH10" s="356"/>
      <c r="CEI10" s="356"/>
      <c r="CEJ10" s="356"/>
      <c r="CEK10" s="356"/>
      <c r="CEL10" s="356"/>
      <c r="CEM10" s="356"/>
      <c r="CEN10" s="356"/>
      <c r="CEO10" s="356"/>
      <c r="CEP10" s="356"/>
      <c r="CEQ10" s="356"/>
      <c r="CER10" s="356"/>
      <c r="CES10" s="356"/>
      <c r="CET10" s="356"/>
      <c r="CEU10" s="356"/>
      <c r="CEV10" s="356"/>
      <c r="CEW10" s="356"/>
      <c r="CEX10" s="356"/>
      <c r="CEY10" s="356"/>
      <c r="CEZ10" s="356"/>
      <c r="CFA10" s="356"/>
      <c r="CFB10" s="356"/>
      <c r="CFC10" s="356"/>
      <c r="CFD10" s="356"/>
      <c r="CFE10" s="356"/>
      <c r="CFF10" s="356"/>
      <c r="CFG10" s="356"/>
      <c r="CFH10" s="356"/>
      <c r="CFI10" s="356"/>
      <c r="CFJ10" s="356"/>
      <c r="CFK10" s="356"/>
      <c r="CFL10" s="356"/>
      <c r="CFM10" s="356"/>
      <c r="CFN10" s="356"/>
      <c r="CFO10" s="356"/>
      <c r="CFP10" s="356"/>
      <c r="CFQ10" s="356"/>
      <c r="CFR10" s="356"/>
      <c r="CFS10" s="356"/>
      <c r="CFT10" s="356"/>
      <c r="CFU10" s="356"/>
      <c r="CFV10" s="356"/>
      <c r="CFW10" s="356"/>
      <c r="CFX10" s="356"/>
      <c r="CFY10" s="356"/>
      <c r="CFZ10" s="356"/>
      <c r="CGA10" s="356"/>
      <c r="CGB10" s="356"/>
      <c r="CGC10" s="356"/>
      <c r="CGD10" s="356"/>
      <c r="CGE10" s="356"/>
      <c r="CGF10" s="356"/>
      <c r="CGG10" s="356"/>
      <c r="CGH10" s="356"/>
      <c r="CGI10" s="356"/>
      <c r="CGJ10" s="356"/>
      <c r="CGK10" s="356"/>
      <c r="CGL10" s="356"/>
      <c r="CGM10" s="356"/>
      <c r="CGN10" s="356"/>
      <c r="CGO10" s="356"/>
      <c r="CGP10" s="356"/>
      <c r="CGQ10" s="356"/>
      <c r="CGR10" s="356"/>
      <c r="CGS10" s="356"/>
      <c r="CGT10" s="356"/>
      <c r="CGU10" s="356"/>
      <c r="CGV10" s="356"/>
      <c r="CGW10" s="356"/>
      <c r="CGX10" s="356"/>
      <c r="CGY10" s="356"/>
      <c r="CGZ10" s="356"/>
      <c r="CHA10" s="356"/>
      <c r="CHB10" s="356"/>
      <c r="CHC10" s="356"/>
      <c r="CHD10" s="356"/>
      <c r="CHE10" s="356"/>
      <c r="CHF10" s="356"/>
      <c r="CHG10" s="356"/>
      <c r="CHH10" s="356"/>
      <c r="CHI10" s="356"/>
      <c r="CHJ10" s="356"/>
      <c r="CHK10" s="356"/>
      <c r="CHL10" s="356"/>
      <c r="CHM10" s="356"/>
      <c r="CHN10" s="356"/>
      <c r="CHO10" s="356"/>
      <c r="CHP10" s="356"/>
      <c r="CHQ10" s="356"/>
      <c r="CHR10" s="356"/>
      <c r="CHS10" s="356"/>
      <c r="CHT10" s="356"/>
      <c r="CHU10" s="356"/>
      <c r="CHV10" s="356"/>
      <c r="CHW10" s="356"/>
      <c r="CHX10" s="356"/>
      <c r="CHY10" s="356"/>
      <c r="CHZ10" s="356"/>
      <c r="CIA10" s="356"/>
      <c r="CIB10" s="356"/>
      <c r="CIC10" s="356"/>
      <c r="CID10" s="356"/>
      <c r="CIE10" s="356"/>
      <c r="CIF10" s="356"/>
      <c r="CIG10" s="356"/>
      <c r="CIH10" s="356"/>
      <c r="CII10" s="356"/>
      <c r="CIJ10" s="356"/>
      <c r="CIK10" s="356"/>
      <c r="CIL10" s="356"/>
      <c r="CIM10" s="356"/>
      <c r="CIN10" s="356"/>
      <c r="CIO10" s="356"/>
      <c r="CIP10" s="356"/>
      <c r="CIQ10" s="356"/>
      <c r="CIR10" s="356"/>
      <c r="CIS10" s="356"/>
      <c r="CIT10" s="356"/>
      <c r="CIU10" s="356"/>
      <c r="CIV10" s="356"/>
      <c r="CIW10" s="356"/>
      <c r="CIX10" s="356"/>
      <c r="CIY10" s="356"/>
      <c r="CIZ10" s="356"/>
      <c r="CJA10" s="356"/>
      <c r="CJB10" s="356"/>
      <c r="CJC10" s="356"/>
      <c r="CJD10" s="356"/>
      <c r="CJE10" s="356"/>
      <c r="CJF10" s="356"/>
      <c r="CJG10" s="356"/>
      <c r="CJH10" s="356"/>
      <c r="CJI10" s="356"/>
      <c r="CJJ10" s="356"/>
      <c r="CJK10" s="356"/>
      <c r="CJL10" s="356"/>
      <c r="CJM10" s="356"/>
      <c r="CJN10" s="356"/>
      <c r="CJO10" s="356"/>
      <c r="CJP10" s="356"/>
      <c r="CJQ10" s="356"/>
      <c r="CJR10" s="356"/>
      <c r="CJS10" s="356"/>
      <c r="CJT10" s="356"/>
      <c r="CJU10" s="356"/>
      <c r="CJV10" s="356"/>
      <c r="CJW10" s="356"/>
      <c r="CJX10" s="356"/>
      <c r="CJY10" s="356"/>
      <c r="CJZ10" s="356"/>
      <c r="CKA10" s="356"/>
      <c r="CKB10" s="356"/>
      <c r="CKC10" s="356"/>
      <c r="CKD10" s="356"/>
      <c r="CKE10" s="356"/>
      <c r="CKF10" s="356"/>
      <c r="CKG10" s="356"/>
      <c r="CKH10" s="356"/>
      <c r="CKI10" s="356"/>
      <c r="CKJ10" s="356"/>
      <c r="CKK10" s="356"/>
      <c r="CKL10" s="356"/>
      <c r="CKM10" s="356"/>
      <c r="CKN10" s="356"/>
      <c r="CKO10" s="356"/>
      <c r="CKP10" s="356"/>
      <c r="CKQ10" s="356"/>
      <c r="CKR10" s="356"/>
      <c r="CKS10" s="356"/>
      <c r="CKT10" s="356"/>
      <c r="CKU10" s="356"/>
      <c r="CKV10" s="356"/>
      <c r="CKW10" s="356"/>
      <c r="CKX10" s="356"/>
      <c r="CKY10" s="356"/>
      <c r="CKZ10" s="356"/>
      <c r="CLA10" s="356"/>
      <c r="CLB10" s="356"/>
      <c r="CLC10" s="356"/>
      <c r="CLD10" s="356"/>
      <c r="CLE10" s="356"/>
      <c r="CLF10" s="356"/>
      <c r="CLG10" s="356"/>
      <c r="CLH10" s="356"/>
      <c r="CLI10" s="356"/>
      <c r="CLJ10" s="356"/>
      <c r="CLK10" s="356"/>
      <c r="CLL10" s="356"/>
      <c r="CLM10" s="356"/>
      <c r="CLN10" s="356"/>
      <c r="CLO10" s="356"/>
      <c r="CLP10" s="356"/>
      <c r="CLQ10" s="356"/>
      <c r="CLR10" s="356"/>
      <c r="CLS10" s="356"/>
      <c r="CLT10" s="356"/>
      <c r="CLU10" s="356"/>
      <c r="CLV10" s="356"/>
      <c r="CLW10" s="356"/>
      <c r="CLX10" s="356"/>
      <c r="CLY10" s="356"/>
      <c r="CLZ10" s="356"/>
      <c r="CMA10" s="356"/>
      <c r="CMB10" s="356"/>
      <c r="CMC10" s="356"/>
      <c r="CMD10" s="356"/>
      <c r="CME10" s="356"/>
      <c r="CMF10" s="356"/>
      <c r="CMG10" s="356"/>
      <c r="CMH10" s="356"/>
      <c r="CMI10" s="356"/>
      <c r="CMJ10" s="356"/>
      <c r="CMK10" s="356"/>
      <c r="CML10" s="356"/>
      <c r="CMM10" s="356"/>
      <c r="CMN10" s="356"/>
      <c r="CMO10" s="356"/>
      <c r="CMP10" s="356"/>
      <c r="CMQ10" s="356"/>
      <c r="CMR10" s="356"/>
      <c r="CMS10" s="356"/>
      <c r="CMT10" s="356"/>
      <c r="CMU10" s="356"/>
      <c r="CMV10" s="356"/>
      <c r="CMW10" s="356"/>
      <c r="CMX10" s="356"/>
      <c r="CMY10" s="356"/>
      <c r="CMZ10" s="356"/>
      <c r="CNA10" s="356"/>
      <c r="CNB10" s="356"/>
      <c r="CNC10" s="356"/>
      <c r="CND10" s="356"/>
      <c r="CNE10" s="356"/>
      <c r="CNF10" s="356"/>
      <c r="CNG10" s="356"/>
      <c r="CNH10" s="356"/>
      <c r="CNI10" s="356"/>
      <c r="CNJ10" s="356"/>
      <c r="CNK10" s="356"/>
      <c r="CNL10" s="356"/>
      <c r="CNM10" s="356"/>
      <c r="CNN10" s="356"/>
      <c r="CNO10" s="356"/>
      <c r="CNP10" s="356"/>
      <c r="CNQ10" s="356"/>
      <c r="CNR10" s="356"/>
      <c r="CNS10" s="356"/>
      <c r="CNT10" s="356"/>
      <c r="CNU10" s="356"/>
      <c r="CNV10" s="356"/>
      <c r="CNW10" s="356"/>
      <c r="CNX10" s="356"/>
      <c r="CNY10" s="356"/>
      <c r="CNZ10" s="356"/>
      <c r="COA10" s="356"/>
      <c r="COB10" s="356"/>
      <c r="COC10" s="356"/>
      <c r="COD10" s="356"/>
      <c r="COE10" s="356"/>
      <c r="COF10" s="356"/>
      <c r="COG10" s="356"/>
      <c r="COH10" s="356"/>
      <c r="COI10" s="356"/>
      <c r="COJ10" s="356"/>
      <c r="COK10" s="356"/>
      <c r="COL10" s="356"/>
      <c r="COM10" s="356"/>
      <c r="CON10" s="356"/>
      <c r="COO10" s="356"/>
      <c r="COP10" s="356"/>
      <c r="COQ10" s="356"/>
      <c r="COR10" s="356"/>
      <c r="COS10" s="356"/>
      <c r="COT10" s="356"/>
      <c r="COU10" s="356"/>
      <c r="COV10" s="356"/>
      <c r="COW10" s="356"/>
      <c r="COX10" s="356"/>
      <c r="COY10" s="356"/>
      <c r="COZ10" s="356"/>
      <c r="CPA10" s="356"/>
      <c r="CPB10" s="356"/>
      <c r="CPC10" s="356"/>
      <c r="CPD10" s="356"/>
      <c r="CPE10" s="356"/>
      <c r="CPF10" s="356"/>
      <c r="CPG10" s="356"/>
      <c r="CPH10" s="356"/>
      <c r="CPI10" s="356"/>
      <c r="CPJ10" s="356"/>
      <c r="CPK10" s="356"/>
      <c r="CPL10" s="356"/>
      <c r="CPM10" s="356"/>
      <c r="CPN10" s="356"/>
      <c r="CPO10" s="356"/>
      <c r="CPP10" s="356"/>
      <c r="CPQ10" s="356"/>
      <c r="CPR10" s="356"/>
      <c r="CPS10" s="356"/>
      <c r="CPT10" s="356"/>
      <c r="CPU10" s="356"/>
      <c r="CPV10" s="356"/>
      <c r="CPW10" s="356"/>
      <c r="CPX10" s="356"/>
      <c r="CPY10" s="356"/>
      <c r="CPZ10" s="356"/>
      <c r="CQA10" s="356"/>
      <c r="CQB10" s="356"/>
      <c r="CQC10" s="356"/>
      <c r="CQD10" s="356"/>
      <c r="CQE10" s="356"/>
      <c r="CQF10" s="356"/>
      <c r="CQG10" s="356"/>
      <c r="CQH10" s="356"/>
      <c r="CQI10" s="356"/>
      <c r="CQJ10" s="356"/>
      <c r="CQK10" s="356"/>
      <c r="CQL10" s="356"/>
      <c r="CQM10" s="356"/>
      <c r="CQN10" s="356"/>
      <c r="CQO10" s="356"/>
      <c r="CQP10" s="356"/>
      <c r="CQQ10" s="356"/>
      <c r="CQR10" s="356"/>
      <c r="CQS10" s="356"/>
      <c r="CQT10" s="356"/>
      <c r="CQU10" s="356"/>
      <c r="CQV10" s="356"/>
      <c r="CQW10" s="356"/>
      <c r="CQX10" s="356"/>
      <c r="CQY10" s="356"/>
      <c r="CQZ10" s="356"/>
      <c r="CRA10" s="356"/>
      <c r="CRB10" s="356"/>
      <c r="CRC10" s="356"/>
      <c r="CRD10" s="356"/>
      <c r="CRE10" s="356"/>
      <c r="CRF10" s="356"/>
      <c r="CRG10" s="356"/>
      <c r="CRH10" s="356"/>
      <c r="CRI10" s="356"/>
      <c r="CRJ10" s="356"/>
      <c r="CRK10" s="356"/>
      <c r="CRL10" s="356"/>
      <c r="CRM10" s="356"/>
      <c r="CRN10" s="356"/>
      <c r="CRO10" s="356"/>
      <c r="CRP10" s="356"/>
      <c r="CRQ10" s="356"/>
      <c r="CRR10" s="356"/>
      <c r="CRS10" s="356"/>
      <c r="CRT10" s="356"/>
      <c r="CRU10" s="356"/>
      <c r="CRV10" s="356"/>
      <c r="CRW10" s="356"/>
      <c r="CRX10" s="356"/>
      <c r="CRY10" s="356"/>
      <c r="CRZ10" s="356"/>
      <c r="CSA10" s="356"/>
      <c r="CSB10" s="356"/>
      <c r="CSC10" s="356"/>
      <c r="CSD10" s="356"/>
      <c r="CSE10" s="356"/>
      <c r="CSF10" s="356"/>
      <c r="CSG10" s="356"/>
      <c r="CSH10" s="356"/>
      <c r="CSI10" s="356"/>
      <c r="CSJ10" s="356"/>
      <c r="CSK10" s="356"/>
      <c r="CSL10" s="356"/>
      <c r="CSM10" s="356"/>
      <c r="CSN10" s="356"/>
      <c r="CSO10" s="356"/>
      <c r="CSP10" s="356"/>
      <c r="CSQ10" s="356"/>
      <c r="CSR10" s="356"/>
      <c r="CSS10" s="356"/>
      <c r="CST10" s="356"/>
      <c r="CSU10" s="356"/>
      <c r="CSV10" s="356"/>
      <c r="CSW10" s="356"/>
      <c r="CSX10" s="356"/>
      <c r="CSY10" s="356"/>
      <c r="CSZ10" s="356"/>
      <c r="CTA10" s="356"/>
      <c r="CTB10" s="356"/>
      <c r="CTC10" s="356"/>
      <c r="CTD10" s="356"/>
      <c r="CTE10" s="356"/>
      <c r="CTF10" s="356"/>
      <c r="CTG10" s="356"/>
      <c r="CTH10" s="356"/>
      <c r="CTI10" s="356"/>
      <c r="CTJ10" s="356"/>
      <c r="CTK10" s="356"/>
      <c r="CTL10" s="356"/>
      <c r="CTM10" s="356"/>
      <c r="CTN10" s="356"/>
      <c r="CTO10" s="356"/>
      <c r="CTP10" s="356"/>
      <c r="CTQ10" s="356"/>
      <c r="CTR10" s="356"/>
      <c r="CTS10" s="356"/>
      <c r="CTT10" s="356"/>
      <c r="CTU10" s="356"/>
      <c r="CTV10" s="356"/>
      <c r="CTW10" s="356"/>
      <c r="CTX10" s="356"/>
      <c r="CTY10" s="356"/>
      <c r="CTZ10" s="356"/>
      <c r="CUA10" s="356"/>
      <c r="CUB10" s="356"/>
      <c r="CUC10" s="356"/>
      <c r="CUD10" s="356"/>
      <c r="CUE10" s="356"/>
      <c r="CUF10" s="356"/>
      <c r="CUG10" s="356"/>
      <c r="CUH10" s="356"/>
      <c r="CUI10" s="356"/>
      <c r="CUJ10" s="356"/>
      <c r="CUK10" s="356"/>
      <c r="CUL10" s="356"/>
      <c r="CUM10" s="356"/>
      <c r="CUN10" s="356"/>
      <c r="CUO10" s="356"/>
      <c r="CUP10" s="356"/>
      <c r="CUQ10" s="356"/>
      <c r="CUR10" s="356"/>
      <c r="CUS10" s="356"/>
      <c r="CUT10" s="356"/>
      <c r="CUU10" s="356"/>
      <c r="CUV10" s="356"/>
      <c r="CUW10" s="356"/>
      <c r="CUX10" s="356"/>
      <c r="CUY10" s="356"/>
      <c r="CUZ10" s="356"/>
      <c r="CVA10" s="356"/>
      <c r="CVB10" s="356"/>
      <c r="CVC10" s="356"/>
      <c r="CVD10" s="356"/>
      <c r="CVE10" s="356"/>
      <c r="CVF10" s="356"/>
      <c r="CVG10" s="356"/>
      <c r="CVH10" s="356"/>
      <c r="CVI10" s="356"/>
      <c r="CVJ10" s="356"/>
      <c r="CVK10" s="356"/>
      <c r="CVL10" s="356"/>
      <c r="CVM10" s="356"/>
      <c r="CVN10" s="356"/>
      <c r="CVO10" s="356"/>
      <c r="CVP10" s="356"/>
      <c r="CVQ10" s="356"/>
      <c r="CVR10" s="356"/>
      <c r="CVS10" s="356"/>
      <c r="CVT10" s="356"/>
      <c r="CVU10" s="356"/>
      <c r="CVV10" s="356"/>
      <c r="CVW10" s="356"/>
      <c r="CVX10" s="356"/>
      <c r="CVY10" s="356"/>
      <c r="CVZ10" s="356"/>
      <c r="CWA10" s="356"/>
      <c r="CWB10" s="356"/>
      <c r="CWC10" s="356"/>
      <c r="CWD10" s="356"/>
      <c r="CWE10" s="356"/>
      <c r="CWF10" s="356"/>
      <c r="CWG10" s="356"/>
      <c r="CWH10" s="356"/>
      <c r="CWI10" s="356"/>
      <c r="CWJ10" s="356"/>
      <c r="CWK10" s="356"/>
      <c r="CWL10" s="356"/>
      <c r="CWM10" s="356"/>
      <c r="CWN10" s="356"/>
      <c r="CWO10" s="356"/>
      <c r="CWP10" s="356"/>
      <c r="CWQ10" s="356"/>
      <c r="CWR10" s="356"/>
      <c r="CWS10" s="356"/>
      <c r="CWT10" s="356"/>
      <c r="CWU10" s="356"/>
      <c r="CWV10" s="356"/>
      <c r="CWW10" s="356"/>
      <c r="CWX10" s="356"/>
      <c r="CWY10" s="356"/>
      <c r="CWZ10" s="356"/>
      <c r="CXA10" s="356"/>
      <c r="CXB10" s="356"/>
      <c r="CXC10" s="356"/>
      <c r="CXD10" s="356"/>
      <c r="CXE10" s="356"/>
      <c r="CXF10" s="356"/>
      <c r="CXG10" s="356"/>
      <c r="CXH10" s="356"/>
      <c r="CXI10" s="356"/>
      <c r="CXJ10" s="356"/>
      <c r="CXK10" s="356"/>
      <c r="CXL10" s="356"/>
      <c r="CXM10" s="356"/>
      <c r="CXN10" s="356"/>
      <c r="CXO10" s="356"/>
      <c r="CXP10" s="356"/>
      <c r="CXQ10" s="356"/>
      <c r="CXR10" s="356"/>
      <c r="CXS10" s="356"/>
      <c r="CXT10" s="356"/>
      <c r="CXU10" s="356"/>
      <c r="CXV10" s="356"/>
      <c r="CXW10" s="356"/>
      <c r="CXX10" s="356"/>
      <c r="CXY10" s="356"/>
      <c r="CXZ10" s="356"/>
      <c r="CYA10" s="356"/>
      <c r="CYB10" s="356"/>
      <c r="CYC10" s="356"/>
      <c r="CYD10" s="356"/>
      <c r="CYE10" s="356"/>
      <c r="CYF10" s="356"/>
      <c r="CYG10" s="356"/>
      <c r="CYH10" s="356"/>
      <c r="CYI10" s="356"/>
      <c r="CYJ10" s="356"/>
      <c r="CYK10" s="356"/>
      <c r="CYL10" s="356"/>
      <c r="CYM10" s="356"/>
      <c r="CYN10" s="356"/>
      <c r="CYO10" s="356"/>
      <c r="CYP10" s="356"/>
      <c r="CYQ10" s="356"/>
      <c r="CYR10" s="356"/>
      <c r="CYS10" s="356"/>
      <c r="CYT10" s="356"/>
      <c r="CYU10" s="356"/>
      <c r="CYV10" s="356"/>
      <c r="CYW10" s="356"/>
      <c r="CYX10" s="356"/>
      <c r="CYY10" s="356"/>
      <c r="CYZ10" s="356"/>
      <c r="CZA10" s="356"/>
      <c r="CZB10" s="356"/>
      <c r="CZC10" s="356"/>
      <c r="CZD10" s="356"/>
      <c r="CZE10" s="356"/>
      <c r="CZF10" s="356"/>
      <c r="CZG10" s="356"/>
      <c r="CZH10" s="356"/>
      <c r="CZI10" s="356"/>
      <c r="CZJ10" s="356"/>
      <c r="CZK10" s="356"/>
      <c r="CZL10" s="356"/>
      <c r="CZM10" s="356"/>
      <c r="CZN10" s="356"/>
      <c r="CZO10" s="356"/>
      <c r="CZP10" s="356"/>
      <c r="CZQ10" s="356"/>
      <c r="CZR10" s="356"/>
      <c r="CZS10" s="356"/>
      <c r="CZT10" s="356"/>
      <c r="CZU10" s="356"/>
      <c r="CZV10" s="356"/>
      <c r="CZW10" s="356"/>
      <c r="CZX10" s="356"/>
      <c r="CZY10" s="356"/>
      <c r="CZZ10" s="356"/>
      <c r="DAA10" s="356"/>
      <c r="DAB10" s="356"/>
      <c r="DAC10" s="356"/>
      <c r="DAD10" s="356"/>
      <c r="DAE10" s="356"/>
      <c r="DAF10" s="356"/>
      <c r="DAG10" s="356"/>
      <c r="DAH10" s="356"/>
      <c r="DAI10" s="356"/>
      <c r="DAJ10" s="356"/>
      <c r="DAK10" s="356"/>
      <c r="DAL10" s="356"/>
      <c r="DAM10" s="356"/>
      <c r="DAN10" s="356"/>
      <c r="DAO10" s="356"/>
      <c r="DAP10" s="356"/>
      <c r="DAQ10" s="356"/>
      <c r="DAR10" s="356"/>
      <c r="DAS10" s="356"/>
      <c r="DAT10" s="356"/>
      <c r="DAU10" s="356"/>
      <c r="DAV10" s="356"/>
      <c r="DAW10" s="356"/>
      <c r="DAX10" s="356"/>
      <c r="DAY10" s="356"/>
      <c r="DAZ10" s="356"/>
      <c r="DBA10" s="356"/>
      <c r="DBB10" s="356"/>
      <c r="DBC10" s="356"/>
      <c r="DBD10" s="356"/>
      <c r="DBE10" s="356"/>
      <c r="DBF10" s="356"/>
      <c r="DBG10" s="356"/>
      <c r="DBH10" s="356"/>
      <c r="DBI10" s="356"/>
      <c r="DBJ10" s="356"/>
      <c r="DBK10" s="356"/>
      <c r="DBL10" s="356"/>
      <c r="DBM10" s="356"/>
      <c r="DBN10" s="356"/>
      <c r="DBO10" s="356"/>
      <c r="DBP10" s="356"/>
      <c r="DBQ10" s="356"/>
      <c r="DBR10" s="356"/>
      <c r="DBS10" s="356"/>
      <c r="DBT10" s="356"/>
      <c r="DBU10" s="356"/>
      <c r="DBV10" s="356"/>
      <c r="DBW10" s="356"/>
      <c r="DBX10" s="356"/>
      <c r="DBY10" s="356"/>
      <c r="DBZ10" s="356"/>
      <c r="DCA10" s="356"/>
      <c r="DCB10" s="356"/>
      <c r="DCC10" s="356"/>
      <c r="DCD10" s="356"/>
      <c r="DCE10" s="356"/>
      <c r="DCF10" s="356"/>
      <c r="DCG10" s="356"/>
      <c r="DCH10" s="356"/>
      <c r="DCI10" s="356"/>
      <c r="DCJ10" s="356"/>
      <c r="DCK10" s="356"/>
      <c r="DCL10" s="356"/>
      <c r="DCM10" s="356"/>
      <c r="DCN10" s="356"/>
      <c r="DCO10" s="356"/>
      <c r="DCP10" s="356"/>
      <c r="DCQ10" s="356"/>
      <c r="DCR10" s="356"/>
      <c r="DCS10" s="356"/>
      <c r="DCT10" s="356"/>
      <c r="DCU10" s="356"/>
      <c r="DCV10" s="356"/>
      <c r="DCW10" s="356"/>
      <c r="DCX10" s="356"/>
      <c r="DCY10" s="356"/>
      <c r="DCZ10" s="356"/>
      <c r="DDA10" s="356"/>
      <c r="DDB10" s="356"/>
      <c r="DDC10" s="356"/>
      <c r="DDD10" s="356"/>
      <c r="DDE10" s="356"/>
      <c r="DDF10" s="356"/>
      <c r="DDG10" s="356"/>
      <c r="DDH10" s="356"/>
      <c r="DDI10" s="356"/>
      <c r="DDJ10" s="356"/>
      <c r="DDK10" s="356"/>
      <c r="DDL10" s="356"/>
      <c r="DDM10" s="356"/>
      <c r="DDN10" s="356"/>
      <c r="DDO10" s="356"/>
      <c r="DDP10" s="356"/>
      <c r="DDQ10" s="356"/>
      <c r="DDR10" s="356"/>
      <c r="DDS10" s="356"/>
      <c r="DDT10" s="356"/>
      <c r="DDU10" s="356"/>
      <c r="DDV10" s="356"/>
      <c r="DDW10" s="356"/>
      <c r="DDX10" s="356"/>
      <c r="DDY10" s="356"/>
      <c r="DDZ10" s="356"/>
      <c r="DEA10" s="356"/>
      <c r="DEB10" s="356"/>
      <c r="DEC10" s="356"/>
      <c r="DED10" s="356"/>
      <c r="DEE10" s="356"/>
      <c r="DEF10" s="356"/>
      <c r="DEG10" s="356"/>
      <c r="DEH10" s="356"/>
      <c r="DEI10" s="356"/>
      <c r="DEJ10" s="356"/>
      <c r="DEK10" s="356"/>
      <c r="DEL10" s="356"/>
      <c r="DEM10" s="356"/>
      <c r="DEN10" s="356"/>
      <c r="DEO10" s="356"/>
      <c r="DEP10" s="356"/>
      <c r="DEQ10" s="356"/>
      <c r="DER10" s="356"/>
      <c r="DES10" s="356"/>
      <c r="DET10" s="356"/>
      <c r="DEU10" s="356"/>
      <c r="DEV10" s="356"/>
      <c r="DEW10" s="356"/>
      <c r="DEX10" s="356"/>
      <c r="DEY10" s="356"/>
      <c r="DEZ10" s="356"/>
      <c r="DFA10" s="356"/>
      <c r="DFB10" s="356"/>
      <c r="DFC10" s="356"/>
      <c r="DFD10" s="356"/>
      <c r="DFE10" s="356"/>
      <c r="DFF10" s="356"/>
      <c r="DFG10" s="356"/>
      <c r="DFH10" s="356"/>
      <c r="DFI10" s="356"/>
      <c r="DFJ10" s="356"/>
      <c r="DFK10" s="356"/>
      <c r="DFL10" s="356"/>
      <c r="DFM10" s="356"/>
      <c r="DFN10" s="356"/>
      <c r="DFO10" s="356"/>
      <c r="DFP10" s="356"/>
      <c r="DFQ10" s="356"/>
      <c r="DFR10" s="356"/>
      <c r="DFS10" s="356"/>
      <c r="DFT10" s="356"/>
      <c r="DFU10" s="356"/>
      <c r="DFV10" s="356"/>
      <c r="DFW10" s="356"/>
      <c r="DFX10" s="356"/>
      <c r="DFY10" s="356"/>
      <c r="DFZ10" s="356"/>
      <c r="DGA10" s="356"/>
      <c r="DGB10" s="356"/>
      <c r="DGC10" s="356"/>
      <c r="DGD10" s="356"/>
      <c r="DGE10" s="356"/>
      <c r="DGF10" s="356"/>
      <c r="DGG10" s="356"/>
      <c r="DGH10" s="356"/>
      <c r="DGI10" s="356"/>
      <c r="DGJ10" s="356"/>
      <c r="DGK10" s="356"/>
      <c r="DGL10" s="356"/>
      <c r="DGM10" s="356"/>
      <c r="DGN10" s="356"/>
      <c r="DGO10" s="356"/>
      <c r="DGP10" s="356"/>
      <c r="DGQ10" s="356"/>
      <c r="DGR10" s="356"/>
      <c r="DGS10" s="356"/>
      <c r="DGT10" s="356"/>
      <c r="DGU10" s="356"/>
      <c r="DGV10" s="356"/>
      <c r="DGW10" s="356"/>
      <c r="DGX10" s="356"/>
      <c r="DGY10" s="356"/>
      <c r="DGZ10" s="356"/>
      <c r="DHA10" s="356"/>
      <c r="DHB10" s="356"/>
      <c r="DHC10" s="356"/>
      <c r="DHD10" s="356"/>
      <c r="DHE10" s="356"/>
      <c r="DHF10" s="356"/>
      <c r="DHG10" s="356"/>
      <c r="DHH10" s="356"/>
      <c r="DHI10" s="356"/>
      <c r="DHJ10" s="356"/>
      <c r="DHK10" s="356"/>
      <c r="DHL10" s="356"/>
      <c r="DHM10" s="356"/>
      <c r="DHN10" s="356"/>
      <c r="DHO10" s="356"/>
      <c r="DHP10" s="356"/>
      <c r="DHQ10" s="356"/>
      <c r="DHR10" s="356"/>
      <c r="DHS10" s="356"/>
      <c r="DHT10" s="356"/>
      <c r="DHU10" s="356"/>
      <c r="DHV10" s="356"/>
      <c r="DHW10" s="356"/>
      <c r="DHX10" s="356"/>
      <c r="DHY10" s="356"/>
      <c r="DHZ10" s="356"/>
      <c r="DIA10" s="356"/>
      <c r="DIB10" s="356"/>
      <c r="DIC10" s="356"/>
      <c r="DID10" s="356"/>
      <c r="DIE10" s="356"/>
      <c r="DIF10" s="356"/>
      <c r="DIG10" s="356"/>
      <c r="DIH10" s="356"/>
      <c r="DII10" s="356"/>
      <c r="DIJ10" s="356"/>
      <c r="DIK10" s="356"/>
      <c r="DIL10" s="356"/>
      <c r="DIM10" s="356"/>
      <c r="DIN10" s="356"/>
      <c r="DIO10" s="356"/>
      <c r="DIP10" s="356"/>
      <c r="DIQ10" s="356"/>
      <c r="DIR10" s="356"/>
      <c r="DIS10" s="356"/>
      <c r="DIT10" s="356"/>
      <c r="DIU10" s="356"/>
      <c r="DIV10" s="356"/>
      <c r="DIW10" s="356"/>
      <c r="DIX10" s="356"/>
      <c r="DIY10" s="356"/>
      <c r="DIZ10" s="356"/>
      <c r="DJA10" s="356"/>
      <c r="DJB10" s="356"/>
      <c r="DJC10" s="356"/>
      <c r="DJD10" s="356"/>
      <c r="DJE10" s="356"/>
      <c r="DJF10" s="356"/>
      <c r="DJG10" s="356"/>
      <c r="DJH10" s="356"/>
      <c r="DJI10" s="356"/>
      <c r="DJJ10" s="356"/>
      <c r="DJK10" s="356"/>
      <c r="DJL10" s="356"/>
      <c r="DJM10" s="356"/>
      <c r="DJN10" s="356"/>
      <c r="DJO10" s="356"/>
      <c r="DJP10" s="356"/>
      <c r="DJQ10" s="356"/>
      <c r="DJR10" s="356"/>
      <c r="DJS10" s="356"/>
      <c r="DJT10" s="356"/>
      <c r="DJU10" s="356"/>
      <c r="DJV10" s="356"/>
      <c r="DJW10" s="356"/>
      <c r="DJX10" s="356"/>
      <c r="DJY10" s="356"/>
      <c r="DJZ10" s="356"/>
      <c r="DKA10" s="356"/>
      <c r="DKB10" s="356"/>
      <c r="DKC10" s="356"/>
      <c r="DKD10" s="356"/>
      <c r="DKE10" s="356"/>
      <c r="DKF10" s="356"/>
      <c r="DKG10" s="356"/>
      <c r="DKH10" s="356"/>
      <c r="DKI10" s="356"/>
      <c r="DKJ10" s="356"/>
      <c r="DKK10" s="356"/>
      <c r="DKL10" s="356"/>
      <c r="DKM10" s="356"/>
      <c r="DKN10" s="356"/>
      <c r="DKO10" s="356"/>
      <c r="DKP10" s="356"/>
      <c r="DKQ10" s="356"/>
      <c r="DKR10" s="356"/>
      <c r="DKS10" s="356"/>
      <c r="DKT10" s="356"/>
      <c r="DKU10" s="356"/>
      <c r="DKV10" s="356"/>
      <c r="DKW10" s="356"/>
      <c r="DKX10" s="356"/>
      <c r="DKY10" s="356"/>
      <c r="DKZ10" s="356"/>
      <c r="DLA10" s="356"/>
      <c r="DLB10" s="356"/>
      <c r="DLC10" s="356"/>
      <c r="DLD10" s="356"/>
      <c r="DLE10" s="356"/>
      <c r="DLF10" s="356"/>
      <c r="DLG10" s="356"/>
      <c r="DLH10" s="356"/>
      <c r="DLI10" s="356"/>
      <c r="DLJ10" s="356"/>
      <c r="DLK10" s="356"/>
      <c r="DLL10" s="356"/>
      <c r="DLM10" s="356"/>
      <c r="DLN10" s="356"/>
      <c r="DLO10" s="356"/>
      <c r="DLP10" s="356"/>
      <c r="DLQ10" s="356"/>
      <c r="DLR10" s="356"/>
      <c r="DLS10" s="356"/>
      <c r="DLT10" s="356"/>
      <c r="DLU10" s="356"/>
      <c r="DLV10" s="356"/>
      <c r="DLW10" s="356"/>
      <c r="DLX10" s="356"/>
      <c r="DLY10" s="356"/>
      <c r="DLZ10" s="356"/>
      <c r="DMA10" s="356"/>
      <c r="DMB10" s="356"/>
      <c r="DMC10" s="356"/>
      <c r="DMD10" s="356"/>
      <c r="DME10" s="356"/>
      <c r="DMF10" s="356"/>
      <c r="DMG10" s="356"/>
      <c r="DMH10" s="356"/>
      <c r="DMI10" s="356"/>
      <c r="DMJ10" s="356"/>
      <c r="DMK10" s="356"/>
      <c r="DML10" s="356"/>
      <c r="DMM10" s="356"/>
      <c r="DMN10" s="356"/>
      <c r="DMO10" s="356"/>
      <c r="DMP10" s="356"/>
      <c r="DMQ10" s="356"/>
      <c r="DMR10" s="356"/>
      <c r="DMS10" s="356"/>
      <c r="DMT10" s="356"/>
      <c r="DMU10" s="356"/>
      <c r="DMV10" s="356"/>
      <c r="DMW10" s="356"/>
      <c r="DMX10" s="356"/>
      <c r="DMY10" s="356"/>
      <c r="DMZ10" s="356"/>
      <c r="DNA10" s="356"/>
      <c r="DNB10" s="356"/>
      <c r="DNC10" s="356"/>
      <c r="DND10" s="356"/>
      <c r="DNE10" s="356"/>
      <c r="DNF10" s="356"/>
      <c r="DNG10" s="356"/>
      <c r="DNH10" s="356"/>
      <c r="DNI10" s="356"/>
      <c r="DNJ10" s="356"/>
      <c r="DNK10" s="356"/>
      <c r="DNL10" s="356"/>
      <c r="DNM10" s="356"/>
      <c r="DNN10" s="356"/>
      <c r="DNO10" s="356"/>
      <c r="DNP10" s="356"/>
      <c r="DNQ10" s="356"/>
      <c r="DNR10" s="356"/>
      <c r="DNS10" s="356"/>
      <c r="DNT10" s="356"/>
      <c r="DNU10" s="356"/>
      <c r="DNV10" s="356"/>
      <c r="DNW10" s="356"/>
      <c r="DNX10" s="356"/>
      <c r="DNY10" s="356"/>
      <c r="DNZ10" s="356"/>
      <c r="DOA10" s="356"/>
      <c r="DOB10" s="356"/>
      <c r="DOC10" s="356"/>
      <c r="DOD10" s="356"/>
      <c r="DOE10" s="356"/>
      <c r="DOF10" s="356"/>
      <c r="DOG10" s="356"/>
      <c r="DOH10" s="356"/>
      <c r="DOI10" s="356"/>
      <c r="DOJ10" s="356"/>
      <c r="DOK10" s="356"/>
      <c r="DOL10" s="356"/>
      <c r="DOM10" s="356"/>
      <c r="DON10" s="356"/>
      <c r="DOO10" s="356"/>
      <c r="DOP10" s="356"/>
      <c r="DOQ10" s="356"/>
      <c r="DOR10" s="356"/>
      <c r="DOS10" s="356"/>
      <c r="DOT10" s="356"/>
      <c r="DOU10" s="356"/>
      <c r="DOV10" s="356"/>
      <c r="DOW10" s="356"/>
      <c r="DOX10" s="356"/>
      <c r="DOY10" s="356"/>
      <c r="DOZ10" s="356"/>
      <c r="DPA10" s="356"/>
      <c r="DPB10" s="356"/>
      <c r="DPC10" s="356"/>
      <c r="DPD10" s="356"/>
      <c r="DPE10" s="356"/>
      <c r="DPF10" s="356"/>
      <c r="DPG10" s="356"/>
      <c r="DPH10" s="356"/>
      <c r="DPI10" s="356"/>
      <c r="DPJ10" s="356"/>
      <c r="DPK10" s="356"/>
      <c r="DPL10" s="356"/>
      <c r="DPM10" s="356"/>
      <c r="DPN10" s="356"/>
      <c r="DPO10" s="356"/>
      <c r="DPP10" s="356"/>
      <c r="DPQ10" s="356"/>
      <c r="DPR10" s="356"/>
      <c r="DPS10" s="356"/>
      <c r="DPT10" s="356"/>
      <c r="DPU10" s="356"/>
      <c r="DPV10" s="356"/>
      <c r="DPW10" s="356"/>
      <c r="DPX10" s="356"/>
      <c r="DPY10" s="356"/>
      <c r="DPZ10" s="356"/>
      <c r="DQA10" s="356"/>
      <c r="DQB10" s="356"/>
      <c r="DQC10" s="356"/>
      <c r="DQD10" s="356"/>
      <c r="DQE10" s="356"/>
      <c r="DQF10" s="356"/>
      <c r="DQG10" s="356"/>
      <c r="DQH10" s="356"/>
      <c r="DQI10" s="356"/>
      <c r="DQJ10" s="356"/>
      <c r="DQK10" s="356"/>
      <c r="DQL10" s="356"/>
      <c r="DQM10" s="356"/>
      <c r="DQN10" s="356"/>
      <c r="DQO10" s="356"/>
      <c r="DQP10" s="356"/>
      <c r="DQQ10" s="356"/>
      <c r="DQR10" s="356"/>
      <c r="DQS10" s="356"/>
      <c r="DQT10" s="356"/>
      <c r="DQU10" s="356"/>
      <c r="DQV10" s="356"/>
      <c r="DQW10" s="356"/>
      <c r="DQX10" s="356"/>
      <c r="DQY10" s="356"/>
      <c r="DQZ10" s="356"/>
      <c r="DRA10" s="356"/>
      <c r="DRB10" s="356"/>
      <c r="DRC10" s="356"/>
      <c r="DRD10" s="356"/>
      <c r="DRE10" s="356"/>
      <c r="DRF10" s="356"/>
      <c r="DRG10" s="356"/>
      <c r="DRH10" s="356"/>
      <c r="DRI10" s="356"/>
      <c r="DRJ10" s="356"/>
      <c r="DRK10" s="356"/>
      <c r="DRL10" s="356"/>
      <c r="DRM10" s="356"/>
      <c r="DRN10" s="356"/>
      <c r="DRO10" s="356"/>
      <c r="DRP10" s="356"/>
      <c r="DRQ10" s="356"/>
      <c r="DRR10" s="356"/>
      <c r="DRS10" s="356"/>
      <c r="DRT10" s="356"/>
      <c r="DRU10" s="356"/>
      <c r="DRV10" s="356"/>
      <c r="DRW10" s="356"/>
      <c r="DRX10" s="356"/>
      <c r="DRY10" s="356"/>
      <c r="DRZ10" s="356"/>
      <c r="DSA10" s="356"/>
      <c r="DSB10" s="356"/>
      <c r="DSC10" s="356"/>
      <c r="DSD10" s="356"/>
      <c r="DSE10" s="356"/>
      <c r="DSF10" s="356"/>
      <c r="DSG10" s="356"/>
      <c r="DSH10" s="356"/>
      <c r="DSI10" s="356"/>
      <c r="DSJ10" s="356"/>
      <c r="DSK10" s="356"/>
      <c r="DSL10" s="356"/>
      <c r="DSM10" s="356"/>
      <c r="DSN10" s="356"/>
      <c r="DSO10" s="356"/>
      <c r="DSP10" s="356"/>
      <c r="DSQ10" s="356"/>
      <c r="DSR10" s="356"/>
      <c r="DSS10" s="356"/>
      <c r="DST10" s="356"/>
      <c r="DSU10" s="356"/>
      <c r="DSV10" s="356"/>
      <c r="DSW10" s="356"/>
      <c r="DSX10" s="356"/>
      <c r="DSY10" s="356"/>
      <c r="DSZ10" s="356"/>
      <c r="DTA10" s="356"/>
      <c r="DTB10" s="356"/>
      <c r="DTC10" s="356"/>
      <c r="DTD10" s="356"/>
      <c r="DTE10" s="356"/>
      <c r="DTF10" s="356"/>
      <c r="DTG10" s="356"/>
      <c r="DTH10" s="356"/>
      <c r="DTI10" s="356"/>
      <c r="DTJ10" s="356"/>
      <c r="DTK10" s="356"/>
      <c r="DTL10" s="356"/>
      <c r="DTM10" s="356"/>
      <c r="DTN10" s="356"/>
      <c r="DTO10" s="356"/>
      <c r="DTP10" s="356"/>
      <c r="DTQ10" s="356"/>
      <c r="DTR10" s="356"/>
      <c r="DTS10" s="356"/>
      <c r="DTT10" s="356"/>
      <c r="DTU10" s="356"/>
      <c r="DTV10" s="356"/>
      <c r="DTW10" s="356"/>
      <c r="DTX10" s="356"/>
      <c r="DTY10" s="356"/>
      <c r="DTZ10" s="356"/>
      <c r="DUA10" s="356"/>
      <c r="DUB10" s="356"/>
      <c r="DUC10" s="356"/>
      <c r="DUD10" s="356"/>
      <c r="DUE10" s="356"/>
      <c r="DUF10" s="356"/>
      <c r="DUG10" s="356"/>
      <c r="DUH10" s="356"/>
      <c r="DUI10" s="356"/>
      <c r="DUJ10" s="356"/>
      <c r="DUK10" s="356"/>
      <c r="DUL10" s="356"/>
      <c r="DUM10" s="356"/>
      <c r="DUN10" s="356"/>
      <c r="DUO10" s="356"/>
      <c r="DUP10" s="356"/>
      <c r="DUQ10" s="356"/>
      <c r="DUR10" s="356"/>
      <c r="DUS10" s="356"/>
      <c r="DUT10" s="356"/>
      <c r="DUU10" s="356"/>
      <c r="DUV10" s="356"/>
      <c r="DUW10" s="356"/>
      <c r="DUX10" s="356"/>
      <c r="DUY10" s="356"/>
      <c r="DUZ10" s="356"/>
      <c r="DVA10" s="356"/>
      <c r="DVB10" s="356"/>
      <c r="DVC10" s="356"/>
      <c r="DVD10" s="356"/>
      <c r="DVE10" s="356"/>
      <c r="DVF10" s="356"/>
      <c r="DVG10" s="356"/>
      <c r="DVH10" s="356"/>
      <c r="DVI10" s="356"/>
      <c r="DVJ10" s="356"/>
      <c r="DVK10" s="356"/>
      <c r="DVL10" s="356"/>
      <c r="DVM10" s="356"/>
      <c r="DVN10" s="356"/>
      <c r="DVO10" s="356"/>
      <c r="DVP10" s="356"/>
      <c r="DVQ10" s="356"/>
      <c r="DVR10" s="356"/>
      <c r="DVS10" s="356"/>
      <c r="DVT10" s="356"/>
      <c r="DVU10" s="356"/>
      <c r="DVV10" s="356"/>
      <c r="DVW10" s="356"/>
      <c r="DVX10" s="356"/>
      <c r="DVY10" s="356"/>
      <c r="DVZ10" s="356"/>
      <c r="DWA10" s="356"/>
      <c r="DWB10" s="356"/>
      <c r="DWC10" s="356"/>
      <c r="DWD10" s="356"/>
      <c r="DWE10" s="356"/>
      <c r="DWF10" s="356"/>
      <c r="DWG10" s="356"/>
      <c r="DWH10" s="356"/>
      <c r="DWI10" s="356"/>
      <c r="DWJ10" s="356"/>
      <c r="DWK10" s="356"/>
      <c r="DWL10" s="356"/>
      <c r="DWM10" s="356"/>
      <c r="DWN10" s="356"/>
      <c r="DWO10" s="356"/>
      <c r="DWP10" s="356"/>
      <c r="DWQ10" s="356"/>
      <c r="DWR10" s="356"/>
      <c r="DWS10" s="356"/>
      <c r="DWT10" s="356"/>
      <c r="DWU10" s="356"/>
      <c r="DWV10" s="356"/>
      <c r="DWW10" s="356"/>
      <c r="DWX10" s="356"/>
      <c r="DWY10" s="356"/>
      <c r="DWZ10" s="356"/>
      <c r="DXA10" s="356"/>
      <c r="DXB10" s="356"/>
      <c r="DXC10" s="356"/>
      <c r="DXD10" s="356"/>
      <c r="DXE10" s="356"/>
      <c r="DXF10" s="356"/>
      <c r="DXG10" s="356"/>
      <c r="DXH10" s="356"/>
      <c r="DXI10" s="356"/>
      <c r="DXJ10" s="356"/>
      <c r="DXK10" s="356"/>
      <c r="DXL10" s="356"/>
      <c r="DXM10" s="356"/>
      <c r="DXN10" s="356"/>
      <c r="DXO10" s="356"/>
      <c r="DXP10" s="356"/>
      <c r="DXQ10" s="356"/>
      <c r="DXR10" s="356"/>
      <c r="DXS10" s="356"/>
      <c r="DXT10" s="356"/>
      <c r="DXU10" s="356"/>
      <c r="DXV10" s="356"/>
      <c r="DXW10" s="356"/>
      <c r="DXX10" s="356"/>
      <c r="DXY10" s="356"/>
      <c r="DXZ10" s="356"/>
      <c r="DYA10" s="356"/>
      <c r="DYB10" s="356"/>
      <c r="DYC10" s="356"/>
      <c r="DYD10" s="356"/>
      <c r="DYE10" s="356"/>
      <c r="DYF10" s="356"/>
      <c r="DYG10" s="356"/>
      <c r="DYH10" s="356"/>
      <c r="DYI10" s="356"/>
      <c r="DYJ10" s="356"/>
      <c r="DYK10" s="356"/>
      <c r="DYL10" s="356"/>
      <c r="DYM10" s="356"/>
      <c r="DYN10" s="356"/>
      <c r="DYO10" s="356"/>
      <c r="DYP10" s="356"/>
      <c r="DYQ10" s="356"/>
      <c r="DYR10" s="356"/>
      <c r="DYS10" s="356"/>
      <c r="DYT10" s="356"/>
      <c r="DYU10" s="356"/>
      <c r="DYV10" s="356"/>
      <c r="DYW10" s="356"/>
      <c r="DYX10" s="356"/>
      <c r="DYY10" s="356"/>
      <c r="DYZ10" s="356"/>
      <c r="DZA10" s="356"/>
      <c r="DZB10" s="356"/>
      <c r="DZC10" s="356"/>
      <c r="DZD10" s="356"/>
      <c r="DZE10" s="356"/>
      <c r="DZF10" s="356"/>
      <c r="DZG10" s="356"/>
      <c r="DZH10" s="356"/>
      <c r="DZI10" s="356"/>
      <c r="DZJ10" s="356"/>
      <c r="DZK10" s="356"/>
      <c r="DZL10" s="356"/>
      <c r="DZM10" s="356"/>
      <c r="DZN10" s="356"/>
      <c r="DZO10" s="356"/>
      <c r="DZP10" s="356"/>
      <c r="DZQ10" s="356"/>
      <c r="DZR10" s="356"/>
      <c r="DZS10" s="356"/>
      <c r="DZT10" s="356"/>
      <c r="DZU10" s="356"/>
      <c r="DZV10" s="356"/>
      <c r="DZW10" s="356"/>
      <c r="DZX10" s="356"/>
      <c r="DZY10" s="356"/>
      <c r="DZZ10" s="356"/>
      <c r="EAA10" s="356"/>
      <c r="EAB10" s="356"/>
      <c r="EAC10" s="356"/>
      <c r="EAD10" s="356"/>
      <c r="EAE10" s="356"/>
      <c r="EAF10" s="356"/>
      <c r="EAG10" s="356"/>
      <c r="EAH10" s="356"/>
      <c r="EAI10" s="356"/>
      <c r="EAJ10" s="356"/>
      <c r="EAK10" s="356"/>
      <c r="EAL10" s="356"/>
      <c r="EAM10" s="356"/>
      <c r="EAN10" s="356"/>
      <c r="EAO10" s="356"/>
      <c r="EAP10" s="356"/>
      <c r="EAQ10" s="356"/>
      <c r="EAR10" s="356"/>
      <c r="EAS10" s="356"/>
      <c r="EAT10" s="356"/>
      <c r="EAU10" s="356"/>
      <c r="EAV10" s="356"/>
      <c r="EAW10" s="356"/>
      <c r="EAX10" s="356"/>
      <c r="EAY10" s="356"/>
      <c r="EAZ10" s="356"/>
      <c r="EBA10" s="356"/>
      <c r="EBB10" s="356"/>
      <c r="EBC10" s="356"/>
      <c r="EBD10" s="356"/>
      <c r="EBE10" s="356"/>
      <c r="EBF10" s="356"/>
      <c r="EBG10" s="356"/>
      <c r="EBH10" s="356"/>
      <c r="EBI10" s="356"/>
      <c r="EBJ10" s="356"/>
      <c r="EBK10" s="356"/>
      <c r="EBL10" s="356"/>
      <c r="EBM10" s="356"/>
      <c r="EBN10" s="356"/>
      <c r="EBO10" s="356"/>
      <c r="EBP10" s="356"/>
      <c r="EBQ10" s="356"/>
      <c r="EBR10" s="356"/>
      <c r="EBS10" s="356"/>
      <c r="EBT10" s="356"/>
      <c r="EBU10" s="356"/>
      <c r="EBV10" s="356"/>
      <c r="EBW10" s="356"/>
      <c r="EBX10" s="356"/>
      <c r="EBY10" s="356"/>
      <c r="EBZ10" s="356"/>
      <c r="ECA10" s="356"/>
      <c r="ECB10" s="356"/>
      <c r="ECC10" s="356"/>
      <c r="ECD10" s="356"/>
      <c r="ECE10" s="356"/>
      <c r="ECF10" s="356"/>
      <c r="ECG10" s="356"/>
      <c r="ECH10" s="356"/>
      <c r="ECI10" s="356"/>
      <c r="ECJ10" s="356"/>
      <c r="ECK10" s="356"/>
      <c r="ECL10" s="356"/>
      <c r="ECM10" s="356"/>
      <c r="ECN10" s="356"/>
      <c r="ECO10" s="356"/>
      <c r="ECP10" s="356"/>
      <c r="ECQ10" s="356"/>
      <c r="ECR10" s="356"/>
      <c r="ECS10" s="356"/>
      <c r="ECT10" s="356"/>
      <c r="ECU10" s="356"/>
      <c r="ECV10" s="356"/>
      <c r="ECW10" s="356"/>
      <c r="ECX10" s="356"/>
      <c r="ECY10" s="356"/>
      <c r="ECZ10" s="356"/>
      <c r="EDA10" s="356"/>
      <c r="EDB10" s="356"/>
      <c r="EDC10" s="356"/>
      <c r="EDD10" s="356"/>
      <c r="EDE10" s="356"/>
      <c r="EDF10" s="356"/>
      <c r="EDG10" s="356"/>
      <c r="EDH10" s="356"/>
      <c r="EDI10" s="356"/>
      <c r="EDJ10" s="356"/>
      <c r="EDK10" s="356"/>
      <c r="EDL10" s="356"/>
      <c r="EDM10" s="356"/>
      <c r="EDN10" s="356"/>
      <c r="EDO10" s="356"/>
      <c r="EDP10" s="356"/>
      <c r="EDQ10" s="356"/>
      <c r="EDR10" s="356"/>
      <c r="EDS10" s="356"/>
      <c r="EDT10" s="356"/>
      <c r="EDU10" s="356"/>
      <c r="EDV10" s="356"/>
      <c r="EDW10" s="356"/>
      <c r="EDX10" s="356"/>
      <c r="EDY10" s="356"/>
      <c r="EDZ10" s="356"/>
      <c r="EEA10" s="356"/>
      <c r="EEB10" s="356"/>
      <c r="EEC10" s="356"/>
      <c r="EED10" s="356"/>
      <c r="EEE10" s="356"/>
      <c r="EEF10" s="356"/>
      <c r="EEG10" s="356"/>
      <c r="EEH10" s="356"/>
      <c r="EEI10" s="356"/>
      <c r="EEJ10" s="356"/>
      <c r="EEK10" s="356"/>
      <c r="EEL10" s="356"/>
      <c r="EEM10" s="356"/>
      <c r="EEN10" s="356"/>
      <c r="EEO10" s="356"/>
      <c r="EEP10" s="356"/>
      <c r="EEQ10" s="356"/>
      <c r="EER10" s="356"/>
      <c r="EES10" s="356"/>
      <c r="EET10" s="356"/>
      <c r="EEU10" s="356"/>
      <c r="EEV10" s="356"/>
      <c r="EEW10" s="356"/>
      <c r="EEX10" s="356"/>
      <c r="EEY10" s="356"/>
      <c r="EEZ10" s="356"/>
      <c r="EFA10" s="356"/>
      <c r="EFB10" s="356"/>
      <c r="EFC10" s="356"/>
      <c r="EFD10" s="356"/>
      <c r="EFE10" s="356"/>
      <c r="EFF10" s="356"/>
      <c r="EFG10" s="356"/>
      <c r="EFH10" s="356"/>
      <c r="EFI10" s="356"/>
      <c r="EFJ10" s="356"/>
      <c r="EFK10" s="356"/>
      <c r="EFL10" s="356"/>
      <c r="EFM10" s="356"/>
      <c r="EFN10" s="356"/>
      <c r="EFO10" s="356"/>
      <c r="EFP10" s="356"/>
      <c r="EFQ10" s="356"/>
      <c r="EFR10" s="356"/>
      <c r="EFS10" s="356"/>
      <c r="EFT10" s="356"/>
      <c r="EFU10" s="356"/>
      <c r="EFV10" s="356"/>
      <c r="EFW10" s="356"/>
      <c r="EFX10" s="356"/>
      <c r="EFY10" s="356"/>
      <c r="EFZ10" s="356"/>
      <c r="EGA10" s="356"/>
      <c r="EGB10" s="356"/>
      <c r="EGC10" s="356"/>
      <c r="EGD10" s="356"/>
      <c r="EGE10" s="356"/>
      <c r="EGF10" s="356"/>
      <c r="EGG10" s="356"/>
      <c r="EGH10" s="356"/>
      <c r="EGI10" s="356"/>
      <c r="EGJ10" s="356"/>
      <c r="EGK10" s="356"/>
      <c r="EGL10" s="356"/>
      <c r="EGM10" s="356"/>
      <c r="EGN10" s="356"/>
      <c r="EGO10" s="356"/>
      <c r="EGP10" s="356"/>
      <c r="EGQ10" s="356"/>
      <c r="EGR10" s="356"/>
      <c r="EGS10" s="356"/>
      <c r="EGT10" s="356"/>
      <c r="EGU10" s="356"/>
      <c r="EGV10" s="356"/>
      <c r="EGW10" s="356"/>
      <c r="EGX10" s="356"/>
      <c r="EGY10" s="356"/>
      <c r="EGZ10" s="356"/>
      <c r="EHA10" s="356"/>
      <c r="EHB10" s="356"/>
      <c r="EHC10" s="356"/>
      <c r="EHD10" s="356"/>
      <c r="EHE10" s="356"/>
      <c r="EHF10" s="356"/>
      <c r="EHG10" s="356"/>
      <c r="EHH10" s="356"/>
      <c r="EHI10" s="356"/>
      <c r="EHJ10" s="356"/>
      <c r="EHK10" s="356"/>
      <c r="EHL10" s="356"/>
      <c r="EHM10" s="356"/>
      <c r="EHN10" s="356"/>
      <c r="EHO10" s="356"/>
      <c r="EHP10" s="356"/>
      <c r="EHQ10" s="356"/>
      <c r="EHR10" s="356"/>
      <c r="EHS10" s="356"/>
      <c r="EHT10" s="356"/>
      <c r="EHU10" s="356"/>
      <c r="EHV10" s="356"/>
      <c r="EHW10" s="356"/>
      <c r="EHX10" s="356"/>
      <c r="EHY10" s="356"/>
      <c r="EHZ10" s="356"/>
      <c r="EIA10" s="356"/>
      <c r="EIB10" s="356"/>
      <c r="EIC10" s="356"/>
      <c r="EID10" s="356"/>
      <c r="EIE10" s="356"/>
      <c r="EIF10" s="356"/>
      <c r="EIG10" s="356"/>
      <c r="EIH10" s="356"/>
      <c r="EII10" s="356"/>
      <c r="EIJ10" s="356"/>
      <c r="EIK10" s="356"/>
      <c r="EIL10" s="356"/>
      <c r="EIM10" s="356"/>
      <c r="EIN10" s="356"/>
      <c r="EIO10" s="356"/>
      <c r="EIP10" s="356"/>
      <c r="EIQ10" s="356"/>
      <c r="EIR10" s="356"/>
      <c r="EIS10" s="356"/>
      <c r="EIT10" s="356"/>
      <c r="EIU10" s="356"/>
      <c r="EIV10" s="356"/>
      <c r="EIW10" s="356"/>
      <c r="EIX10" s="356"/>
      <c r="EIY10" s="356"/>
      <c r="EIZ10" s="356"/>
      <c r="EJA10" s="356"/>
      <c r="EJB10" s="356"/>
      <c r="EJC10" s="356"/>
      <c r="EJD10" s="356"/>
      <c r="EJE10" s="356"/>
      <c r="EJF10" s="356"/>
      <c r="EJG10" s="356"/>
      <c r="EJH10" s="356"/>
      <c r="EJI10" s="356"/>
      <c r="EJJ10" s="356"/>
      <c r="EJK10" s="356"/>
      <c r="EJL10" s="356"/>
      <c r="EJM10" s="356"/>
      <c r="EJN10" s="356"/>
      <c r="EJO10" s="356"/>
      <c r="EJP10" s="356"/>
      <c r="EJQ10" s="356"/>
      <c r="EJR10" s="356"/>
      <c r="EJS10" s="356"/>
      <c r="EJT10" s="356"/>
      <c r="EJU10" s="356"/>
      <c r="EJV10" s="356"/>
      <c r="EJW10" s="356"/>
      <c r="EJX10" s="356"/>
      <c r="EJY10" s="356"/>
      <c r="EJZ10" s="356"/>
      <c r="EKA10" s="356"/>
      <c r="EKB10" s="356"/>
      <c r="EKC10" s="356"/>
      <c r="EKD10" s="356"/>
      <c r="EKE10" s="356"/>
      <c r="EKF10" s="356"/>
      <c r="EKG10" s="356"/>
      <c r="EKH10" s="356"/>
      <c r="EKI10" s="356"/>
      <c r="EKJ10" s="356"/>
      <c r="EKK10" s="356"/>
      <c r="EKL10" s="356"/>
      <c r="EKM10" s="356"/>
      <c r="EKN10" s="356"/>
      <c r="EKO10" s="356"/>
      <c r="EKP10" s="356"/>
      <c r="EKQ10" s="356"/>
      <c r="EKR10" s="356"/>
      <c r="EKS10" s="356"/>
      <c r="EKT10" s="356"/>
      <c r="EKU10" s="356"/>
      <c r="EKV10" s="356"/>
      <c r="EKW10" s="356"/>
      <c r="EKX10" s="356"/>
      <c r="EKY10" s="356"/>
      <c r="EKZ10" s="356"/>
      <c r="ELA10" s="356"/>
      <c r="ELB10" s="356"/>
      <c r="ELC10" s="356"/>
      <c r="ELD10" s="356"/>
      <c r="ELE10" s="356"/>
      <c r="ELF10" s="356"/>
      <c r="ELG10" s="356"/>
      <c r="ELH10" s="356"/>
      <c r="ELI10" s="356"/>
      <c r="ELJ10" s="356"/>
      <c r="ELK10" s="356"/>
      <c r="ELL10" s="356"/>
      <c r="ELM10" s="356"/>
      <c r="ELN10" s="356"/>
      <c r="ELO10" s="356"/>
      <c r="ELP10" s="356"/>
      <c r="ELQ10" s="356"/>
      <c r="ELR10" s="356"/>
      <c r="ELS10" s="356"/>
      <c r="ELT10" s="356"/>
      <c r="ELU10" s="356"/>
      <c r="ELV10" s="356"/>
      <c r="ELW10" s="356"/>
      <c r="ELX10" s="356"/>
      <c r="ELY10" s="356"/>
      <c r="ELZ10" s="356"/>
      <c r="EMA10" s="356"/>
      <c r="EMB10" s="356"/>
      <c r="EMC10" s="356"/>
      <c r="EMD10" s="356"/>
      <c r="EME10" s="356"/>
      <c r="EMF10" s="356"/>
      <c r="EMG10" s="356"/>
      <c r="EMH10" s="356"/>
      <c r="EMI10" s="356"/>
      <c r="EMJ10" s="356"/>
      <c r="EMK10" s="356"/>
      <c r="EML10" s="356"/>
      <c r="EMM10" s="356"/>
      <c r="EMN10" s="356"/>
      <c r="EMO10" s="356"/>
      <c r="EMP10" s="356"/>
      <c r="EMQ10" s="356"/>
      <c r="EMR10" s="356"/>
      <c r="EMS10" s="356"/>
      <c r="EMT10" s="356"/>
      <c r="EMU10" s="356"/>
      <c r="EMV10" s="356"/>
      <c r="EMW10" s="356"/>
      <c r="EMX10" s="356"/>
      <c r="EMY10" s="356"/>
      <c r="EMZ10" s="356"/>
      <c r="ENA10" s="356"/>
      <c r="ENB10" s="356"/>
      <c r="ENC10" s="356"/>
      <c r="END10" s="356"/>
      <c r="ENE10" s="356"/>
      <c r="ENF10" s="356"/>
      <c r="ENG10" s="356"/>
      <c r="ENH10" s="356"/>
      <c r="ENI10" s="356"/>
      <c r="ENJ10" s="356"/>
      <c r="ENK10" s="356"/>
      <c r="ENL10" s="356"/>
      <c r="ENM10" s="356"/>
      <c r="ENN10" s="356"/>
      <c r="ENO10" s="356"/>
      <c r="ENP10" s="356"/>
      <c r="ENQ10" s="356"/>
      <c r="ENR10" s="356"/>
      <c r="ENS10" s="356"/>
      <c r="ENT10" s="356"/>
      <c r="ENU10" s="356"/>
      <c r="ENV10" s="356"/>
      <c r="ENW10" s="356"/>
      <c r="ENX10" s="356"/>
      <c r="ENY10" s="356"/>
      <c r="ENZ10" s="356"/>
      <c r="EOA10" s="356"/>
      <c r="EOB10" s="356"/>
      <c r="EOC10" s="356"/>
      <c r="EOD10" s="356"/>
      <c r="EOE10" s="356"/>
      <c r="EOF10" s="356"/>
      <c r="EOG10" s="356"/>
      <c r="EOH10" s="356"/>
      <c r="EOI10" s="356"/>
      <c r="EOJ10" s="356"/>
      <c r="EOK10" s="356"/>
      <c r="EOL10" s="356"/>
      <c r="EOM10" s="356"/>
      <c r="EON10" s="356"/>
      <c r="EOO10" s="356"/>
      <c r="EOP10" s="356"/>
      <c r="EOQ10" s="356"/>
      <c r="EOR10" s="356"/>
      <c r="EOS10" s="356"/>
      <c r="EOT10" s="356"/>
      <c r="EOU10" s="356"/>
      <c r="EOV10" s="356"/>
      <c r="EOW10" s="356"/>
      <c r="EOX10" s="356"/>
      <c r="EOY10" s="356"/>
      <c r="EOZ10" s="356"/>
      <c r="EPA10" s="356"/>
      <c r="EPB10" s="356"/>
      <c r="EPC10" s="356"/>
      <c r="EPD10" s="356"/>
      <c r="EPE10" s="356"/>
      <c r="EPF10" s="356"/>
      <c r="EPG10" s="356"/>
      <c r="EPH10" s="356"/>
      <c r="EPI10" s="356"/>
      <c r="EPJ10" s="356"/>
      <c r="EPK10" s="356"/>
      <c r="EPL10" s="356"/>
      <c r="EPM10" s="356"/>
      <c r="EPN10" s="356"/>
      <c r="EPO10" s="356"/>
      <c r="EPP10" s="356"/>
      <c r="EPQ10" s="356"/>
      <c r="EPR10" s="356"/>
      <c r="EPS10" s="356"/>
      <c r="EPT10" s="356"/>
      <c r="EPU10" s="356"/>
      <c r="EPV10" s="356"/>
      <c r="EPW10" s="356"/>
      <c r="EPX10" s="356"/>
      <c r="EPY10" s="356"/>
      <c r="EPZ10" s="356"/>
      <c r="EQA10" s="356"/>
      <c r="EQB10" s="356"/>
      <c r="EQC10" s="356"/>
      <c r="EQD10" s="356"/>
      <c r="EQE10" s="356"/>
      <c r="EQF10" s="356"/>
      <c r="EQG10" s="356"/>
      <c r="EQH10" s="356"/>
      <c r="EQI10" s="356"/>
      <c r="EQJ10" s="356"/>
      <c r="EQK10" s="356"/>
      <c r="EQL10" s="356"/>
      <c r="EQM10" s="356"/>
      <c r="EQN10" s="356"/>
      <c r="EQO10" s="356"/>
      <c r="EQP10" s="356"/>
      <c r="EQQ10" s="356"/>
      <c r="EQR10" s="356"/>
      <c r="EQS10" s="356"/>
      <c r="EQT10" s="356"/>
      <c r="EQU10" s="356"/>
      <c r="EQV10" s="356"/>
      <c r="EQW10" s="356"/>
      <c r="EQX10" s="356"/>
      <c r="EQY10" s="356"/>
      <c r="EQZ10" s="356"/>
      <c r="ERA10" s="356"/>
      <c r="ERB10" s="356"/>
      <c r="ERC10" s="356"/>
      <c r="ERD10" s="356"/>
      <c r="ERE10" s="356"/>
      <c r="ERF10" s="356"/>
      <c r="ERG10" s="356"/>
      <c r="ERH10" s="356"/>
      <c r="ERI10" s="356"/>
      <c r="ERJ10" s="356"/>
      <c r="ERK10" s="356"/>
      <c r="ERL10" s="356"/>
      <c r="ERM10" s="356"/>
      <c r="ERN10" s="356"/>
      <c r="ERO10" s="356"/>
      <c r="ERP10" s="356"/>
      <c r="ERQ10" s="356"/>
      <c r="ERR10" s="356"/>
      <c r="ERS10" s="356"/>
      <c r="ERT10" s="356"/>
      <c r="ERU10" s="356"/>
      <c r="ERV10" s="356"/>
      <c r="ERW10" s="356"/>
      <c r="ERX10" s="356"/>
      <c r="ERY10" s="356"/>
      <c r="ERZ10" s="356"/>
      <c r="ESA10" s="356"/>
      <c r="ESB10" s="356"/>
      <c r="ESC10" s="356"/>
      <c r="ESD10" s="356"/>
      <c r="ESE10" s="356"/>
      <c r="ESF10" s="356"/>
      <c r="ESG10" s="356"/>
      <c r="ESH10" s="356"/>
      <c r="ESI10" s="356"/>
      <c r="ESJ10" s="356"/>
      <c r="ESK10" s="356"/>
      <c r="ESL10" s="356"/>
      <c r="ESM10" s="356"/>
      <c r="ESN10" s="356"/>
      <c r="ESO10" s="356"/>
      <c r="ESP10" s="356"/>
      <c r="ESQ10" s="356"/>
      <c r="ESR10" s="356"/>
      <c r="ESS10" s="356"/>
      <c r="EST10" s="356"/>
      <c r="ESU10" s="356"/>
      <c r="ESV10" s="356"/>
      <c r="ESW10" s="356"/>
      <c r="ESX10" s="356"/>
      <c r="ESY10" s="356"/>
      <c r="ESZ10" s="356"/>
      <c r="ETA10" s="356"/>
      <c r="ETB10" s="356"/>
      <c r="ETC10" s="356"/>
      <c r="ETD10" s="356"/>
      <c r="ETE10" s="356"/>
      <c r="ETF10" s="356"/>
      <c r="ETG10" s="356"/>
      <c r="ETH10" s="356"/>
      <c r="ETI10" s="356"/>
      <c r="ETJ10" s="356"/>
      <c r="ETK10" s="356"/>
      <c r="ETL10" s="356"/>
      <c r="ETM10" s="356"/>
      <c r="ETN10" s="356"/>
      <c r="ETO10" s="356"/>
      <c r="ETP10" s="356"/>
      <c r="ETQ10" s="356"/>
      <c r="ETR10" s="356"/>
      <c r="ETS10" s="356"/>
      <c r="ETT10" s="356"/>
      <c r="ETU10" s="356"/>
      <c r="ETV10" s="356"/>
      <c r="ETW10" s="356"/>
      <c r="ETX10" s="356"/>
      <c r="ETY10" s="356"/>
      <c r="ETZ10" s="356"/>
      <c r="EUA10" s="356"/>
      <c r="EUB10" s="356"/>
      <c r="EUC10" s="356"/>
      <c r="EUD10" s="356"/>
      <c r="EUE10" s="356"/>
      <c r="EUF10" s="356"/>
      <c r="EUG10" s="356"/>
      <c r="EUH10" s="356"/>
      <c r="EUI10" s="356"/>
      <c r="EUJ10" s="356"/>
      <c r="EUK10" s="356"/>
      <c r="EUL10" s="356"/>
      <c r="EUM10" s="356"/>
      <c r="EUN10" s="356"/>
      <c r="EUO10" s="356"/>
      <c r="EUP10" s="356"/>
      <c r="EUQ10" s="356"/>
      <c r="EUR10" s="356"/>
      <c r="EUS10" s="356"/>
      <c r="EUT10" s="356"/>
      <c r="EUU10" s="356"/>
      <c r="EUV10" s="356"/>
      <c r="EUW10" s="356"/>
      <c r="EUX10" s="356"/>
      <c r="EUY10" s="356"/>
      <c r="EUZ10" s="356"/>
      <c r="EVA10" s="356"/>
      <c r="EVB10" s="356"/>
      <c r="EVC10" s="356"/>
      <c r="EVD10" s="356"/>
      <c r="EVE10" s="356"/>
      <c r="EVF10" s="356"/>
      <c r="EVG10" s="356"/>
      <c r="EVH10" s="356"/>
      <c r="EVI10" s="356"/>
      <c r="EVJ10" s="356"/>
      <c r="EVK10" s="356"/>
      <c r="EVL10" s="356"/>
      <c r="EVM10" s="356"/>
      <c r="EVN10" s="356"/>
      <c r="EVO10" s="356"/>
      <c r="EVP10" s="356"/>
      <c r="EVQ10" s="356"/>
      <c r="EVR10" s="356"/>
      <c r="EVS10" s="356"/>
      <c r="EVT10" s="356"/>
      <c r="EVU10" s="356"/>
      <c r="EVV10" s="356"/>
      <c r="EVW10" s="356"/>
      <c r="EVX10" s="356"/>
      <c r="EVY10" s="356"/>
      <c r="EVZ10" s="356"/>
      <c r="EWA10" s="356"/>
      <c r="EWB10" s="356"/>
      <c r="EWC10" s="356"/>
      <c r="EWD10" s="356"/>
      <c r="EWE10" s="356"/>
      <c r="EWF10" s="356"/>
      <c r="EWG10" s="356"/>
      <c r="EWH10" s="356"/>
      <c r="EWI10" s="356"/>
      <c r="EWJ10" s="356"/>
      <c r="EWK10" s="356"/>
      <c r="EWL10" s="356"/>
      <c r="EWM10" s="356"/>
      <c r="EWN10" s="356"/>
      <c r="EWO10" s="356"/>
      <c r="EWP10" s="356"/>
      <c r="EWQ10" s="356"/>
      <c r="EWR10" s="356"/>
      <c r="EWS10" s="356"/>
      <c r="EWT10" s="356"/>
      <c r="EWU10" s="356"/>
      <c r="EWV10" s="356"/>
      <c r="EWW10" s="356"/>
      <c r="EWX10" s="356"/>
      <c r="EWY10" s="356"/>
      <c r="EWZ10" s="356"/>
      <c r="EXA10" s="356"/>
      <c r="EXB10" s="356"/>
      <c r="EXC10" s="356"/>
      <c r="EXD10" s="356"/>
      <c r="EXE10" s="356"/>
      <c r="EXF10" s="356"/>
      <c r="EXG10" s="356"/>
      <c r="EXH10" s="356"/>
      <c r="EXI10" s="356"/>
      <c r="EXJ10" s="356"/>
      <c r="EXK10" s="356"/>
      <c r="EXL10" s="356"/>
      <c r="EXM10" s="356"/>
      <c r="EXN10" s="356"/>
      <c r="EXO10" s="356"/>
      <c r="EXP10" s="356"/>
      <c r="EXQ10" s="356"/>
      <c r="EXR10" s="356"/>
      <c r="EXS10" s="356"/>
      <c r="EXT10" s="356"/>
      <c r="EXU10" s="356"/>
      <c r="EXV10" s="356"/>
      <c r="EXW10" s="356"/>
      <c r="EXX10" s="356"/>
      <c r="EXY10" s="356"/>
      <c r="EXZ10" s="356"/>
      <c r="EYA10" s="356"/>
      <c r="EYB10" s="356"/>
      <c r="EYC10" s="356"/>
      <c r="EYD10" s="356"/>
      <c r="EYE10" s="356"/>
      <c r="EYF10" s="356"/>
      <c r="EYG10" s="356"/>
      <c r="EYH10" s="356"/>
      <c r="EYI10" s="356"/>
      <c r="EYJ10" s="356"/>
      <c r="EYK10" s="356"/>
      <c r="EYL10" s="356"/>
      <c r="EYM10" s="356"/>
      <c r="EYN10" s="356"/>
      <c r="EYO10" s="356"/>
      <c r="EYP10" s="356"/>
      <c r="EYQ10" s="356"/>
      <c r="EYR10" s="356"/>
      <c r="EYS10" s="356"/>
      <c r="EYT10" s="356"/>
      <c r="EYU10" s="356"/>
      <c r="EYV10" s="356"/>
      <c r="EYW10" s="356"/>
      <c r="EYX10" s="356"/>
      <c r="EYY10" s="356"/>
      <c r="EYZ10" s="356"/>
      <c r="EZA10" s="356"/>
      <c r="EZB10" s="356"/>
      <c r="EZC10" s="356"/>
      <c r="EZD10" s="356"/>
      <c r="EZE10" s="356"/>
      <c r="EZF10" s="356"/>
      <c r="EZG10" s="356"/>
      <c r="EZH10" s="356"/>
      <c r="EZI10" s="356"/>
      <c r="EZJ10" s="356"/>
      <c r="EZK10" s="356"/>
      <c r="EZL10" s="356"/>
      <c r="EZM10" s="356"/>
      <c r="EZN10" s="356"/>
      <c r="EZO10" s="356"/>
      <c r="EZP10" s="356"/>
      <c r="EZQ10" s="356"/>
      <c r="EZR10" s="356"/>
      <c r="EZS10" s="356"/>
      <c r="EZT10" s="356"/>
      <c r="EZU10" s="356"/>
      <c r="EZV10" s="356"/>
      <c r="EZW10" s="356"/>
      <c r="EZX10" s="356"/>
      <c r="EZY10" s="356"/>
      <c r="EZZ10" s="356"/>
      <c r="FAA10" s="356"/>
      <c r="FAB10" s="356"/>
      <c r="FAC10" s="356"/>
      <c r="FAD10" s="356"/>
      <c r="FAE10" s="356"/>
      <c r="FAF10" s="356"/>
      <c r="FAG10" s="356"/>
      <c r="FAH10" s="356"/>
      <c r="FAI10" s="356"/>
      <c r="FAJ10" s="356"/>
      <c r="FAK10" s="356"/>
      <c r="FAL10" s="356"/>
      <c r="FAM10" s="356"/>
      <c r="FAN10" s="356"/>
      <c r="FAO10" s="356"/>
      <c r="FAP10" s="356"/>
      <c r="FAQ10" s="356"/>
      <c r="FAR10" s="356"/>
      <c r="FAS10" s="356"/>
      <c r="FAT10" s="356"/>
      <c r="FAU10" s="356"/>
      <c r="FAV10" s="356"/>
      <c r="FAW10" s="356"/>
      <c r="FAX10" s="356"/>
      <c r="FAY10" s="356"/>
      <c r="FAZ10" s="356"/>
      <c r="FBA10" s="356"/>
      <c r="FBB10" s="356"/>
      <c r="FBC10" s="356"/>
      <c r="FBD10" s="356"/>
      <c r="FBE10" s="356"/>
      <c r="FBF10" s="356"/>
      <c r="FBG10" s="356"/>
      <c r="FBH10" s="356"/>
      <c r="FBI10" s="356"/>
      <c r="FBJ10" s="356"/>
      <c r="FBK10" s="356"/>
      <c r="FBL10" s="356"/>
      <c r="FBM10" s="356"/>
      <c r="FBN10" s="356"/>
      <c r="FBO10" s="356"/>
      <c r="FBP10" s="356"/>
      <c r="FBQ10" s="356"/>
      <c r="FBR10" s="356"/>
      <c r="FBS10" s="356"/>
      <c r="FBT10" s="356"/>
      <c r="FBU10" s="356"/>
      <c r="FBV10" s="356"/>
      <c r="FBW10" s="356"/>
      <c r="FBX10" s="356"/>
      <c r="FBY10" s="356"/>
      <c r="FBZ10" s="356"/>
      <c r="FCA10" s="356"/>
      <c r="FCB10" s="356"/>
      <c r="FCC10" s="356"/>
      <c r="FCD10" s="356"/>
      <c r="FCE10" s="356"/>
      <c r="FCF10" s="356"/>
      <c r="FCG10" s="356"/>
      <c r="FCH10" s="356"/>
      <c r="FCI10" s="356"/>
      <c r="FCJ10" s="356"/>
      <c r="FCK10" s="356"/>
      <c r="FCL10" s="356"/>
      <c r="FCM10" s="356"/>
      <c r="FCN10" s="356"/>
      <c r="FCO10" s="356"/>
      <c r="FCP10" s="356"/>
      <c r="FCQ10" s="356"/>
      <c r="FCR10" s="356"/>
      <c r="FCS10" s="356"/>
      <c r="FCT10" s="356"/>
      <c r="FCU10" s="356"/>
      <c r="FCV10" s="356"/>
      <c r="FCW10" s="356"/>
      <c r="FCX10" s="356"/>
      <c r="FCY10" s="356"/>
      <c r="FCZ10" s="356"/>
      <c r="FDA10" s="356"/>
      <c r="FDB10" s="356"/>
      <c r="FDC10" s="356"/>
      <c r="FDD10" s="356"/>
      <c r="FDE10" s="356"/>
      <c r="FDF10" s="356"/>
      <c r="FDG10" s="356"/>
      <c r="FDH10" s="356"/>
      <c r="FDI10" s="356"/>
      <c r="FDJ10" s="356"/>
      <c r="FDK10" s="356"/>
      <c r="FDL10" s="356"/>
      <c r="FDM10" s="356"/>
      <c r="FDN10" s="356"/>
      <c r="FDO10" s="356"/>
      <c r="FDP10" s="356"/>
      <c r="FDQ10" s="356"/>
      <c r="FDR10" s="356"/>
      <c r="FDS10" s="356"/>
      <c r="FDT10" s="356"/>
      <c r="FDU10" s="356"/>
      <c r="FDV10" s="356"/>
      <c r="FDW10" s="356"/>
      <c r="FDX10" s="356"/>
      <c r="FDY10" s="356"/>
      <c r="FDZ10" s="356"/>
      <c r="FEA10" s="356"/>
      <c r="FEB10" s="356"/>
      <c r="FEC10" s="356"/>
      <c r="FED10" s="356"/>
      <c r="FEE10" s="356"/>
      <c r="FEF10" s="356"/>
      <c r="FEG10" s="356"/>
      <c r="FEH10" s="356"/>
      <c r="FEI10" s="356"/>
      <c r="FEJ10" s="356"/>
      <c r="FEK10" s="356"/>
      <c r="FEL10" s="356"/>
      <c r="FEM10" s="356"/>
      <c r="FEN10" s="356"/>
      <c r="FEO10" s="356"/>
      <c r="FEP10" s="356"/>
      <c r="FEQ10" s="356"/>
      <c r="FER10" s="356"/>
      <c r="FES10" s="356"/>
      <c r="FET10" s="356"/>
      <c r="FEU10" s="356"/>
      <c r="FEV10" s="356"/>
      <c r="FEW10" s="356"/>
      <c r="FEX10" s="356"/>
      <c r="FEY10" s="356"/>
      <c r="FEZ10" s="356"/>
      <c r="FFA10" s="356"/>
      <c r="FFB10" s="356"/>
      <c r="FFC10" s="356"/>
      <c r="FFD10" s="356"/>
      <c r="FFE10" s="356"/>
      <c r="FFF10" s="356"/>
      <c r="FFG10" s="356"/>
      <c r="FFH10" s="356"/>
      <c r="FFI10" s="356"/>
      <c r="FFJ10" s="356"/>
      <c r="FFK10" s="356"/>
      <c r="FFL10" s="356"/>
      <c r="FFM10" s="356"/>
      <c r="FFN10" s="356"/>
      <c r="FFO10" s="356"/>
      <c r="FFP10" s="356"/>
      <c r="FFQ10" s="356"/>
      <c r="FFR10" s="356"/>
      <c r="FFS10" s="356"/>
      <c r="FFT10" s="356"/>
      <c r="FFU10" s="356"/>
      <c r="FFV10" s="356"/>
      <c r="FFW10" s="356"/>
      <c r="FFX10" s="356"/>
      <c r="FFY10" s="356"/>
      <c r="FFZ10" s="356"/>
      <c r="FGA10" s="356"/>
      <c r="FGB10" s="356"/>
      <c r="FGC10" s="356"/>
      <c r="FGD10" s="356"/>
      <c r="FGE10" s="356"/>
      <c r="FGF10" s="356"/>
      <c r="FGG10" s="356"/>
      <c r="FGH10" s="356"/>
      <c r="FGI10" s="356"/>
      <c r="FGJ10" s="356"/>
      <c r="FGK10" s="356"/>
      <c r="FGL10" s="356"/>
      <c r="FGM10" s="356"/>
      <c r="FGN10" s="356"/>
      <c r="FGO10" s="356"/>
      <c r="FGP10" s="356"/>
      <c r="FGQ10" s="356"/>
      <c r="FGR10" s="356"/>
      <c r="FGS10" s="356"/>
      <c r="FGT10" s="356"/>
      <c r="FGU10" s="356"/>
      <c r="FGV10" s="356"/>
      <c r="FGW10" s="356"/>
      <c r="FGX10" s="356"/>
      <c r="FGY10" s="356"/>
      <c r="FGZ10" s="356"/>
      <c r="FHA10" s="356"/>
      <c r="FHB10" s="356"/>
      <c r="FHC10" s="356"/>
      <c r="FHD10" s="356"/>
      <c r="FHE10" s="356"/>
      <c r="FHF10" s="356"/>
      <c r="FHG10" s="356"/>
      <c r="FHH10" s="356"/>
      <c r="FHI10" s="356"/>
      <c r="FHJ10" s="356"/>
      <c r="FHK10" s="356"/>
      <c r="FHL10" s="356"/>
      <c r="FHM10" s="356"/>
      <c r="FHN10" s="356"/>
      <c r="FHO10" s="356"/>
      <c r="FHP10" s="356"/>
      <c r="FHQ10" s="356"/>
      <c r="FHR10" s="356"/>
      <c r="FHS10" s="356"/>
      <c r="FHT10" s="356"/>
      <c r="FHU10" s="356"/>
      <c r="FHV10" s="356"/>
      <c r="FHW10" s="356"/>
      <c r="FHX10" s="356"/>
      <c r="FHY10" s="356"/>
      <c r="FHZ10" s="356"/>
      <c r="FIA10" s="356"/>
      <c r="FIB10" s="356"/>
      <c r="FIC10" s="356"/>
      <c r="FID10" s="356"/>
      <c r="FIE10" s="356"/>
      <c r="FIF10" s="356"/>
      <c r="FIG10" s="356"/>
      <c r="FIH10" s="356"/>
      <c r="FII10" s="356"/>
      <c r="FIJ10" s="356"/>
      <c r="FIK10" s="356"/>
      <c r="FIL10" s="356"/>
      <c r="FIM10" s="356"/>
      <c r="FIN10" s="356"/>
      <c r="FIO10" s="356"/>
      <c r="FIP10" s="356"/>
      <c r="FIQ10" s="356"/>
      <c r="FIR10" s="356"/>
      <c r="FIS10" s="356"/>
      <c r="FIT10" s="356"/>
      <c r="FIU10" s="356"/>
      <c r="FIV10" s="356"/>
      <c r="FIW10" s="356"/>
      <c r="FIX10" s="356"/>
      <c r="FIY10" s="356"/>
      <c r="FIZ10" s="356"/>
      <c r="FJA10" s="356"/>
      <c r="FJB10" s="356"/>
      <c r="FJC10" s="356"/>
      <c r="FJD10" s="356"/>
      <c r="FJE10" s="356"/>
      <c r="FJF10" s="356"/>
      <c r="FJG10" s="356"/>
      <c r="FJH10" s="356"/>
      <c r="FJI10" s="356"/>
      <c r="FJJ10" s="356"/>
      <c r="FJK10" s="356"/>
      <c r="FJL10" s="356"/>
      <c r="FJM10" s="356"/>
      <c r="FJN10" s="356"/>
      <c r="FJO10" s="356"/>
      <c r="FJP10" s="356"/>
      <c r="FJQ10" s="356"/>
      <c r="FJR10" s="356"/>
      <c r="FJS10" s="356"/>
      <c r="FJT10" s="356"/>
      <c r="FJU10" s="356"/>
      <c r="FJV10" s="356"/>
      <c r="FJW10" s="356"/>
      <c r="FJX10" s="356"/>
      <c r="FJY10" s="356"/>
      <c r="FJZ10" s="356"/>
      <c r="FKA10" s="356"/>
      <c r="FKB10" s="356"/>
      <c r="FKC10" s="356"/>
      <c r="FKD10" s="356"/>
      <c r="FKE10" s="356"/>
      <c r="FKF10" s="356"/>
      <c r="FKG10" s="356"/>
      <c r="FKH10" s="356"/>
      <c r="FKI10" s="356"/>
      <c r="FKJ10" s="356"/>
      <c r="FKK10" s="356"/>
      <c r="FKL10" s="356"/>
      <c r="FKM10" s="356"/>
      <c r="FKN10" s="356"/>
      <c r="FKO10" s="356"/>
      <c r="FKP10" s="356"/>
      <c r="FKQ10" s="356"/>
      <c r="FKR10" s="356"/>
      <c r="FKS10" s="356"/>
      <c r="FKT10" s="356"/>
      <c r="FKU10" s="356"/>
      <c r="FKV10" s="356"/>
      <c r="FKW10" s="356"/>
      <c r="FKX10" s="356"/>
      <c r="FKY10" s="356"/>
      <c r="FKZ10" s="356"/>
      <c r="FLA10" s="356"/>
      <c r="FLB10" s="356"/>
      <c r="FLC10" s="356"/>
      <c r="FLD10" s="356"/>
      <c r="FLE10" s="356"/>
      <c r="FLF10" s="356"/>
      <c r="FLG10" s="356"/>
      <c r="FLH10" s="356"/>
      <c r="FLI10" s="356"/>
      <c r="FLJ10" s="356"/>
      <c r="FLK10" s="356"/>
      <c r="FLL10" s="356"/>
      <c r="FLM10" s="356"/>
      <c r="FLN10" s="356"/>
      <c r="FLO10" s="356"/>
      <c r="FLP10" s="356"/>
      <c r="FLQ10" s="356"/>
      <c r="FLR10" s="356"/>
      <c r="FLS10" s="356"/>
      <c r="FLT10" s="356"/>
      <c r="FLU10" s="356"/>
      <c r="FLV10" s="356"/>
      <c r="FLW10" s="356"/>
      <c r="FLX10" s="356"/>
      <c r="FLY10" s="356"/>
      <c r="FLZ10" s="356"/>
      <c r="FMA10" s="356"/>
      <c r="FMB10" s="356"/>
      <c r="FMC10" s="356"/>
      <c r="FMD10" s="356"/>
      <c r="FME10" s="356"/>
      <c r="FMF10" s="356"/>
      <c r="FMG10" s="356"/>
      <c r="FMH10" s="356"/>
      <c r="FMI10" s="356"/>
      <c r="FMJ10" s="356"/>
      <c r="FMK10" s="356"/>
      <c r="FML10" s="356"/>
      <c r="FMM10" s="356"/>
      <c r="FMN10" s="356"/>
      <c r="FMO10" s="356"/>
      <c r="FMP10" s="356"/>
      <c r="FMQ10" s="356"/>
      <c r="FMR10" s="356"/>
      <c r="FMS10" s="356"/>
      <c r="FMT10" s="356"/>
      <c r="FMU10" s="356"/>
      <c r="FMV10" s="356"/>
      <c r="FMW10" s="356"/>
      <c r="FMX10" s="356"/>
      <c r="FMY10" s="356"/>
      <c r="FMZ10" s="356"/>
      <c r="FNA10" s="356"/>
      <c r="FNB10" s="356"/>
      <c r="FNC10" s="356"/>
      <c r="FND10" s="356"/>
      <c r="FNE10" s="356"/>
      <c r="FNF10" s="356"/>
      <c r="FNG10" s="356"/>
      <c r="FNH10" s="356"/>
      <c r="FNI10" s="356"/>
      <c r="FNJ10" s="356"/>
      <c r="FNK10" s="356"/>
      <c r="FNL10" s="356"/>
      <c r="FNM10" s="356"/>
      <c r="FNN10" s="356"/>
      <c r="FNO10" s="356"/>
      <c r="FNP10" s="356"/>
      <c r="FNQ10" s="356"/>
      <c r="FNR10" s="356"/>
      <c r="FNS10" s="356"/>
      <c r="FNT10" s="356"/>
      <c r="FNU10" s="356"/>
      <c r="FNV10" s="356"/>
      <c r="FNW10" s="356"/>
      <c r="FNX10" s="356"/>
      <c r="FNY10" s="356"/>
      <c r="FNZ10" s="356"/>
      <c r="FOA10" s="356"/>
      <c r="FOB10" s="356"/>
      <c r="FOC10" s="356"/>
      <c r="FOD10" s="356"/>
      <c r="FOE10" s="356"/>
      <c r="FOF10" s="356"/>
      <c r="FOG10" s="356"/>
      <c r="FOH10" s="356"/>
      <c r="FOI10" s="356"/>
      <c r="FOJ10" s="356"/>
      <c r="FOK10" s="356"/>
      <c r="FOL10" s="356"/>
      <c r="FOM10" s="356"/>
      <c r="FON10" s="356"/>
      <c r="FOO10" s="356"/>
      <c r="FOP10" s="356"/>
      <c r="FOQ10" s="356"/>
      <c r="FOR10" s="356"/>
      <c r="FOS10" s="356"/>
      <c r="FOT10" s="356"/>
      <c r="FOU10" s="356"/>
      <c r="FOV10" s="356"/>
      <c r="FOW10" s="356"/>
      <c r="FOX10" s="356"/>
      <c r="FOY10" s="356"/>
      <c r="FOZ10" s="356"/>
      <c r="FPA10" s="356"/>
      <c r="FPB10" s="356"/>
      <c r="FPC10" s="356"/>
      <c r="FPD10" s="356"/>
      <c r="FPE10" s="356"/>
      <c r="FPF10" s="356"/>
      <c r="FPG10" s="356"/>
      <c r="FPH10" s="356"/>
      <c r="FPI10" s="356"/>
      <c r="FPJ10" s="356"/>
      <c r="FPK10" s="356"/>
      <c r="FPL10" s="356"/>
      <c r="FPM10" s="356"/>
      <c r="FPN10" s="356"/>
      <c r="FPO10" s="356"/>
      <c r="FPP10" s="356"/>
      <c r="FPQ10" s="356"/>
      <c r="FPR10" s="356"/>
      <c r="FPS10" s="356"/>
      <c r="FPT10" s="356"/>
      <c r="FPU10" s="356"/>
      <c r="FPV10" s="356"/>
      <c r="FPW10" s="356"/>
      <c r="FPX10" s="356"/>
      <c r="FPY10" s="356"/>
      <c r="FPZ10" s="356"/>
      <c r="FQA10" s="356"/>
      <c r="FQB10" s="356"/>
      <c r="FQC10" s="356"/>
      <c r="FQD10" s="356"/>
      <c r="FQE10" s="356"/>
      <c r="FQF10" s="356"/>
      <c r="FQG10" s="356"/>
      <c r="FQH10" s="356"/>
      <c r="FQI10" s="356"/>
      <c r="FQJ10" s="356"/>
      <c r="FQK10" s="356"/>
      <c r="FQL10" s="356"/>
      <c r="FQM10" s="356"/>
      <c r="FQN10" s="356"/>
      <c r="FQO10" s="356"/>
      <c r="FQP10" s="356"/>
      <c r="FQQ10" s="356"/>
      <c r="FQR10" s="356"/>
      <c r="FQS10" s="356"/>
      <c r="FQT10" s="356"/>
      <c r="FQU10" s="356"/>
      <c r="FQV10" s="356"/>
      <c r="FQW10" s="356"/>
      <c r="FQX10" s="356"/>
      <c r="FQY10" s="356"/>
      <c r="FQZ10" s="356"/>
      <c r="FRA10" s="356"/>
      <c r="FRB10" s="356"/>
      <c r="FRC10" s="356"/>
      <c r="FRD10" s="356"/>
      <c r="FRE10" s="356"/>
      <c r="FRF10" s="356"/>
      <c r="FRG10" s="356"/>
      <c r="FRH10" s="356"/>
      <c r="FRI10" s="356"/>
      <c r="FRJ10" s="356"/>
      <c r="FRK10" s="356"/>
      <c r="FRL10" s="356"/>
      <c r="FRM10" s="356"/>
      <c r="FRN10" s="356"/>
      <c r="FRO10" s="356"/>
      <c r="FRP10" s="356"/>
      <c r="FRQ10" s="356"/>
      <c r="FRR10" s="356"/>
      <c r="FRS10" s="356"/>
      <c r="FRT10" s="356"/>
      <c r="FRU10" s="356"/>
      <c r="FRV10" s="356"/>
      <c r="FRW10" s="356"/>
      <c r="FRX10" s="356"/>
      <c r="FRY10" s="356"/>
      <c r="FRZ10" s="356"/>
      <c r="FSA10" s="356"/>
      <c r="FSB10" s="356"/>
      <c r="FSC10" s="356"/>
      <c r="FSD10" s="356"/>
      <c r="FSE10" s="356"/>
      <c r="FSF10" s="356"/>
      <c r="FSG10" s="356"/>
      <c r="FSH10" s="356"/>
      <c r="FSI10" s="356"/>
      <c r="FSJ10" s="356"/>
      <c r="FSK10" s="356"/>
      <c r="FSL10" s="356"/>
      <c r="FSM10" s="356"/>
      <c r="FSN10" s="356"/>
      <c r="FSO10" s="356"/>
      <c r="FSP10" s="356"/>
      <c r="FSQ10" s="356"/>
      <c r="FSR10" s="356"/>
      <c r="FSS10" s="356"/>
      <c r="FST10" s="356"/>
      <c r="FSU10" s="356"/>
      <c r="FSV10" s="356"/>
      <c r="FSW10" s="356"/>
      <c r="FSX10" s="356"/>
      <c r="FSY10" s="356"/>
      <c r="FSZ10" s="356"/>
      <c r="FTA10" s="356"/>
      <c r="FTB10" s="356"/>
      <c r="FTC10" s="356"/>
      <c r="FTD10" s="356"/>
      <c r="FTE10" s="356"/>
      <c r="FTF10" s="356"/>
      <c r="FTG10" s="356"/>
      <c r="FTH10" s="356"/>
      <c r="FTI10" s="356"/>
      <c r="FTJ10" s="356"/>
      <c r="FTK10" s="356"/>
      <c r="FTL10" s="356"/>
      <c r="FTM10" s="356"/>
      <c r="FTN10" s="356"/>
      <c r="FTO10" s="356"/>
      <c r="FTP10" s="356"/>
      <c r="FTQ10" s="356"/>
      <c r="FTR10" s="356"/>
      <c r="FTS10" s="356"/>
      <c r="FTT10" s="356"/>
      <c r="FTU10" s="356"/>
      <c r="FTV10" s="356"/>
      <c r="FTW10" s="356"/>
      <c r="FTX10" s="356"/>
      <c r="FTY10" s="356"/>
      <c r="FTZ10" s="356"/>
      <c r="FUA10" s="356"/>
      <c r="FUB10" s="356"/>
      <c r="FUC10" s="356"/>
      <c r="FUD10" s="356"/>
      <c r="FUE10" s="356"/>
      <c r="FUF10" s="356"/>
      <c r="FUG10" s="356"/>
      <c r="FUH10" s="356"/>
      <c r="FUI10" s="356"/>
      <c r="FUJ10" s="356"/>
      <c r="FUK10" s="356"/>
      <c r="FUL10" s="356"/>
      <c r="FUM10" s="356"/>
      <c r="FUN10" s="356"/>
      <c r="FUO10" s="356"/>
      <c r="FUP10" s="356"/>
      <c r="FUQ10" s="356"/>
      <c r="FUR10" s="356"/>
      <c r="FUS10" s="356"/>
      <c r="FUT10" s="356"/>
      <c r="FUU10" s="356"/>
      <c r="FUV10" s="356"/>
      <c r="FUW10" s="356"/>
      <c r="FUX10" s="356"/>
      <c r="FUY10" s="356"/>
      <c r="FUZ10" s="356"/>
      <c r="FVA10" s="356"/>
      <c r="FVB10" s="356"/>
      <c r="FVC10" s="356"/>
      <c r="FVD10" s="356"/>
      <c r="FVE10" s="356"/>
      <c r="FVF10" s="356"/>
      <c r="FVG10" s="356"/>
      <c r="FVH10" s="356"/>
      <c r="FVI10" s="356"/>
      <c r="FVJ10" s="356"/>
      <c r="FVK10" s="356"/>
      <c r="FVL10" s="356"/>
      <c r="FVM10" s="356"/>
      <c r="FVN10" s="356"/>
      <c r="FVO10" s="356"/>
      <c r="FVP10" s="356"/>
      <c r="FVQ10" s="356"/>
      <c r="FVR10" s="356"/>
      <c r="FVS10" s="356"/>
      <c r="FVT10" s="356"/>
      <c r="FVU10" s="356"/>
      <c r="FVV10" s="356"/>
      <c r="FVW10" s="356"/>
      <c r="FVX10" s="356"/>
      <c r="FVY10" s="356"/>
      <c r="FVZ10" s="356"/>
      <c r="FWA10" s="356"/>
      <c r="FWB10" s="356"/>
      <c r="FWC10" s="356"/>
      <c r="FWD10" s="356"/>
      <c r="FWE10" s="356"/>
      <c r="FWF10" s="356"/>
      <c r="FWG10" s="356"/>
      <c r="FWH10" s="356"/>
      <c r="FWI10" s="356"/>
      <c r="FWJ10" s="356"/>
      <c r="FWK10" s="356"/>
      <c r="FWL10" s="356"/>
      <c r="FWM10" s="356"/>
      <c r="FWN10" s="356"/>
      <c r="FWO10" s="356"/>
      <c r="FWP10" s="356"/>
      <c r="FWQ10" s="356"/>
      <c r="FWR10" s="356"/>
      <c r="FWS10" s="356"/>
      <c r="FWT10" s="356"/>
      <c r="FWU10" s="356"/>
      <c r="FWV10" s="356"/>
      <c r="FWW10" s="356"/>
      <c r="FWX10" s="356"/>
      <c r="FWY10" s="356"/>
      <c r="FWZ10" s="356"/>
      <c r="FXA10" s="356"/>
      <c r="FXB10" s="356"/>
      <c r="FXC10" s="356"/>
      <c r="FXD10" s="356"/>
      <c r="FXE10" s="356"/>
      <c r="FXF10" s="356"/>
      <c r="FXG10" s="356"/>
      <c r="FXH10" s="356"/>
      <c r="FXI10" s="356"/>
      <c r="FXJ10" s="356"/>
      <c r="FXK10" s="356"/>
      <c r="FXL10" s="356"/>
      <c r="FXM10" s="356"/>
      <c r="FXN10" s="356"/>
      <c r="FXO10" s="356"/>
      <c r="FXP10" s="356"/>
      <c r="FXQ10" s="356"/>
      <c r="FXR10" s="356"/>
      <c r="FXS10" s="356"/>
      <c r="FXT10" s="356"/>
      <c r="FXU10" s="356"/>
      <c r="FXV10" s="356"/>
      <c r="FXW10" s="356"/>
      <c r="FXX10" s="356"/>
      <c r="FXY10" s="356"/>
      <c r="FXZ10" s="356"/>
      <c r="FYA10" s="356"/>
      <c r="FYB10" s="356"/>
      <c r="FYC10" s="356"/>
      <c r="FYD10" s="356"/>
      <c r="FYE10" s="356"/>
      <c r="FYF10" s="356"/>
      <c r="FYG10" s="356"/>
      <c r="FYH10" s="356"/>
      <c r="FYI10" s="356"/>
      <c r="FYJ10" s="356"/>
      <c r="FYK10" s="356"/>
      <c r="FYL10" s="356"/>
      <c r="FYM10" s="356"/>
      <c r="FYN10" s="356"/>
      <c r="FYO10" s="356"/>
      <c r="FYP10" s="356"/>
      <c r="FYQ10" s="356"/>
      <c r="FYR10" s="356"/>
      <c r="FYS10" s="356"/>
      <c r="FYT10" s="356"/>
      <c r="FYU10" s="356"/>
      <c r="FYV10" s="356"/>
      <c r="FYW10" s="356"/>
      <c r="FYX10" s="356"/>
      <c r="FYY10" s="356"/>
      <c r="FYZ10" s="356"/>
      <c r="FZA10" s="356"/>
      <c r="FZB10" s="356"/>
      <c r="FZC10" s="356"/>
      <c r="FZD10" s="356"/>
      <c r="FZE10" s="356"/>
      <c r="FZF10" s="356"/>
      <c r="FZG10" s="356"/>
      <c r="FZH10" s="356"/>
      <c r="FZI10" s="356"/>
      <c r="FZJ10" s="356"/>
      <c r="FZK10" s="356"/>
      <c r="FZL10" s="356"/>
      <c r="FZM10" s="356"/>
      <c r="FZN10" s="356"/>
      <c r="FZO10" s="356"/>
      <c r="FZP10" s="356"/>
      <c r="FZQ10" s="356"/>
      <c r="FZR10" s="356"/>
      <c r="FZS10" s="356"/>
      <c r="FZT10" s="356"/>
      <c r="FZU10" s="356"/>
      <c r="FZV10" s="356"/>
      <c r="FZW10" s="356"/>
      <c r="FZX10" s="356"/>
      <c r="FZY10" s="356"/>
      <c r="FZZ10" s="356"/>
      <c r="GAA10" s="356"/>
      <c r="GAB10" s="356"/>
      <c r="GAC10" s="356"/>
      <c r="GAD10" s="356"/>
      <c r="GAE10" s="356"/>
      <c r="GAF10" s="356"/>
      <c r="GAG10" s="356"/>
      <c r="GAH10" s="356"/>
      <c r="GAI10" s="356"/>
      <c r="GAJ10" s="356"/>
      <c r="GAK10" s="356"/>
      <c r="GAL10" s="356"/>
      <c r="GAM10" s="356"/>
      <c r="GAN10" s="356"/>
      <c r="GAO10" s="356"/>
      <c r="GAP10" s="356"/>
      <c r="GAQ10" s="356"/>
      <c r="GAR10" s="356"/>
      <c r="GAS10" s="356"/>
      <c r="GAT10" s="356"/>
      <c r="GAU10" s="356"/>
      <c r="GAV10" s="356"/>
      <c r="GAW10" s="356"/>
      <c r="GAX10" s="356"/>
      <c r="GAY10" s="356"/>
      <c r="GAZ10" s="356"/>
      <c r="GBA10" s="356"/>
      <c r="GBB10" s="356"/>
      <c r="GBC10" s="356"/>
      <c r="GBD10" s="356"/>
      <c r="GBE10" s="356"/>
      <c r="GBF10" s="356"/>
      <c r="GBG10" s="356"/>
      <c r="GBH10" s="356"/>
      <c r="GBI10" s="356"/>
      <c r="GBJ10" s="356"/>
      <c r="GBK10" s="356"/>
      <c r="GBL10" s="356"/>
      <c r="GBM10" s="356"/>
      <c r="GBN10" s="356"/>
      <c r="GBO10" s="356"/>
      <c r="GBP10" s="356"/>
      <c r="GBQ10" s="356"/>
      <c r="GBR10" s="356"/>
      <c r="GBS10" s="356"/>
      <c r="GBT10" s="356"/>
      <c r="GBU10" s="356"/>
      <c r="GBV10" s="356"/>
      <c r="GBW10" s="356"/>
      <c r="GBX10" s="356"/>
      <c r="GBY10" s="356"/>
      <c r="GBZ10" s="356"/>
      <c r="GCA10" s="356"/>
      <c r="GCB10" s="356"/>
      <c r="GCC10" s="356"/>
      <c r="GCD10" s="356"/>
      <c r="GCE10" s="356"/>
      <c r="GCF10" s="356"/>
      <c r="GCG10" s="356"/>
      <c r="GCH10" s="356"/>
      <c r="GCI10" s="356"/>
      <c r="GCJ10" s="356"/>
      <c r="GCK10" s="356"/>
      <c r="GCL10" s="356"/>
      <c r="GCM10" s="356"/>
      <c r="GCN10" s="356"/>
      <c r="GCO10" s="356"/>
      <c r="GCP10" s="356"/>
      <c r="GCQ10" s="356"/>
      <c r="GCR10" s="356"/>
      <c r="GCS10" s="356"/>
      <c r="GCT10" s="356"/>
      <c r="GCU10" s="356"/>
      <c r="GCV10" s="356"/>
      <c r="GCW10" s="356"/>
      <c r="GCX10" s="356"/>
      <c r="GCY10" s="356"/>
      <c r="GCZ10" s="356"/>
      <c r="GDA10" s="356"/>
      <c r="GDB10" s="356"/>
      <c r="GDC10" s="356"/>
      <c r="GDD10" s="356"/>
      <c r="GDE10" s="356"/>
      <c r="GDF10" s="356"/>
      <c r="GDG10" s="356"/>
      <c r="GDH10" s="356"/>
      <c r="GDI10" s="356"/>
      <c r="GDJ10" s="356"/>
      <c r="GDK10" s="356"/>
      <c r="GDL10" s="356"/>
      <c r="GDM10" s="356"/>
      <c r="GDN10" s="356"/>
      <c r="GDO10" s="356"/>
      <c r="GDP10" s="356"/>
      <c r="GDQ10" s="356"/>
      <c r="GDR10" s="356"/>
      <c r="GDS10" s="356"/>
      <c r="GDT10" s="356"/>
      <c r="GDU10" s="356"/>
      <c r="GDV10" s="356"/>
      <c r="GDW10" s="356"/>
      <c r="GDX10" s="356"/>
      <c r="GDY10" s="356"/>
      <c r="GDZ10" s="356"/>
      <c r="GEA10" s="356"/>
      <c r="GEB10" s="356"/>
      <c r="GEC10" s="356"/>
      <c r="GED10" s="356"/>
      <c r="GEE10" s="356"/>
      <c r="GEF10" s="356"/>
      <c r="GEG10" s="356"/>
      <c r="GEH10" s="356"/>
      <c r="GEI10" s="356"/>
      <c r="GEJ10" s="356"/>
      <c r="GEK10" s="356"/>
      <c r="GEL10" s="356"/>
      <c r="GEM10" s="356"/>
      <c r="GEN10" s="356"/>
      <c r="GEO10" s="356"/>
      <c r="GEP10" s="356"/>
      <c r="GEQ10" s="356"/>
      <c r="GER10" s="356"/>
      <c r="GES10" s="356"/>
      <c r="GET10" s="356"/>
      <c r="GEU10" s="356"/>
      <c r="GEV10" s="356"/>
      <c r="GEW10" s="356"/>
      <c r="GEX10" s="356"/>
      <c r="GEY10" s="356"/>
      <c r="GEZ10" s="356"/>
      <c r="GFA10" s="356"/>
      <c r="GFB10" s="356"/>
      <c r="GFC10" s="356"/>
      <c r="GFD10" s="356"/>
      <c r="GFE10" s="356"/>
      <c r="GFF10" s="356"/>
      <c r="GFG10" s="356"/>
      <c r="GFH10" s="356"/>
      <c r="GFI10" s="356"/>
      <c r="GFJ10" s="356"/>
      <c r="GFK10" s="356"/>
      <c r="GFL10" s="356"/>
      <c r="GFM10" s="356"/>
      <c r="GFN10" s="356"/>
      <c r="GFO10" s="356"/>
      <c r="GFP10" s="356"/>
      <c r="GFQ10" s="356"/>
      <c r="GFR10" s="356"/>
      <c r="GFS10" s="356"/>
      <c r="GFT10" s="356"/>
      <c r="GFU10" s="356"/>
      <c r="GFV10" s="356"/>
      <c r="GFW10" s="356"/>
      <c r="GFX10" s="356"/>
      <c r="GFY10" s="356"/>
      <c r="GFZ10" s="356"/>
      <c r="GGA10" s="356"/>
      <c r="GGB10" s="356"/>
      <c r="GGC10" s="356"/>
      <c r="GGD10" s="356"/>
      <c r="GGE10" s="356"/>
      <c r="GGF10" s="356"/>
      <c r="GGG10" s="356"/>
      <c r="GGH10" s="356"/>
      <c r="GGI10" s="356"/>
      <c r="GGJ10" s="356"/>
      <c r="GGK10" s="356"/>
      <c r="GGL10" s="356"/>
      <c r="GGM10" s="356"/>
      <c r="GGN10" s="356"/>
      <c r="GGO10" s="356"/>
      <c r="GGP10" s="356"/>
      <c r="GGQ10" s="356"/>
      <c r="GGR10" s="356"/>
      <c r="GGS10" s="356"/>
      <c r="GGT10" s="356"/>
      <c r="GGU10" s="356"/>
      <c r="GGV10" s="356"/>
      <c r="GGW10" s="356"/>
      <c r="GGX10" s="356"/>
      <c r="GGY10" s="356"/>
      <c r="GGZ10" s="356"/>
      <c r="GHA10" s="356"/>
      <c r="GHB10" s="356"/>
      <c r="GHC10" s="356"/>
      <c r="GHD10" s="356"/>
      <c r="GHE10" s="356"/>
      <c r="GHF10" s="356"/>
      <c r="GHG10" s="356"/>
      <c r="GHH10" s="356"/>
      <c r="GHI10" s="356"/>
      <c r="GHJ10" s="356"/>
      <c r="GHK10" s="356"/>
      <c r="GHL10" s="356"/>
      <c r="GHM10" s="356"/>
      <c r="GHN10" s="356"/>
      <c r="GHO10" s="356"/>
      <c r="GHP10" s="356"/>
      <c r="GHQ10" s="356"/>
      <c r="GHR10" s="356"/>
      <c r="GHS10" s="356"/>
      <c r="GHT10" s="356"/>
      <c r="GHU10" s="356"/>
      <c r="GHV10" s="356"/>
      <c r="GHW10" s="356"/>
      <c r="GHX10" s="356"/>
      <c r="GHY10" s="356"/>
      <c r="GHZ10" s="356"/>
      <c r="GIA10" s="356"/>
      <c r="GIB10" s="356"/>
      <c r="GIC10" s="356"/>
      <c r="GID10" s="356"/>
      <c r="GIE10" s="356"/>
      <c r="GIF10" s="356"/>
      <c r="GIG10" s="356"/>
      <c r="GIH10" s="356"/>
      <c r="GII10" s="356"/>
      <c r="GIJ10" s="356"/>
      <c r="GIK10" s="356"/>
      <c r="GIL10" s="356"/>
      <c r="GIM10" s="356"/>
      <c r="GIN10" s="356"/>
      <c r="GIO10" s="356"/>
      <c r="GIP10" s="356"/>
      <c r="GIQ10" s="356"/>
      <c r="GIR10" s="356"/>
      <c r="GIS10" s="356"/>
      <c r="GIT10" s="356"/>
      <c r="GIU10" s="356"/>
      <c r="GIV10" s="356"/>
      <c r="GIW10" s="356"/>
      <c r="GIX10" s="356"/>
      <c r="GIY10" s="356"/>
      <c r="GIZ10" s="356"/>
      <c r="GJA10" s="356"/>
      <c r="GJB10" s="356"/>
      <c r="GJC10" s="356"/>
      <c r="GJD10" s="356"/>
      <c r="GJE10" s="356"/>
      <c r="GJF10" s="356"/>
      <c r="GJG10" s="356"/>
      <c r="GJH10" s="356"/>
      <c r="GJI10" s="356"/>
      <c r="GJJ10" s="356"/>
      <c r="GJK10" s="356"/>
      <c r="GJL10" s="356"/>
      <c r="GJM10" s="356"/>
      <c r="GJN10" s="356"/>
      <c r="GJO10" s="356"/>
      <c r="GJP10" s="356"/>
      <c r="GJQ10" s="356"/>
      <c r="GJR10" s="356"/>
      <c r="GJS10" s="356"/>
      <c r="GJT10" s="356"/>
      <c r="GJU10" s="356"/>
      <c r="GJV10" s="356"/>
      <c r="GJW10" s="356"/>
      <c r="GJX10" s="356"/>
      <c r="GJY10" s="356"/>
      <c r="GJZ10" s="356"/>
      <c r="GKA10" s="356"/>
      <c r="GKB10" s="356"/>
      <c r="GKC10" s="356"/>
      <c r="GKD10" s="356"/>
      <c r="GKE10" s="356"/>
      <c r="GKF10" s="356"/>
      <c r="GKG10" s="356"/>
      <c r="GKH10" s="356"/>
      <c r="GKI10" s="356"/>
      <c r="GKJ10" s="356"/>
      <c r="GKK10" s="356"/>
      <c r="GKL10" s="356"/>
      <c r="GKM10" s="356"/>
      <c r="GKN10" s="356"/>
      <c r="GKO10" s="356"/>
      <c r="GKP10" s="356"/>
      <c r="GKQ10" s="356"/>
      <c r="GKR10" s="356"/>
      <c r="GKS10" s="356"/>
      <c r="GKT10" s="356"/>
      <c r="GKU10" s="356"/>
      <c r="GKV10" s="356"/>
      <c r="GKW10" s="356"/>
      <c r="GKX10" s="356"/>
      <c r="GKY10" s="356"/>
      <c r="GKZ10" s="356"/>
      <c r="GLA10" s="356"/>
      <c r="GLB10" s="356"/>
      <c r="GLC10" s="356"/>
      <c r="GLD10" s="356"/>
      <c r="GLE10" s="356"/>
      <c r="GLF10" s="356"/>
      <c r="GLG10" s="356"/>
      <c r="GLH10" s="356"/>
      <c r="GLI10" s="356"/>
      <c r="GLJ10" s="356"/>
      <c r="GLK10" s="356"/>
      <c r="GLL10" s="356"/>
      <c r="GLM10" s="356"/>
      <c r="GLN10" s="356"/>
      <c r="GLO10" s="356"/>
      <c r="GLP10" s="356"/>
      <c r="GLQ10" s="356"/>
      <c r="GLR10" s="356"/>
      <c r="GLS10" s="356"/>
      <c r="GLT10" s="356"/>
      <c r="GLU10" s="356"/>
      <c r="GLV10" s="356"/>
      <c r="GLW10" s="356"/>
      <c r="GLX10" s="356"/>
      <c r="GLY10" s="356"/>
      <c r="GLZ10" s="356"/>
      <c r="GMA10" s="356"/>
      <c r="GMB10" s="356"/>
      <c r="GMC10" s="356"/>
      <c r="GMD10" s="356"/>
      <c r="GME10" s="356"/>
      <c r="GMF10" s="356"/>
      <c r="GMG10" s="356"/>
      <c r="GMH10" s="356"/>
      <c r="GMI10" s="356"/>
      <c r="GMJ10" s="356"/>
      <c r="GMK10" s="356"/>
      <c r="GML10" s="356"/>
      <c r="GMM10" s="356"/>
      <c r="GMN10" s="356"/>
      <c r="GMO10" s="356"/>
      <c r="GMP10" s="356"/>
      <c r="GMQ10" s="356"/>
      <c r="GMR10" s="356"/>
      <c r="GMS10" s="356"/>
      <c r="GMT10" s="356"/>
      <c r="GMU10" s="356"/>
      <c r="GMV10" s="356"/>
      <c r="GMW10" s="356"/>
      <c r="GMX10" s="356"/>
      <c r="GMY10" s="356"/>
      <c r="GMZ10" s="356"/>
      <c r="GNA10" s="356"/>
      <c r="GNB10" s="356"/>
      <c r="GNC10" s="356"/>
      <c r="GND10" s="356"/>
      <c r="GNE10" s="356"/>
      <c r="GNF10" s="356"/>
      <c r="GNG10" s="356"/>
      <c r="GNH10" s="356"/>
      <c r="GNI10" s="356"/>
      <c r="GNJ10" s="356"/>
      <c r="GNK10" s="356"/>
      <c r="GNL10" s="356"/>
      <c r="GNM10" s="356"/>
      <c r="GNN10" s="356"/>
      <c r="GNO10" s="356"/>
      <c r="GNP10" s="356"/>
      <c r="GNQ10" s="356"/>
      <c r="GNR10" s="356"/>
      <c r="GNS10" s="356"/>
      <c r="GNT10" s="356"/>
      <c r="GNU10" s="356"/>
      <c r="GNV10" s="356"/>
      <c r="GNW10" s="356"/>
      <c r="GNX10" s="356"/>
      <c r="GNY10" s="356"/>
      <c r="GNZ10" s="356"/>
      <c r="GOA10" s="356"/>
      <c r="GOB10" s="356"/>
      <c r="GOC10" s="356"/>
      <c r="GOD10" s="356"/>
      <c r="GOE10" s="356"/>
      <c r="GOF10" s="356"/>
      <c r="GOG10" s="356"/>
      <c r="GOH10" s="356"/>
      <c r="GOI10" s="356"/>
      <c r="GOJ10" s="356"/>
      <c r="GOK10" s="356"/>
      <c r="GOL10" s="356"/>
      <c r="GOM10" s="356"/>
      <c r="GON10" s="356"/>
      <c r="GOO10" s="356"/>
      <c r="GOP10" s="356"/>
      <c r="GOQ10" s="356"/>
      <c r="GOR10" s="356"/>
      <c r="GOS10" s="356"/>
      <c r="GOT10" s="356"/>
      <c r="GOU10" s="356"/>
      <c r="GOV10" s="356"/>
      <c r="GOW10" s="356"/>
      <c r="GOX10" s="356"/>
      <c r="GOY10" s="356"/>
      <c r="GOZ10" s="356"/>
      <c r="GPA10" s="356"/>
      <c r="GPB10" s="356"/>
      <c r="GPC10" s="356"/>
      <c r="GPD10" s="356"/>
      <c r="GPE10" s="356"/>
      <c r="GPF10" s="356"/>
      <c r="GPG10" s="356"/>
      <c r="GPH10" s="356"/>
      <c r="GPI10" s="356"/>
      <c r="GPJ10" s="356"/>
      <c r="GPK10" s="356"/>
      <c r="GPL10" s="356"/>
      <c r="GPM10" s="356"/>
      <c r="GPN10" s="356"/>
      <c r="GPO10" s="356"/>
      <c r="GPP10" s="356"/>
      <c r="GPQ10" s="356"/>
      <c r="GPR10" s="356"/>
      <c r="GPS10" s="356"/>
      <c r="GPT10" s="356"/>
      <c r="GPU10" s="356"/>
      <c r="GPV10" s="356"/>
      <c r="GPW10" s="356"/>
      <c r="GPX10" s="356"/>
      <c r="GPY10" s="356"/>
      <c r="GPZ10" s="356"/>
      <c r="GQA10" s="356"/>
      <c r="GQB10" s="356"/>
      <c r="GQC10" s="356"/>
      <c r="GQD10" s="356"/>
      <c r="GQE10" s="356"/>
      <c r="GQF10" s="356"/>
      <c r="GQG10" s="356"/>
      <c r="GQH10" s="356"/>
      <c r="GQI10" s="356"/>
      <c r="GQJ10" s="356"/>
      <c r="GQK10" s="356"/>
      <c r="GQL10" s="356"/>
      <c r="GQM10" s="356"/>
      <c r="GQN10" s="356"/>
      <c r="GQO10" s="356"/>
      <c r="GQP10" s="356"/>
      <c r="GQQ10" s="356"/>
      <c r="GQR10" s="356"/>
      <c r="GQS10" s="356"/>
      <c r="GQT10" s="356"/>
      <c r="GQU10" s="356"/>
      <c r="GQV10" s="356"/>
      <c r="GQW10" s="356"/>
      <c r="GQX10" s="356"/>
      <c r="GQY10" s="356"/>
      <c r="GQZ10" s="356"/>
      <c r="GRA10" s="356"/>
      <c r="GRB10" s="356"/>
      <c r="GRC10" s="356"/>
      <c r="GRD10" s="356"/>
      <c r="GRE10" s="356"/>
      <c r="GRF10" s="356"/>
      <c r="GRG10" s="356"/>
      <c r="GRH10" s="356"/>
      <c r="GRI10" s="356"/>
      <c r="GRJ10" s="356"/>
      <c r="GRK10" s="356"/>
      <c r="GRL10" s="356"/>
      <c r="GRM10" s="356"/>
      <c r="GRN10" s="356"/>
      <c r="GRO10" s="356"/>
      <c r="GRP10" s="356"/>
      <c r="GRQ10" s="356"/>
      <c r="GRR10" s="356"/>
      <c r="GRS10" s="356"/>
      <c r="GRT10" s="356"/>
      <c r="GRU10" s="356"/>
      <c r="GRV10" s="356"/>
      <c r="GRW10" s="356"/>
      <c r="GRX10" s="356"/>
      <c r="GRY10" s="356"/>
      <c r="GRZ10" s="356"/>
      <c r="GSA10" s="356"/>
      <c r="GSB10" s="356"/>
      <c r="GSC10" s="356"/>
      <c r="GSD10" s="356"/>
      <c r="GSE10" s="356"/>
      <c r="GSF10" s="356"/>
      <c r="GSG10" s="356"/>
      <c r="GSH10" s="356"/>
      <c r="GSI10" s="356"/>
      <c r="GSJ10" s="356"/>
      <c r="GSK10" s="356"/>
      <c r="GSL10" s="356"/>
      <c r="GSM10" s="356"/>
      <c r="GSN10" s="356"/>
      <c r="GSO10" s="356"/>
      <c r="GSP10" s="356"/>
      <c r="GSQ10" s="356"/>
      <c r="GSR10" s="356"/>
      <c r="GSS10" s="356"/>
      <c r="GST10" s="356"/>
      <c r="GSU10" s="356"/>
      <c r="GSV10" s="356"/>
      <c r="GSW10" s="356"/>
      <c r="GSX10" s="356"/>
      <c r="GSY10" s="356"/>
      <c r="GSZ10" s="356"/>
      <c r="GTA10" s="356"/>
      <c r="GTB10" s="356"/>
      <c r="GTC10" s="356"/>
      <c r="GTD10" s="356"/>
      <c r="GTE10" s="356"/>
      <c r="GTF10" s="356"/>
      <c r="GTG10" s="356"/>
      <c r="GTH10" s="356"/>
      <c r="GTI10" s="356"/>
      <c r="GTJ10" s="356"/>
      <c r="GTK10" s="356"/>
      <c r="GTL10" s="356"/>
      <c r="GTM10" s="356"/>
      <c r="GTN10" s="356"/>
      <c r="GTO10" s="356"/>
      <c r="GTP10" s="356"/>
      <c r="GTQ10" s="356"/>
      <c r="GTR10" s="356"/>
      <c r="GTS10" s="356"/>
      <c r="GTT10" s="356"/>
      <c r="GTU10" s="356"/>
      <c r="GTV10" s="356"/>
      <c r="GTW10" s="356"/>
      <c r="GTX10" s="356"/>
      <c r="GTY10" s="356"/>
      <c r="GTZ10" s="356"/>
      <c r="GUA10" s="356"/>
      <c r="GUB10" s="356"/>
      <c r="GUC10" s="356"/>
      <c r="GUD10" s="356"/>
      <c r="GUE10" s="356"/>
      <c r="GUF10" s="356"/>
      <c r="GUG10" s="356"/>
      <c r="GUH10" s="356"/>
      <c r="GUI10" s="356"/>
      <c r="GUJ10" s="356"/>
      <c r="GUK10" s="356"/>
      <c r="GUL10" s="356"/>
      <c r="GUM10" s="356"/>
      <c r="GUN10" s="356"/>
      <c r="GUO10" s="356"/>
      <c r="GUP10" s="356"/>
      <c r="GUQ10" s="356"/>
      <c r="GUR10" s="356"/>
      <c r="GUS10" s="356"/>
      <c r="GUT10" s="356"/>
      <c r="GUU10" s="356"/>
      <c r="GUV10" s="356"/>
      <c r="GUW10" s="356"/>
      <c r="GUX10" s="356"/>
      <c r="GUY10" s="356"/>
      <c r="GUZ10" s="356"/>
      <c r="GVA10" s="356"/>
      <c r="GVB10" s="356"/>
      <c r="GVC10" s="356"/>
      <c r="GVD10" s="356"/>
      <c r="GVE10" s="356"/>
      <c r="GVF10" s="356"/>
      <c r="GVG10" s="356"/>
      <c r="GVH10" s="356"/>
      <c r="GVI10" s="356"/>
      <c r="GVJ10" s="356"/>
      <c r="GVK10" s="356"/>
      <c r="GVL10" s="356"/>
      <c r="GVM10" s="356"/>
      <c r="GVN10" s="356"/>
      <c r="GVO10" s="356"/>
      <c r="GVP10" s="356"/>
      <c r="GVQ10" s="356"/>
      <c r="GVR10" s="356"/>
      <c r="GVS10" s="356"/>
      <c r="GVT10" s="356"/>
      <c r="GVU10" s="356"/>
      <c r="GVV10" s="356"/>
      <c r="GVW10" s="356"/>
      <c r="GVX10" s="356"/>
      <c r="GVY10" s="356"/>
      <c r="GVZ10" s="356"/>
      <c r="GWA10" s="356"/>
      <c r="GWB10" s="356"/>
      <c r="GWC10" s="356"/>
      <c r="GWD10" s="356"/>
      <c r="GWE10" s="356"/>
      <c r="GWF10" s="356"/>
      <c r="GWG10" s="356"/>
      <c r="GWH10" s="356"/>
      <c r="GWI10" s="356"/>
      <c r="GWJ10" s="356"/>
      <c r="GWK10" s="356"/>
      <c r="GWL10" s="356"/>
      <c r="GWM10" s="356"/>
      <c r="GWN10" s="356"/>
      <c r="GWO10" s="356"/>
      <c r="GWP10" s="356"/>
      <c r="GWQ10" s="356"/>
      <c r="GWR10" s="356"/>
      <c r="GWS10" s="356"/>
      <c r="GWT10" s="356"/>
      <c r="GWU10" s="356"/>
      <c r="GWV10" s="356"/>
      <c r="GWW10" s="356"/>
      <c r="GWX10" s="356"/>
      <c r="GWY10" s="356"/>
      <c r="GWZ10" s="356"/>
      <c r="GXA10" s="356"/>
      <c r="GXB10" s="356"/>
      <c r="GXC10" s="356"/>
      <c r="GXD10" s="356"/>
      <c r="GXE10" s="356"/>
      <c r="GXF10" s="356"/>
      <c r="GXG10" s="356"/>
      <c r="GXH10" s="356"/>
      <c r="GXI10" s="356"/>
      <c r="GXJ10" s="356"/>
      <c r="GXK10" s="356"/>
      <c r="GXL10" s="356"/>
      <c r="GXM10" s="356"/>
      <c r="GXN10" s="356"/>
      <c r="GXO10" s="356"/>
      <c r="GXP10" s="356"/>
      <c r="GXQ10" s="356"/>
      <c r="GXR10" s="356"/>
      <c r="GXS10" s="356"/>
      <c r="GXT10" s="356"/>
      <c r="GXU10" s="356"/>
      <c r="GXV10" s="356"/>
      <c r="GXW10" s="356"/>
      <c r="GXX10" s="356"/>
      <c r="GXY10" s="356"/>
      <c r="GXZ10" s="356"/>
      <c r="GYA10" s="356"/>
      <c r="GYB10" s="356"/>
      <c r="GYC10" s="356"/>
      <c r="GYD10" s="356"/>
      <c r="GYE10" s="356"/>
      <c r="GYF10" s="356"/>
      <c r="GYG10" s="356"/>
      <c r="GYH10" s="356"/>
      <c r="GYI10" s="356"/>
      <c r="GYJ10" s="356"/>
      <c r="GYK10" s="356"/>
      <c r="GYL10" s="356"/>
      <c r="GYM10" s="356"/>
      <c r="GYN10" s="356"/>
      <c r="GYO10" s="356"/>
      <c r="GYP10" s="356"/>
      <c r="GYQ10" s="356"/>
      <c r="GYR10" s="356"/>
      <c r="GYS10" s="356"/>
      <c r="GYT10" s="356"/>
      <c r="GYU10" s="356"/>
      <c r="GYV10" s="356"/>
      <c r="GYW10" s="356"/>
      <c r="GYX10" s="356"/>
      <c r="GYY10" s="356"/>
      <c r="GYZ10" s="356"/>
      <c r="GZA10" s="356"/>
      <c r="GZB10" s="356"/>
      <c r="GZC10" s="356"/>
      <c r="GZD10" s="356"/>
      <c r="GZE10" s="356"/>
      <c r="GZF10" s="356"/>
      <c r="GZG10" s="356"/>
      <c r="GZH10" s="356"/>
      <c r="GZI10" s="356"/>
      <c r="GZJ10" s="356"/>
      <c r="GZK10" s="356"/>
      <c r="GZL10" s="356"/>
      <c r="GZM10" s="356"/>
      <c r="GZN10" s="356"/>
      <c r="GZO10" s="356"/>
      <c r="GZP10" s="356"/>
      <c r="GZQ10" s="356"/>
      <c r="GZR10" s="356"/>
      <c r="GZS10" s="356"/>
      <c r="GZT10" s="356"/>
      <c r="GZU10" s="356"/>
      <c r="GZV10" s="356"/>
      <c r="GZW10" s="356"/>
      <c r="GZX10" s="356"/>
      <c r="GZY10" s="356"/>
      <c r="GZZ10" s="356"/>
      <c r="HAA10" s="356"/>
      <c r="HAB10" s="356"/>
      <c r="HAC10" s="356"/>
      <c r="HAD10" s="356"/>
      <c r="HAE10" s="356"/>
      <c r="HAF10" s="356"/>
      <c r="HAG10" s="356"/>
      <c r="HAH10" s="356"/>
      <c r="HAI10" s="356"/>
      <c r="HAJ10" s="356"/>
      <c r="HAK10" s="356"/>
      <c r="HAL10" s="356"/>
      <c r="HAM10" s="356"/>
      <c r="HAN10" s="356"/>
      <c r="HAO10" s="356"/>
      <c r="HAP10" s="356"/>
      <c r="HAQ10" s="356"/>
      <c r="HAR10" s="356"/>
      <c r="HAS10" s="356"/>
      <c r="HAT10" s="356"/>
      <c r="HAU10" s="356"/>
      <c r="HAV10" s="356"/>
      <c r="HAW10" s="356"/>
      <c r="HAX10" s="356"/>
      <c r="HAY10" s="356"/>
      <c r="HAZ10" s="356"/>
      <c r="HBA10" s="356"/>
      <c r="HBB10" s="356"/>
      <c r="HBC10" s="356"/>
      <c r="HBD10" s="356"/>
      <c r="HBE10" s="356"/>
      <c r="HBF10" s="356"/>
      <c r="HBG10" s="356"/>
      <c r="HBH10" s="356"/>
      <c r="HBI10" s="356"/>
      <c r="HBJ10" s="356"/>
      <c r="HBK10" s="356"/>
      <c r="HBL10" s="356"/>
      <c r="HBM10" s="356"/>
      <c r="HBN10" s="356"/>
      <c r="HBO10" s="356"/>
      <c r="HBP10" s="356"/>
      <c r="HBQ10" s="356"/>
      <c r="HBR10" s="356"/>
      <c r="HBS10" s="356"/>
      <c r="HBT10" s="356"/>
      <c r="HBU10" s="356"/>
      <c r="HBV10" s="356"/>
      <c r="HBW10" s="356"/>
      <c r="HBX10" s="356"/>
      <c r="HBY10" s="356"/>
      <c r="HBZ10" s="356"/>
      <c r="HCA10" s="356"/>
      <c r="HCB10" s="356"/>
      <c r="HCC10" s="356"/>
      <c r="HCD10" s="356"/>
      <c r="HCE10" s="356"/>
      <c r="HCF10" s="356"/>
      <c r="HCG10" s="356"/>
      <c r="HCH10" s="356"/>
      <c r="HCI10" s="356"/>
      <c r="HCJ10" s="356"/>
      <c r="HCK10" s="356"/>
      <c r="HCL10" s="356"/>
      <c r="HCM10" s="356"/>
      <c r="HCN10" s="356"/>
      <c r="HCO10" s="356"/>
      <c r="HCP10" s="356"/>
      <c r="HCQ10" s="356"/>
      <c r="HCR10" s="356"/>
      <c r="HCS10" s="356"/>
      <c r="HCT10" s="356"/>
      <c r="HCU10" s="356"/>
      <c r="HCV10" s="356"/>
      <c r="HCW10" s="356"/>
      <c r="HCX10" s="356"/>
      <c r="HCY10" s="356"/>
      <c r="HCZ10" s="356"/>
      <c r="HDA10" s="356"/>
      <c r="HDB10" s="356"/>
      <c r="HDC10" s="356"/>
      <c r="HDD10" s="356"/>
      <c r="HDE10" s="356"/>
      <c r="HDF10" s="356"/>
      <c r="HDG10" s="356"/>
      <c r="HDH10" s="356"/>
      <c r="HDI10" s="356"/>
      <c r="HDJ10" s="356"/>
      <c r="HDK10" s="356"/>
      <c r="HDL10" s="356"/>
      <c r="HDM10" s="356"/>
      <c r="HDN10" s="356"/>
      <c r="HDO10" s="356"/>
      <c r="HDP10" s="356"/>
      <c r="HDQ10" s="356"/>
      <c r="HDR10" s="356"/>
      <c r="HDS10" s="356"/>
      <c r="HDT10" s="356"/>
      <c r="HDU10" s="356"/>
      <c r="HDV10" s="356"/>
      <c r="HDW10" s="356"/>
      <c r="HDX10" s="356"/>
      <c r="HDY10" s="356"/>
      <c r="HDZ10" s="356"/>
      <c r="HEA10" s="356"/>
      <c r="HEB10" s="356"/>
      <c r="HEC10" s="356"/>
      <c r="HED10" s="356"/>
      <c r="HEE10" s="356"/>
      <c r="HEF10" s="356"/>
      <c r="HEG10" s="356"/>
      <c r="HEH10" s="356"/>
      <c r="HEI10" s="356"/>
      <c r="HEJ10" s="356"/>
      <c r="HEK10" s="356"/>
      <c r="HEL10" s="356"/>
      <c r="HEM10" s="356"/>
      <c r="HEN10" s="356"/>
      <c r="HEO10" s="356"/>
      <c r="HEP10" s="356"/>
      <c r="HEQ10" s="356"/>
      <c r="HER10" s="356"/>
      <c r="HES10" s="356"/>
      <c r="HET10" s="356"/>
      <c r="HEU10" s="356"/>
      <c r="HEV10" s="356"/>
      <c r="HEW10" s="356"/>
      <c r="HEX10" s="356"/>
      <c r="HEY10" s="356"/>
      <c r="HEZ10" s="356"/>
      <c r="HFA10" s="356"/>
      <c r="HFB10" s="356"/>
      <c r="HFC10" s="356"/>
      <c r="HFD10" s="356"/>
      <c r="HFE10" s="356"/>
      <c r="HFF10" s="356"/>
      <c r="HFG10" s="356"/>
      <c r="HFH10" s="356"/>
      <c r="HFI10" s="356"/>
      <c r="HFJ10" s="356"/>
      <c r="HFK10" s="356"/>
      <c r="HFL10" s="356"/>
      <c r="HFM10" s="356"/>
      <c r="HFN10" s="356"/>
      <c r="HFO10" s="356"/>
      <c r="HFP10" s="356"/>
      <c r="HFQ10" s="356"/>
      <c r="HFR10" s="356"/>
      <c r="HFS10" s="356"/>
      <c r="HFT10" s="356"/>
      <c r="HFU10" s="356"/>
      <c r="HFV10" s="356"/>
      <c r="HFW10" s="356"/>
      <c r="HFX10" s="356"/>
      <c r="HFY10" s="356"/>
      <c r="HFZ10" s="356"/>
      <c r="HGA10" s="356"/>
      <c r="HGB10" s="356"/>
      <c r="HGC10" s="356"/>
      <c r="HGD10" s="356"/>
      <c r="HGE10" s="356"/>
      <c r="HGF10" s="356"/>
      <c r="HGG10" s="356"/>
      <c r="HGH10" s="356"/>
      <c r="HGI10" s="356"/>
      <c r="HGJ10" s="356"/>
      <c r="HGK10" s="356"/>
      <c r="HGL10" s="356"/>
      <c r="HGM10" s="356"/>
      <c r="HGN10" s="356"/>
      <c r="HGO10" s="356"/>
      <c r="HGP10" s="356"/>
      <c r="HGQ10" s="356"/>
      <c r="HGR10" s="356"/>
      <c r="HGS10" s="356"/>
      <c r="HGT10" s="356"/>
      <c r="HGU10" s="356"/>
      <c r="HGV10" s="356"/>
      <c r="HGW10" s="356"/>
      <c r="HGX10" s="356"/>
      <c r="HGY10" s="356"/>
      <c r="HGZ10" s="356"/>
      <c r="HHA10" s="356"/>
      <c r="HHB10" s="356"/>
      <c r="HHC10" s="356"/>
      <c r="HHD10" s="356"/>
      <c r="HHE10" s="356"/>
      <c r="HHF10" s="356"/>
      <c r="HHG10" s="356"/>
      <c r="HHH10" s="356"/>
      <c r="HHI10" s="356"/>
      <c r="HHJ10" s="356"/>
      <c r="HHK10" s="356"/>
      <c r="HHL10" s="356"/>
      <c r="HHM10" s="356"/>
      <c r="HHN10" s="356"/>
      <c r="HHO10" s="356"/>
      <c r="HHP10" s="356"/>
      <c r="HHQ10" s="356"/>
      <c r="HHR10" s="356"/>
      <c r="HHS10" s="356"/>
      <c r="HHT10" s="356"/>
      <c r="HHU10" s="356"/>
      <c r="HHV10" s="356"/>
      <c r="HHW10" s="356"/>
      <c r="HHX10" s="356"/>
      <c r="HHY10" s="356"/>
      <c r="HHZ10" s="356"/>
      <c r="HIA10" s="356"/>
      <c r="HIB10" s="356"/>
      <c r="HIC10" s="356"/>
      <c r="HID10" s="356"/>
      <c r="HIE10" s="356"/>
      <c r="HIF10" s="356"/>
      <c r="HIG10" s="356"/>
      <c r="HIH10" s="356"/>
      <c r="HII10" s="356"/>
      <c r="HIJ10" s="356"/>
      <c r="HIK10" s="356"/>
      <c r="HIL10" s="356"/>
      <c r="HIM10" s="356"/>
      <c r="HIN10" s="356"/>
      <c r="HIO10" s="356"/>
      <c r="HIP10" s="356"/>
      <c r="HIQ10" s="356"/>
      <c r="HIR10" s="356"/>
      <c r="HIS10" s="356"/>
      <c r="HIT10" s="356"/>
      <c r="HIU10" s="356"/>
      <c r="HIV10" s="356"/>
      <c r="HIW10" s="356"/>
      <c r="HIX10" s="356"/>
      <c r="HIY10" s="356"/>
      <c r="HIZ10" s="356"/>
      <c r="HJA10" s="356"/>
      <c r="HJB10" s="356"/>
      <c r="HJC10" s="356"/>
      <c r="HJD10" s="356"/>
      <c r="HJE10" s="356"/>
      <c r="HJF10" s="356"/>
      <c r="HJG10" s="356"/>
      <c r="HJH10" s="356"/>
      <c r="HJI10" s="356"/>
      <c r="HJJ10" s="356"/>
      <c r="HJK10" s="356"/>
      <c r="HJL10" s="356"/>
      <c r="HJM10" s="356"/>
      <c r="HJN10" s="356"/>
      <c r="HJO10" s="356"/>
      <c r="HJP10" s="356"/>
      <c r="HJQ10" s="356"/>
      <c r="HJR10" s="356"/>
      <c r="HJS10" s="356"/>
      <c r="HJT10" s="356"/>
      <c r="HJU10" s="356"/>
      <c r="HJV10" s="356"/>
      <c r="HJW10" s="356"/>
      <c r="HJX10" s="356"/>
      <c r="HJY10" s="356"/>
      <c r="HJZ10" s="356"/>
      <c r="HKA10" s="356"/>
      <c r="HKB10" s="356"/>
      <c r="HKC10" s="356"/>
      <c r="HKD10" s="356"/>
      <c r="HKE10" s="356"/>
      <c r="HKF10" s="356"/>
      <c r="HKG10" s="356"/>
      <c r="HKH10" s="356"/>
      <c r="HKI10" s="356"/>
      <c r="HKJ10" s="356"/>
      <c r="HKK10" s="356"/>
      <c r="HKL10" s="356"/>
      <c r="HKM10" s="356"/>
      <c r="HKN10" s="356"/>
      <c r="HKO10" s="356"/>
      <c r="HKP10" s="356"/>
      <c r="HKQ10" s="356"/>
      <c r="HKR10" s="356"/>
      <c r="HKS10" s="356"/>
      <c r="HKT10" s="356"/>
      <c r="HKU10" s="356"/>
      <c r="HKV10" s="356"/>
      <c r="HKW10" s="356"/>
      <c r="HKX10" s="356"/>
      <c r="HKY10" s="356"/>
      <c r="HKZ10" s="356"/>
      <c r="HLA10" s="356"/>
      <c r="HLB10" s="356"/>
      <c r="HLC10" s="356"/>
      <c r="HLD10" s="356"/>
      <c r="HLE10" s="356"/>
      <c r="HLF10" s="356"/>
      <c r="HLG10" s="356"/>
      <c r="HLH10" s="356"/>
      <c r="HLI10" s="356"/>
      <c r="HLJ10" s="356"/>
      <c r="HLK10" s="356"/>
      <c r="HLL10" s="356"/>
      <c r="HLM10" s="356"/>
      <c r="HLN10" s="356"/>
      <c r="HLO10" s="356"/>
      <c r="HLP10" s="356"/>
      <c r="HLQ10" s="356"/>
      <c r="HLR10" s="356"/>
      <c r="HLS10" s="356"/>
      <c r="HLT10" s="356"/>
      <c r="HLU10" s="356"/>
      <c r="HLV10" s="356"/>
      <c r="HLW10" s="356"/>
      <c r="HLX10" s="356"/>
      <c r="HLY10" s="356"/>
      <c r="HLZ10" s="356"/>
      <c r="HMA10" s="356"/>
      <c r="HMB10" s="356"/>
      <c r="HMC10" s="356"/>
      <c r="HMD10" s="356"/>
      <c r="HME10" s="356"/>
      <c r="HMF10" s="356"/>
      <c r="HMG10" s="356"/>
      <c r="HMH10" s="356"/>
      <c r="HMI10" s="356"/>
      <c r="HMJ10" s="356"/>
      <c r="HMK10" s="356"/>
      <c r="HML10" s="356"/>
      <c r="HMM10" s="356"/>
      <c r="HMN10" s="356"/>
      <c r="HMO10" s="356"/>
      <c r="HMP10" s="356"/>
      <c r="HMQ10" s="356"/>
      <c r="HMR10" s="356"/>
      <c r="HMS10" s="356"/>
      <c r="HMT10" s="356"/>
      <c r="HMU10" s="356"/>
      <c r="HMV10" s="356"/>
      <c r="HMW10" s="356"/>
      <c r="HMX10" s="356"/>
      <c r="HMY10" s="356"/>
      <c r="HMZ10" s="356"/>
      <c r="HNA10" s="356"/>
      <c r="HNB10" s="356"/>
      <c r="HNC10" s="356"/>
      <c r="HND10" s="356"/>
      <c r="HNE10" s="356"/>
      <c r="HNF10" s="356"/>
      <c r="HNG10" s="356"/>
      <c r="HNH10" s="356"/>
      <c r="HNI10" s="356"/>
      <c r="HNJ10" s="356"/>
      <c r="HNK10" s="356"/>
      <c r="HNL10" s="356"/>
      <c r="HNM10" s="356"/>
      <c r="HNN10" s="356"/>
      <c r="HNO10" s="356"/>
      <c r="HNP10" s="356"/>
      <c r="HNQ10" s="356"/>
      <c r="HNR10" s="356"/>
      <c r="HNS10" s="356"/>
      <c r="HNT10" s="356"/>
      <c r="HNU10" s="356"/>
      <c r="HNV10" s="356"/>
      <c r="HNW10" s="356"/>
      <c r="HNX10" s="356"/>
      <c r="HNY10" s="356"/>
      <c r="HNZ10" s="356"/>
      <c r="HOA10" s="356"/>
      <c r="HOB10" s="356"/>
      <c r="HOC10" s="356"/>
      <c r="HOD10" s="356"/>
      <c r="HOE10" s="356"/>
      <c r="HOF10" s="356"/>
      <c r="HOG10" s="356"/>
      <c r="HOH10" s="356"/>
      <c r="HOI10" s="356"/>
      <c r="HOJ10" s="356"/>
      <c r="HOK10" s="356"/>
      <c r="HOL10" s="356"/>
      <c r="HOM10" s="356"/>
      <c r="HON10" s="356"/>
      <c r="HOO10" s="356"/>
      <c r="HOP10" s="356"/>
      <c r="HOQ10" s="356"/>
      <c r="HOR10" s="356"/>
      <c r="HOS10" s="356"/>
      <c r="HOT10" s="356"/>
      <c r="HOU10" s="356"/>
      <c r="HOV10" s="356"/>
      <c r="HOW10" s="356"/>
      <c r="HOX10" s="356"/>
      <c r="HOY10" s="356"/>
      <c r="HOZ10" s="356"/>
      <c r="HPA10" s="356"/>
      <c r="HPB10" s="356"/>
      <c r="HPC10" s="356"/>
      <c r="HPD10" s="356"/>
      <c r="HPE10" s="356"/>
      <c r="HPF10" s="356"/>
      <c r="HPG10" s="356"/>
      <c r="HPH10" s="356"/>
      <c r="HPI10" s="356"/>
      <c r="HPJ10" s="356"/>
      <c r="HPK10" s="356"/>
      <c r="HPL10" s="356"/>
      <c r="HPM10" s="356"/>
      <c r="HPN10" s="356"/>
      <c r="HPO10" s="356"/>
      <c r="HPP10" s="356"/>
      <c r="HPQ10" s="356"/>
      <c r="HPR10" s="356"/>
      <c r="HPS10" s="356"/>
      <c r="HPT10" s="356"/>
      <c r="HPU10" s="356"/>
      <c r="HPV10" s="356"/>
      <c r="HPW10" s="356"/>
      <c r="HPX10" s="356"/>
      <c r="HPY10" s="356"/>
      <c r="HPZ10" s="356"/>
      <c r="HQA10" s="356"/>
      <c r="HQB10" s="356"/>
      <c r="HQC10" s="356"/>
      <c r="HQD10" s="356"/>
      <c r="HQE10" s="356"/>
      <c r="HQF10" s="356"/>
      <c r="HQG10" s="356"/>
      <c r="HQH10" s="356"/>
      <c r="HQI10" s="356"/>
      <c r="HQJ10" s="356"/>
      <c r="HQK10" s="356"/>
      <c r="HQL10" s="356"/>
      <c r="HQM10" s="356"/>
      <c r="HQN10" s="356"/>
      <c r="HQO10" s="356"/>
      <c r="HQP10" s="356"/>
      <c r="HQQ10" s="356"/>
      <c r="HQR10" s="356"/>
      <c r="HQS10" s="356"/>
      <c r="HQT10" s="356"/>
      <c r="HQU10" s="356"/>
      <c r="HQV10" s="356"/>
      <c r="HQW10" s="356"/>
      <c r="HQX10" s="356"/>
      <c r="HQY10" s="356"/>
      <c r="HQZ10" s="356"/>
      <c r="HRA10" s="356"/>
      <c r="HRB10" s="356"/>
      <c r="HRC10" s="356"/>
      <c r="HRD10" s="356"/>
      <c r="HRE10" s="356"/>
      <c r="HRF10" s="356"/>
      <c r="HRG10" s="356"/>
      <c r="HRH10" s="356"/>
      <c r="HRI10" s="356"/>
      <c r="HRJ10" s="356"/>
      <c r="HRK10" s="356"/>
      <c r="HRL10" s="356"/>
      <c r="HRM10" s="356"/>
      <c r="HRN10" s="356"/>
      <c r="HRO10" s="356"/>
      <c r="HRP10" s="356"/>
      <c r="HRQ10" s="356"/>
      <c r="HRR10" s="356"/>
      <c r="HRS10" s="356"/>
      <c r="HRT10" s="356"/>
      <c r="HRU10" s="356"/>
      <c r="HRV10" s="356"/>
      <c r="HRW10" s="356"/>
      <c r="HRX10" s="356"/>
      <c r="HRY10" s="356"/>
      <c r="HRZ10" s="356"/>
      <c r="HSA10" s="356"/>
      <c r="HSB10" s="356"/>
      <c r="HSC10" s="356"/>
      <c r="HSD10" s="356"/>
      <c r="HSE10" s="356"/>
      <c r="HSF10" s="356"/>
      <c r="HSG10" s="356"/>
      <c r="HSH10" s="356"/>
      <c r="HSI10" s="356"/>
      <c r="HSJ10" s="356"/>
      <c r="HSK10" s="356"/>
      <c r="HSL10" s="356"/>
      <c r="HSM10" s="356"/>
      <c r="HSN10" s="356"/>
      <c r="HSO10" s="356"/>
      <c r="HSP10" s="356"/>
      <c r="HSQ10" s="356"/>
      <c r="HSR10" s="356"/>
      <c r="HSS10" s="356"/>
      <c r="HST10" s="356"/>
      <c r="HSU10" s="356"/>
      <c r="HSV10" s="356"/>
      <c r="HSW10" s="356"/>
      <c r="HSX10" s="356"/>
      <c r="HSY10" s="356"/>
      <c r="HSZ10" s="356"/>
      <c r="HTA10" s="356"/>
      <c r="HTB10" s="356"/>
      <c r="HTC10" s="356"/>
      <c r="HTD10" s="356"/>
      <c r="HTE10" s="356"/>
      <c r="HTF10" s="356"/>
      <c r="HTG10" s="356"/>
      <c r="HTH10" s="356"/>
      <c r="HTI10" s="356"/>
      <c r="HTJ10" s="356"/>
      <c r="HTK10" s="356"/>
      <c r="HTL10" s="356"/>
      <c r="HTM10" s="356"/>
      <c r="HTN10" s="356"/>
      <c r="HTO10" s="356"/>
      <c r="HTP10" s="356"/>
      <c r="HTQ10" s="356"/>
      <c r="HTR10" s="356"/>
      <c r="HTS10" s="356"/>
      <c r="HTT10" s="356"/>
      <c r="HTU10" s="356"/>
      <c r="HTV10" s="356"/>
      <c r="HTW10" s="356"/>
      <c r="HTX10" s="356"/>
      <c r="HTY10" s="356"/>
      <c r="HTZ10" s="356"/>
      <c r="HUA10" s="356"/>
      <c r="HUB10" s="356"/>
      <c r="HUC10" s="356"/>
      <c r="HUD10" s="356"/>
      <c r="HUE10" s="356"/>
      <c r="HUF10" s="356"/>
      <c r="HUG10" s="356"/>
      <c r="HUH10" s="356"/>
      <c r="HUI10" s="356"/>
      <c r="HUJ10" s="356"/>
      <c r="HUK10" s="356"/>
      <c r="HUL10" s="356"/>
      <c r="HUM10" s="356"/>
      <c r="HUN10" s="356"/>
      <c r="HUO10" s="356"/>
      <c r="HUP10" s="356"/>
      <c r="HUQ10" s="356"/>
      <c r="HUR10" s="356"/>
      <c r="HUS10" s="356"/>
      <c r="HUT10" s="356"/>
      <c r="HUU10" s="356"/>
      <c r="HUV10" s="356"/>
      <c r="HUW10" s="356"/>
      <c r="HUX10" s="356"/>
      <c r="HUY10" s="356"/>
      <c r="HUZ10" s="356"/>
      <c r="HVA10" s="356"/>
      <c r="HVB10" s="356"/>
      <c r="HVC10" s="356"/>
      <c r="HVD10" s="356"/>
      <c r="HVE10" s="356"/>
      <c r="HVF10" s="356"/>
      <c r="HVG10" s="356"/>
      <c r="HVH10" s="356"/>
      <c r="HVI10" s="356"/>
      <c r="HVJ10" s="356"/>
      <c r="HVK10" s="356"/>
      <c r="HVL10" s="356"/>
      <c r="HVM10" s="356"/>
      <c r="HVN10" s="356"/>
      <c r="HVO10" s="356"/>
      <c r="HVP10" s="356"/>
      <c r="HVQ10" s="356"/>
      <c r="HVR10" s="356"/>
      <c r="HVS10" s="356"/>
      <c r="HVT10" s="356"/>
      <c r="HVU10" s="356"/>
      <c r="HVV10" s="356"/>
      <c r="HVW10" s="356"/>
      <c r="HVX10" s="356"/>
      <c r="HVY10" s="356"/>
      <c r="HVZ10" s="356"/>
      <c r="HWA10" s="356"/>
      <c r="HWB10" s="356"/>
      <c r="HWC10" s="356"/>
      <c r="HWD10" s="356"/>
      <c r="HWE10" s="356"/>
      <c r="HWF10" s="356"/>
      <c r="HWG10" s="356"/>
      <c r="HWH10" s="356"/>
      <c r="HWI10" s="356"/>
      <c r="HWJ10" s="356"/>
      <c r="HWK10" s="356"/>
      <c r="HWL10" s="356"/>
      <c r="HWM10" s="356"/>
      <c r="HWN10" s="356"/>
      <c r="HWO10" s="356"/>
      <c r="HWP10" s="356"/>
      <c r="HWQ10" s="356"/>
      <c r="HWR10" s="356"/>
      <c r="HWS10" s="356"/>
      <c r="HWT10" s="356"/>
      <c r="HWU10" s="356"/>
      <c r="HWV10" s="356"/>
      <c r="HWW10" s="356"/>
      <c r="HWX10" s="356"/>
      <c r="HWY10" s="356"/>
      <c r="HWZ10" s="356"/>
      <c r="HXA10" s="356"/>
      <c r="HXB10" s="356"/>
      <c r="HXC10" s="356"/>
      <c r="HXD10" s="356"/>
      <c r="HXE10" s="356"/>
      <c r="HXF10" s="356"/>
      <c r="HXG10" s="356"/>
      <c r="HXH10" s="356"/>
      <c r="HXI10" s="356"/>
      <c r="HXJ10" s="356"/>
      <c r="HXK10" s="356"/>
      <c r="HXL10" s="356"/>
      <c r="HXM10" s="356"/>
      <c r="HXN10" s="356"/>
      <c r="HXO10" s="356"/>
      <c r="HXP10" s="356"/>
      <c r="HXQ10" s="356"/>
      <c r="HXR10" s="356"/>
      <c r="HXS10" s="356"/>
      <c r="HXT10" s="356"/>
      <c r="HXU10" s="356"/>
      <c r="HXV10" s="356"/>
      <c r="HXW10" s="356"/>
      <c r="HXX10" s="356"/>
      <c r="HXY10" s="356"/>
      <c r="HXZ10" s="356"/>
      <c r="HYA10" s="356"/>
      <c r="HYB10" s="356"/>
      <c r="HYC10" s="356"/>
      <c r="HYD10" s="356"/>
      <c r="HYE10" s="356"/>
      <c r="HYF10" s="356"/>
      <c r="HYG10" s="356"/>
      <c r="HYH10" s="356"/>
      <c r="HYI10" s="356"/>
      <c r="HYJ10" s="356"/>
      <c r="HYK10" s="356"/>
      <c r="HYL10" s="356"/>
      <c r="HYM10" s="356"/>
      <c r="HYN10" s="356"/>
      <c r="HYO10" s="356"/>
      <c r="HYP10" s="356"/>
      <c r="HYQ10" s="356"/>
      <c r="HYR10" s="356"/>
      <c r="HYS10" s="356"/>
      <c r="HYT10" s="356"/>
      <c r="HYU10" s="356"/>
      <c r="HYV10" s="356"/>
      <c r="HYW10" s="356"/>
      <c r="HYX10" s="356"/>
      <c r="HYY10" s="356"/>
      <c r="HYZ10" s="356"/>
      <c r="HZA10" s="356"/>
      <c r="HZB10" s="356"/>
      <c r="HZC10" s="356"/>
      <c r="HZD10" s="356"/>
      <c r="HZE10" s="356"/>
      <c r="HZF10" s="356"/>
      <c r="HZG10" s="356"/>
      <c r="HZH10" s="356"/>
      <c r="HZI10" s="356"/>
      <c r="HZJ10" s="356"/>
      <c r="HZK10" s="356"/>
      <c r="HZL10" s="356"/>
      <c r="HZM10" s="356"/>
      <c r="HZN10" s="356"/>
      <c r="HZO10" s="356"/>
      <c r="HZP10" s="356"/>
      <c r="HZQ10" s="356"/>
      <c r="HZR10" s="356"/>
      <c r="HZS10" s="356"/>
      <c r="HZT10" s="356"/>
      <c r="HZU10" s="356"/>
      <c r="HZV10" s="356"/>
      <c r="HZW10" s="356"/>
      <c r="HZX10" s="356"/>
      <c r="HZY10" s="356"/>
      <c r="HZZ10" s="356"/>
      <c r="IAA10" s="356"/>
      <c r="IAB10" s="356"/>
      <c r="IAC10" s="356"/>
      <c r="IAD10" s="356"/>
      <c r="IAE10" s="356"/>
      <c r="IAF10" s="356"/>
      <c r="IAG10" s="356"/>
      <c r="IAH10" s="356"/>
      <c r="IAI10" s="356"/>
      <c r="IAJ10" s="356"/>
      <c r="IAK10" s="356"/>
      <c r="IAL10" s="356"/>
      <c r="IAM10" s="356"/>
      <c r="IAN10" s="356"/>
      <c r="IAO10" s="356"/>
      <c r="IAP10" s="356"/>
      <c r="IAQ10" s="356"/>
      <c r="IAR10" s="356"/>
      <c r="IAS10" s="356"/>
      <c r="IAT10" s="356"/>
      <c r="IAU10" s="356"/>
      <c r="IAV10" s="356"/>
      <c r="IAW10" s="356"/>
      <c r="IAX10" s="356"/>
      <c r="IAY10" s="356"/>
      <c r="IAZ10" s="356"/>
      <c r="IBA10" s="356"/>
      <c r="IBB10" s="356"/>
      <c r="IBC10" s="356"/>
      <c r="IBD10" s="356"/>
      <c r="IBE10" s="356"/>
      <c r="IBF10" s="356"/>
      <c r="IBG10" s="356"/>
      <c r="IBH10" s="356"/>
      <c r="IBI10" s="356"/>
      <c r="IBJ10" s="356"/>
      <c r="IBK10" s="356"/>
      <c r="IBL10" s="356"/>
      <c r="IBM10" s="356"/>
      <c r="IBN10" s="356"/>
      <c r="IBO10" s="356"/>
      <c r="IBP10" s="356"/>
      <c r="IBQ10" s="356"/>
      <c r="IBR10" s="356"/>
      <c r="IBS10" s="356"/>
      <c r="IBT10" s="356"/>
      <c r="IBU10" s="356"/>
      <c r="IBV10" s="356"/>
      <c r="IBW10" s="356"/>
      <c r="IBX10" s="356"/>
      <c r="IBY10" s="356"/>
      <c r="IBZ10" s="356"/>
      <c r="ICA10" s="356"/>
      <c r="ICB10" s="356"/>
      <c r="ICC10" s="356"/>
      <c r="ICD10" s="356"/>
      <c r="ICE10" s="356"/>
      <c r="ICF10" s="356"/>
      <c r="ICG10" s="356"/>
      <c r="ICH10" s="356"/>
      <c r="ICI10" s="356"/>
      <c r="ICJ10" s="356"/>
      <c r="ICK10" s="356"/>
      <c r="ICL10" s="356"/>
      <c r="ICM10" s="356"/>
      <c r="ICN10" s="356"/>
      <c r="ICO10" s="356"/>
      <c r="ICP10" s="356"/>
      <c r="ICQ10" s="356"/>
      <c r="ICR10" s="356"/>
      <c r="ICS10" s="356"/>
      <c r="ICT10" s="356"/>
      <c r="ICU10" s="356"/>
      <c r="ICV10" s="356"/>
      <c r="ICW10" s="356"/>
      <c r="ICX10" s="356"/>
      <c r="ICY10" s="356"/>
      <c r="ICZ10" s="356"/>
      <c r="IDA10" s="356"/>
      <c r="IDB10" s="356"/>
      <c r="IDC10" s="356"/>
      <c r="IDD10" s="356"/>
      <c r="IDE10" s="356"/>
      <c r="IDF10" s="356"/>
      <c r="IDG10" s="356"/>
      <c r="IDH10" s="356"/>
      <c r="IDI10" s="356"/>
      <c r="IDJ10" s="356"/>
      <c r="IDK10" s="356"/>
      <c r="IDL10" s="356"/>
      <c r="IDM10" s="356"/>
      <c r="IDN10" s="356"/>
      <c r="IDO10" s="356"/>
      <c r="IDP10" s="356"/>
      <c r="IDQ10" s="356"/>
      <c r="IDR10" s="356"/>
      <c r="IDS10" s="356"/>
      <c r="IDT10" s="356"/>
      <c r="IDU10" s="356"/>
      <c r="IDV10" s="356"/>
      <c r="IDW10" s="356"/>
      <c r="IDX10" s="356"/>
      <c r="IDY10" s="356"/>
      <c r="IDZ10" s="356"/>
      <c r="IEA10" s="356"/>
      <c r="IEB10" s="356"/>
      <c r="IEC10" s="356"/>
      <c r="IED10" s="356"/>
      <c r="IEE10" s="356"/>
      <c r="IEF10" s="356"/>
      <c r="IEG10" s="356"/>
      <c r="IEH10" s="356"/>
      <c r="IEI10" s="356"/>
      <c r="IEJ10" s="356"/>
      <c r="IEK10" s="356"/>
      <c r="IEL10" s="356"/>
      <c r="IEM10" s="356"/>
      <c r="IEN10" s="356"/>
      <c r="IEO10" s="356"/>
      <c r="IEP10" s="356"/>
      <c r="IEQ10" s="356"/>
      <c r="IER10" s="356"/>
      <c r="IES10" s="356"/>
      <c r="IET10" s="356"/>
      <c r="IEU10" s="356"/>
      <c r="IEV10" s="356"/>
      <c r="IEW10" s="356"/>
      <c r="IEX10" s="356"/>
      <c r="IEY10" s="356"/>
      <c r="IEZ10" s="356"/>
      <c r="IFA10" s="356"/>
      <c r="IFB10" s="356"/>
      <c r="IFC10" s="356"/>
      <c r="IFD10" s="356"/>
      <c r="IFE10" s="356"/>
      <c r="IFF10" s="356"/>
      <c r="IFG10" s="356"/>
      <c r="IFH10" s="356"/>
      <c r="IFI10" s="356"/>
      <c r="IFJ10" s="356"/>
      <c r="IFK10" s="356"/>
      <c r="IFL10" s="356"/>
      <c r="IFM10" s="356"/>
      <c r="IFN10" s="356"/>
      <c r="IFO10" s="356"/>
      <c r="IFP10" s="356"/>
      <c r="IFQ10" s="356"/>
      <c r="IFR10" s="356"/>
      <c r="IFS10" s="356"/>
      <c r="IFT10" s="356"/>
      <c r="IFU10" s="356"/>
      <c r="IFV10" s="356"/>
      <c r="IFW10" s="356"/>
      <c r="IFX10" s="356"/>
      <c r="IFY10" s="356"/>
      <c r="IFZ10" s="356"/>
      <c r="IGA10" s="356"/>
      <c r="IGB10" s="356"/>
      <c r="IGC10" s="356"/>
      <c r="IGD10" s="356"/>
      <c r="IGE10" s="356"/>
      <c r="IGF10" s="356"/>
      <c r="IGG10" s="356"/>
      <c r="IGH10" s="356"/>
      <c r="IGI10" s="356"/>
      <c r="IGJ10" s="356"/>
      <c r="IGK10" s="356"/>
      <c r="IGL10" s="356"/>
      <c r="IGM10" s="356"/>
      <c r="IGN10" s="356"/>
      <c r="IGO10" s="356"/>
      <c r="IGP10" s="356"/>
      <c r="IGQ10" s="356"/>
      <c r="IGR10" s="356"/>
      <c r="IGS10" s="356"/>
      <c r="IGT10" s="356"/>
      <c r="IGU10" s="356"/>
      <c r="IGV10" s="356"/>
      <c r="IGW10" s="356"/>
      <c r="IGX10" s="356"/>
      <c r="IGY10" s="356"/>
      <c r="IGZ10" s="356"/>
      <c r="IHA10" s="356"/>
      <c r="IHB10" s="356"/>
      <c r="IHC10" s="356"/>
      <c r="IHD10" s="356"/>
      <c r="IHE10" s="356"/>
      <c r="IHF10" s="356"/>
      <c r="IHG10" s="356"/>
      <c r="IHH10" s="356"/>
      <c r="IHI10" s="356"/>
      <c r="IHJ10" s="356"/>
      <c r="IHK10" s="356"/>
      <c r="IHL10" s="356"/>
      <c r="IHM10" s="356"/>
      <c r="IHN10" s="356"/>
      <c r="IHO10" s="356"/>
      <c r="IHP10" s="356"/>
      <c r="IHQ10" s="356"/>
      <c r="IHR10" s="356"/>
      <c r="IHS10" s="356"/>
      <c r="IHT10" s="356"/>
      <c r="IHU10" s="356"/>
      <c r="IHV10" s="356"/>
      <c r="IHW10" s="356"/>
      <c r="IHX10" s="356"/>
      <c r="IHY10" s="356"/>
      <c r="IHZ10" s="356"/>
      <c r="IIA10" s="356"/>
      <c r="IIB10" s="356"/>
      <c r="IIC10" s="356"/>
      <c r="IID10" s="356"/>
      <c r="IIE10" s="356"/>
      <c r="IIF10" s="356"/>
      <c r="IIG10" s="356"/>
      <c r="IIH10" s="356"/>
      <c r="III10" s="356"/>
      <c r="IIJ10" s="356"/>
      <c r="IIK10" s="356"/>
      <c r="IIL10" s="356"/>
      <c r="IIM10" s="356"/>
      <c r="IIN10" s="356"/>
      <c r="IIO10" s="356"/>
      <c r="IIP10" s="356"/>
      <c r="IIQ10" s="356"/>
      <c r="IIR10" s="356"/>
      <c r="IIS10" s="356"/>
      <c r="IIT10" s="356"/>
      <c r="IIU10" s="356"/>
      <c r="IIV10" s="356"/>
      <c r="IIW10" s="356"/>
      <c r="IIX10" s="356"/>
      <c r="IIY10" s="356"/>
      <c r="IIZ10" s="356"/>
      <c r="IJA10" s="356"/>
      <c r="IJB10" s="356"/>
      <c r="IJC10" s="356"/>
      <c r="IJD10" s="356"/>
      <c r="IJE10" s="356"/>
      <c r="IJF10" s="356"/>
      <c r="IJG10" s="356"/>
      <c r="IJH10" s="356"/>
      <c r="IJI10" s="356"/>
      <c r="IJJ10" s="356"/>
      <c r="IJK10" s="356"/>
      <c r="IJL10" s="356"/>
      <c r="IJM10" s="356"/>
      <c r="IJN10" s="356"/>
      <c r="IJO10" s="356"/>
      <c r="IJP10" s="356"/>
      <c r="IJQ10" s="356"/>
      <c r="IJR10" s="356"/>
      <c r="IJS10" s="356"/>
      <c r="IJT10" s="356"/>
      <c r="IJU10" s="356"/>
      <c r="IJV10" s="356"/>
      <c r="IJW10" s="356"/>
      <c r="IJX10" s="356"/>
      <c r="IJY10" s="356"/>
      <c r="IJZ10" s="356"/>
      <c r="IKA10" s="356"/>
      <c r="IKB10" s="356"/>
      <c r="IKC10" s="356"/>
      <c r="IKD10" s="356"/>
      <c r="IKE10" s="356"/>
      <c r="IKF10" s="356"/>
      <c r="IKG10" s="356"/>
      <c r="IKH10" s="356"/>
      <c r="IKI10" s="356"/>
      <c r="IKJ10" s="356"/>
      <c r="IKK10" s="356"/>
      <c r="IKL10" s="356"/>
      <c r="IKM10" s="356"/>
      <c r="IKN10" s="356"/>
      <c r="IKO10" s="356"/>
      <c r="IKP10" s="356"/>
      <c r="IKQ10" s="356"/>
      <c r="IKR10" s="356"/>
      <c r="IKS10" s="356"/>
      <c r="IKT10" s="356"/>
      <c r="IKU10" s="356"/>
      <c r="IKV10" s="356"/>
      <c r="IKW10" s="356"/>
      <c r="IKX10" s="356"/>
      <c r="IKY10" s="356"/>
      <c r="IKZ10" s="356"/>
      <c r="ILA10" s="356"/>
      <c r="ILB10" s="356"/>
      <c r="ILC10" s="356"/>
      <c r="ILD10" s="356"/>
      <c r="ILE10" s="356"/>
      <c r="ILF10" s="356"/>
      <c r="ILG10" s="356"/>
      <c r="ILH10" s="356"/>
      <c r="ILI10" s="356"/>
      <c r="ILJ10" s="356"/>
      <c r="ILK10" s="356"/>
      <c r="ILL10" s="356"/>
      <c r="ILM10" s="356"/>
      <c r="ILN10" s="356"/>
      <c r="ILO10" s="356"/>
      <c r="ILP10" s="356"/>
      <c r="ILQ10" s="356"/>
      <c r="ILR10" s="356"/>
      <c r="ILS10" s="356"/>
      <c r="ILT10" s="356"/>
      <c r="ILU10" s="356"/>
      <c r="ILV10" s="356"/>
      <c r="ILW10" s="356"/>
      <c r="ILX10" s="356"/>
      <c r="ILY10" s="356"/>
      <c r="ILZ10" s="356"/>
      <c r="IMA10" s="356"/>
      <c r="IMB10" s="356"/>
      <c r="IMC10" s="356"/>
      <c r="IMD10" s="356"/>
      <c r="IME10" s="356"/>
      <c r="IMF10" s="356"/>
      <c r="IMG10" s="356"/>
      <c r="IMH10" s="356"/>
      <c r="IMI10" s="356"/>
      <c r="IMJ10" s="356"/>
      <c r="IMK10" s="356"/>
      <c r="IML10" s="356"/>
      <c r="IMM10" s="356"/>
      <c r="IMN10" s="356"/>
      <c r="IMO10" s="356"/>
      <c r="IMP10" s="356"/>
      <c r="IMQ10" s="356"/>
      <c r="IMR10" s="356"/>
      <c r="IMS10" s="356"/>
      <c r="IMT10" s="356"/>
      <c r="IMU10" s="356"/>
      <c r="IMV10" s="356"/>
      <c r="IMW10" s="356"/>
      <c r="IMX10" s="356"/>
      <c r="IMY10" s="356"/>
      <c r="IMZ10" s="356"/>
      <c r="INA10" s="356"/>
      <c r="INB10" s="356"/>
      <c r="INC10" s="356"/>
      <c r="IND10" s="356"/>
      <c r="INE10" s="356"/>
      <c r="INF10" s="356"/>
      <c r="ING10" s="356"/>
      <c r="INH10" s="356"/>
      <c r="INI10" s="356"/>
      <c r="INJ10" s="356"/>
      <c r="INK10" s="356"/>
      <c r="INL10" s="356"/>
      <c r="INM10" s="356"/>
      <c r="INN10" s="356"/>
      <c r="INO10" s="356"/>
      <c r="INP10" s="356"/>
      <c r="INQ10" s="356"/>
      <c r="INR10" s="356"/>
      <c r="INS10" s="356"/>
      <c r="INT10" s="356"/>
      <c r="INU10" s="356"/>
      <c r="INV10" s="356"/>
      <c r="INW10" s="356"/>
      <c r="INX10" s="356"/>
      <c r="INY10" s="356"/>
      <c r="INZ10" s="356"/>
      <c r="IOA10" s="356"/>
      <c r="IOB10" s="356"/>
      <c r="IOC10" s="356"/>
      <c r="IOD10" s="356"/>
      <c r="IOE10" s="356"/>
      <c r="IOF10" s="356"/>
      <c r="IOG10" s="356"/>
      <c r="IOH10" s="356"/>
      <c r="IOI10" s="356"/>
      <c r="IOJ10" s="356"/>
      <c r="IOK10" s="356"/>
      <c r="IOL10" s="356"/>
      <c r="IOM10" s="356"/>
      <c r="ION10" s="356"/>
      <c r="IOO10" s="356"/>
      <c r="IOP10" s="356"/>
      <c r="IOQ10" s="356"/>
      <c r="IOR10" s="356"/>
      <c r="IOS10" s="356"/>
      <c r="IOT10" s="356"/>
      <c r="IOU10" s="356"/>
      <c r="IOV10" s="356"/>
      <c r="IOW10" s="356"/>
      <c r="IOX10" s="356"/>
      <c r="IOY10" s="356"/>
      <c r="IOZ10" s="356"/>
      <c r="IPA10" s="356"/>
      <c r="IPB10" s="356"/>
      <c r="IPC10" s="356"/>
      <c r="IPD10" s="356"/>
      <c r="IPE10" s="356"/>
      <c r="IPF10" s="356"/>
      <c r="IPG10" s="356"/>
      <c r="IPH10" s="356"/>
      <c r="IPI10" s="356"/>
      <c r="IPJ10" s="356"/>
      <c r="IPK10" s="356"/>
      <c r="IPL10" s="356"/>
      <c r="IPM10" s="356"/>
      <c r="IPN10" s="356"/>
      <c r="IPO10" s="356"/>
      <c r="IPP10" s="356"/>
      <c r="IPQ10" s="356"/>
      <c r="IPR10" s="356"/>
      <c r="IPS10" s="356"/>
      <c r="IPT10" s="356"/>
      <c r="IPU10" s="356"/>
      <c r="IPV10" s="356"/>
      <c r="IPW10" s="356"/>
      <c r="IPX10" s="356"/>
      <c r="IPY10" s="356"/>
      <c r="IPZ10" s="356"/>
      <c r="IQA10" s="356"/>
      <c r="IQB10" s="356"/>
      <c r="IQC10" s="356"/>
      <c r="IQD10" s="356"/>
      <c r="IQE10" s="356"/>
      <c r="IQF10" s="356"/>
      <c r="IQG10" s="356"/>
      <c r="IQH10" s="356"/>
      <c r="IQI10" s="356"/>
      <c r="IQJ10" s="356"/>
      <c r="IQK10" s="356"/>
      <c r="IQL10" s="356"/>
      <c r="IQM10" s="356"/>
      <c r="IQN10" s="356"/>
      <c r="IQO10" s="356"/>
      <c r="IQP10" s="356"/>
      <c r="IQQ10" s="356"/>
      <c r="IQR10" s="356"/>
      <c r="IQS10" s="356"/>
      <c r="IQT10" s="356"/>
      <c r="IQU10" s="356"/>
      <c r="IQV10" s="356"/>
      <c r="IQW10" s="356"/>
      <c r="IQX10" s="356"/>
      <c r="IQY10" s="356"/>
      <c r="IQZ10" s="356"/>
      <c r="IRA10" s="356"/>
      <c r="IRB10" s="356"/>
      <c r="IRC10" s="356"/>
      <c r="IRD10" s="356"/>
      <c r="IRE10" s="356"/>
      <c r="IRF10" s="356"/>
      <c r="IRG10" s="356"/>
      <c r="IRH10" s="356"/>
      <c r="IRI10" s="356"/>
      <c r="IRJ10" s="356"/>
      <c r="IRK10" s="356"/>
      <c r="IRL10" s="356"/>
      <c r="IRM10" s="356"/>
      <c r="IRN10" s="356"/>
      <c r="IRO10" s="356"/>
      <c r="IRP10" s="356"/>
      <c r="IRQ10" s="356"/>
      <c r="IRR10" s="356"/>
      <c r="IRS10" s="356"/>
      <c r="IRT10" s="356"/>
      <c r="IRU10" s="356"/>
      <c r="IRV10" s="356"/>
      <c r="IRW10" s="356"/>
      <c r="IRX10" s="356"/>
      <c r="IRY10" s="356"/>
      <c r="IRZ10" s="356"/>
      <c r="ISA10" s="356"/>
      <c r="ISB10" s="356"/>
      <c r="ISC10" s="356"/>
      <c r="ISD10" s="356"/>
      <c r="ISE10" s="356"/>
      <c r="ISF10" s="356"/>
      <c r="ISG10" s="356"/>
      <c r="ISH10" s="356"/>
      <c r="ISI10" s="356"/>
      <c r="ISJ10" s="356"/>
      <c r="ISK10" s="356"/>
      <c r="ISL10" s="356"/>
      <c r="ISM10" s="356"/>
      <c r="ISN10" s="356"/>
      <c r="ISO10" s="356"/>
      <c r="ISP10" s="356"/>
      <c r="ISQ10" s="356"/>
      <c r="ISR10" s="356"/>
      <c r="ISS10" s="356"/>
      <c r="IST10" s="356"/>
      <c r="ISU10" s="356"/>
      <c r="ISV10" s="356"/>
      <c r="ISW10" s="356"/>
      <c r="ISX10" s="356"/>
      <c r="ISY10" s="356"/>
      <c r="ISZ10" s="356"/>
      <c r="ITA10" s="356"/>
      <c r="ITB10" s="356"/>
      <c r="ITC10" s="356"/>
      <c r="ITD10" s="356"/>
      <c r="ITE10" s="356"/>
      <c r="ITF10" s="356"/>
      <c r="ITG10" s="356"/>
      <c r="ITH10" s="356"/>
      <c r="ITI10" s="356"/>
      <c r="ITJ10" s="356"/>
      <c r="ITK10" s="356"/>
      <c r="ITL10" s="356"/>
      <c r="ITM10" s="356"/>
      <c r="ITN10" s="356"/>
      <c r="ITO10" s="356"/>
      <c r="ITP10" s="356"/>
      <c r="ITQ10" s="356"/>
      <c r="ITR10" s="356"/>
      <c r="ITS10" s="356"/>
      <c r="ITT10" s="356"/>
      <c r="ITU10" s="356"/>
      <c r="ITV10" s="356"/>
      <c r="ITW10" s="356"/>
      <c r="ITX10" s="356"/>
      <c r="ITY10" s="356"/>
      <c r="ITZ10" s="356"/>
      <c r="IUA10" s="356"/>
      <c r="IUB10" s="356"/>
      <c r="IUC10" s="356"/>
      <c r="IUD10" s="356"/>
      <c r="IUE10" s="356"/>
      <c r="IUF10" s="356"/>
      <c r="IUG10" s="356"/>
      <c r="IUH10" s="356"/>
      <c r="IUI10" s="356"/>
      <c r="IUJ10" s="356"/>
      <c r="IUK10" s="356"/>
      <c r="IUL10" s="356"/>
      <c r="IUM10" s="356"/>
      <c r="IUN10" s="356"/>
      <c r="IUO10" s="356"/>
      <c r="IUP10" s="356"/>
      <c r="IUQ10" s="356"/>
      <c r="IUR10" s="356"/>
      <c r="IUS10" s="356"/>
      <c r="IUT10" s="356"/>
      <c r="IUU10" s="356"/>
      <c r="IUV10" s="356"/>
      <c r="IUW10" s="356"/>
      <c r="IUX10" s="356"/>
      <c r="IUY10" s="356"/>
      <c r="IUZ10" s="356"/>
      <c r="IVA10" s="356"/>
      <c r="IVB10" s="356"/>
      <c r="IVC10" s="356"/>
      <c r="IVD10" s="356"/>
      <c r="IVE10" s="356"/>
      <c r="IVF10" s="356"/>
      <c r="IVG10" s="356"/>
      <c r="IVH10" s="356"/>
      <c r="IVI10" s="356"/>
      <c r="IVJ10" s="356"/>
      <c r="IVK10" s="356"/>
      <c r="IVL10" s="356"/>
      <c r="IVM10" s="356"/>
      <c r="IVN10" s="356"/>
      <c r="IVO10" s="356"/>
      <c r="IVP10" s="356"/>
      <c r="IVQ10" s="356"/>
      <c r="IVR10" s="356"/>
      <c r="IVS10" s="356"/>
      <c r="IVT10" s="356"/>
      <c r="IVU10" s="356"/>
      <c r="IVV10" s="356"/>
      <c r="IVW10" s="356"/>
      <c r="IVX10" s="356"/>
      <c r="IVY10" s="356"/>
      <c r="IVZ10" s="356"/>
      <c r="IWA10" s="356"/>
      <c r="IWB10" s="356"/>
      <c r="IWC10" s="356"/>
      <c r="IWD10" s="356"/>
      <c r="IWE10" s="356"/>
      <c r="IWF10" s="356"/>
      <c r="IWG10" s="356"/>
      <c r="IWH10" s="356"/>
      <c r="IWI10" s="356"/>
      <c r="IWJ10" s="356"/>
      <c r="IWK10" s="356"/>
      <c r="IWL10" s="356"/>
      <c r="IWM10" s="356"/>
      <c r="IWN10" s="356"/>
      <c r="IWO10" s="356"/>
      <c r="IWP10" s="356"/>
      <c r="IWQ10" s="356"/>
      <c r="IWR10" s="356"/>
      <c r="IWS10" s="356"/>
      <c r="IWT10" s="356"/>
      <c r="IWU10" s="356"/>
      <c r="IWV10" s="356"/>
      <c r="IWW10" s="356"/>
      <c r="IWX10" s="356"/>
      <c r="IWY10" s="356"/>
      <c r="IWZ10" s="356"/>
      <c r="IXA10" s="356"/>
      <c r="IXB10" s="356"/>
      <c r="IXC10" s="356"/>
      <c r="IXD10" s="356"/>
      <c r="IXE10" s="356"/>
      <c r="IXF10" s="356"/>
      <c r="IXG10" s="356"/>
      <c r="IXH10" s="356"/>
      <c r="IXI10" s="356"/>
      <c r="IXJ10" s="356"/>
      <c r="IXK10" s="356"/>
      <c r="IXL10" s="356"/>
      <c r="IXM10" s="356"/>
      <c r="IXN10" s="356"/>
      <c r="IXO10" s="356"/>
      <c r="IXP10" s="356"/>
      <c r="IXQ10" s="356"/>
      <c r="IXR10" s="356"/>
      <c r="IXS10" s="356"/>
      <c r="IXT10" s="356"/>
      <c r="IXU10" s="356"/>
      <c r="IXV10" s="356"/>
      <c r="IXW10" s="356"/>
      <c r="IXX10" s="356"/>
      <c r="IXY10" s="356"/>
      <c r="IXZ10" s="356"/>
      <c r="IYA10" s="356"/>
      <c r="IYB10" s="356"/>
      <c r="IYC10" s="356"/>
      <c r="IYD10" s="356"/>
      <c r="IYE10" s="356"/>
      <c r="IYF10" s="356"/>
      <c r="IYG10" s="356"/>
      <c r="IYH10" s="356"/>
      <c r="IYI10" s="356"/>
      <c r="IYJ10" s="356"/>
      <c r="IYK10" s="356"/>
      <c r="IYL10" s="356"/>
      <c r="IYM10" s="356"/>
      <c r="IYN10" s="356"/>
      <c r="IYO10" s="356"/>
      <c r="IYP10" s="356"/>
      <c r="IYQ10" s="356"/>
      <c r="IYR10" s="356"/>
      <c r="IYS10" s="356"/>
      <c r="IYT10" s="356"/>
      <c r="IYU10" s="356"/>
      <c r="IYV10" s="356"/>
      <c r="IYW10" s="356"/>
      <c r="IYX10" s="356"/>
      <c r="IYY10" s="356"/>
      <c r="IYZ10" s="356"/>
      <c r="IZA10" s="356"/>
      <c r="IZB10" s="356"/>
      <c r="IZC10" s="356"/>
      <c r="IZD10" s="356"/>
      <c r="IZE10" s="356"/>
      <c r="IZF10" s="356"/>
      <c r="IZG10" s="356"/>
      <c r="IZH10" s="356"/>
      <c r="IZI10" s="356"/>
      <c r="IZJ10" s="356"/>
      <c r="IZK10" s="356"/>
      <c r="IZL10" s="356"/>
      <c r="IZM10" s="356"/>
      <c r="IZN10" s="356"/>
      <c r="IZO10" s="356"/>
      <c r="IZP10" s="356"/>
      <c r="IZQ10" s="356"/>
      <c r="IZR10" s="356"/>
      <c r="IZS10" s="356"/>
      <c r="IZT10" s="356"/>
      <c r="IZU10" s="356"/>
      <c r="IZV10" s="356"/>
      <c r="IZW10" s="356"/>
      <c r="IZX10" s="356"/>
      <c r="IZY10" s="356"/>
      <c r="IZZ10" s="356"/>
      <c r="JAA10" s="356"/>
      <c r="JAB10" s="356"/>
      <c r="JAC10" s="356"/>
      <c r="JAD10" s="356"/>
      <c r="JAE10" s="356"/>
      <c r="JAF10" s="356"/>
      <c r="JAG10" s="356"/>
      <c r="JAH10" s="356"/>
      <c r="JAI10" s="356"/>
      <c r="JAJ10" s="356"/>
      <c r="JAK10" s="356"/>
      <c r="JAL10" s="356"/>
      <c r="JAM10" s="356"/>
      <c r="JAN10" s="356"/>
      <c r="JAO10" s="356"/>
      <c r="JAP10" s="356"/>
      <c r="JAQ10" s="356"/>
      <c r="JAR10" s="356"/>
      <c r="JAS10" s="356"/>
      <c r="JAT10" s="356"/>
      <c r="JAU10" s="356"/>
      <c r="JAV10" s="356"/>
      <c r="JAW10" s="356"/>
      <c r="JAX10" s="356"/>
      <c r="JAY10" s="356"/>
      <c r="JAZ10" s="356"/>
      <c r="JBA10" s="356"/>
      <c r="JBB10" s="356"/>
      <c r="JBC10" s="356"/>
      <c r="JBD10" s="356"/>
      <c r="JBE10" s="356"/>
      <c r="JBF10" s="356"/>
      <c r="JBG10" s="356"/>
      <c r="JBH10" s="356"/>
      <c r="JBI10" s="356"/>
      <c r="JBJ10" s="356"/>
      <c r="JBK10" s="356"/>
      <c r="JBL10" s="356"/>
      <c r="JBM10" s="356"/>
      <c r="JBN10" s="356"/>
      <c r="JBO10" s="356"/>
      <c r="JBP10" s="356"/>
      <c r="JBQ10" s="356"/>
      <c r="JBR10" s="356"/>
      <c r="JBS10" s="356"/>
      <c r="JBT10" s="356"/>
      <c r="JBU10" s="356"/>
      <c r="JBV10" s="356"/>
      <c r="JBW10" s="356"/>
      <c r="JBX10" s="356"/>
      <c r="JBY10" s="356"/>
      <c r="JBZ10" s="356"/>
      <c r="JCA10" s="356"/>
      <c r="JCB10" s="356"/>
      <c r="JCC10" s="356"/>
      <c r="JCD10" s="356"/>
      <c r="JCE10" s="356"/>
      <c r="JCF10" s="356"/>
      <c r="JCG10" s="356"/>
      <c r="JCH10" s="356"/>
      <c r="JCI10" s="356"/>
      <c r="JCJ10" s="356"/>
      <c r="JCK10" s="356"/>
      <c r="JCL10" s="356"/>
      <c r="JCM10" s="356"/>
      <c r="JCN10" s="356"/>
      <c r="JCO10" s="356"/>
      <c r="JCP10" s="356"/>
      <c r="JCQ10" s="356"/>
      <c r="JCR10" s="356"/>
      <c r="JCS10" s="356"/>
      <c r="JCT10" s="356"/>
      <c r="JCU10" s="356"/>
      <c r="JCV10" s="356"/>
      <c r="JCW10" s="356"/>
      <c r="JCX10" s="356"/>
      <c r="JCY10" s="356"/>
      <c r="JCZ10" s="356"/>
      <c r="JDA10" s="356"/>
      <c r="JDB10" s="356"/>
      <c r="JDC10" s="356"/>
      <c r="JDD10" s="356"/>
      <c r="JDE10" s="356"/>
      <c r="JDF10" s="356"/>
      <c r="JDG10" s="356"/>
      <c r="JDH10" s="356"/>
      <c r="JDI10" s="356"/>
      <c r="JDJ10" s="356"/>
      <c r="JDK10" s="356"/>
      <c r="JDL10" s="356"/>
      <c r="JDM10" s="356"/>
      <c r="JDN10" s="356"/>
      <c r="JDO10" s="356"/>
      <c r="JDP10" s="356"/>
      <c r="JDQ10" s="356"/>
      <c r="JDR10" s="356"/>
      <c r="JDS10" s="356"/>
      <c r="JDT10" s="356"/>
      <c r="JDU10" s="356"/>
      <c r="JDV10" s="356"/>
      <c r="JDW10" s="356"/>
      <c r="JDX10" s="356"/>
      <c r="JDY10" s="356"/>
      <c r="JDZ10" s="356"/>
      <c r="JEA10" s="356"/>
      <c r="JEB10" s="356"/>
      <c r="JEC10" s="356"/>
      <c r="JED10" s="356"/>
      <c r="JEE10" s="356"/>
      <c r="JEF10" s="356"/>
      <c r="JEG10" s="356"/>
      <c r="JEH10" s="356"/>
      <c r="JEI10" s="356"/>
      <c r="JEJ10" s="356"/>
      <c r="JEK10" s="356"/>
      <c r="JEL10" s="356"/>
      <c r="JEM10" s="356"/>
      <c r="JEN10" s="356"/>
      <c r="JEO10" s="356"/>
      <c r="JEP10" s="356"/>
      <c r="JEQ10" s="356"/>
      <c r="JER10" s="356"/>
      <c r="JES10" s="356"/>
      <c r="JET10" s="356"/>
      <c r="JEU10" s="356"/>
      <c r="JEV10" s="356"/>
      <c r="JEW10" s="356"/>
      <c r="JEX10" s="356"/>
      <c r="JEY10" s="356"/>
      <c r="JEZ10" s="356"/>
      <c r="JFA10" s="356"/>
      <c r="JFB10" s="356"/>
      <c r="JFC10" s="356"/>
      <c r="JFD10" s="356"/>
      <c r="JFE10" s="356"/>
      <c r="JFF10" s="356"/>
      <c r="JFG10" s="356"/>
      <c r="JFH10" s="356"/>
      <c r="JFI10" s="356"/>
      <c r="JFJ10" s="356"/>
      <c r="JFK10" s="356"/>
      <c r="JFL10" s="356"/>
      <c r="JFM10" s="356"/>
      <c r="JFN10" s="356"/>
      <c r="JFO10" s="356"/>
      <c r="JFP10" s="356"/>
      <c r="JFQ10" s="356"/>
      <c r="JFR10" s="356"/>
      <c r="JFS10" s="356"/>
      <c r="JFT10" s="356"/>
      <c r="JFU10" s="356"/>
      <c r="JFV10" s="356"/>
      <c r="JFW10" s="356"/>
      <c r="JFX10" s="356"/>
      <c r="JFY10" s="356"/>
      <c r="JFZ10" s="356"/>
      <c r="JGA10" s="356"/>
      <c r="JGB10" s="356"/>
      <c r="JGC10" s="356"/>
      <c r="JGD10" s="356"/>
      <c r="JGE10" s="356"/>
      <c r="JGF10" s="356"/>
      <c r="JGG10" s="356"/>
      <c r="JGH10" s="356"/>
      <c r="JGI10" s="356"/>
      <c r="JGJ10" s="356"/>
      <c r="JGK10" s="356"/>
      <c r="JGL10" s="356"/>
      <c r="JGM10" s="356"/>
      <c r="JGN10" s="356"/>
      <c r="JGO10" s="356"/>
      <c r="JGP10" s="356"/>
      <c r="JGQ10" s="356"/>
      <c r="JGR10" s="356"/>
      <c r="JGS10" s="356"/>
      <c r="JGT10" s="356"/>
      <c r="JGU10" s="356"/>
      <c r="JGV10" s="356"/>
      <c r="JGW10" s="356"/>
      <c r="JGX10" s="356"/>
      <c r="JGY10" s="356"/>
      <c r="JGZ10" s="356"/>
      <c r="JHA10" s="356"/>
      <c r="JHB10" s="356"/>
      <c r="JHC10" s="356"/>
      <c r="JHD10" s="356"/>
      <c r="JHE10" s="356"/>
      <c r="JHF10" s="356"/>
      <c r="JHG10" s="356"/>
      <c r="JHH10" s="356"/>
      <c r="JHI10" s="356"/>
      <c r="JHJ10" s="356"/>
      <c r="JHK10" s="356"/>
      <c r="JHL10" s="356"/>
      <c r="JHM10" s="356"/>
      <c r="JHN10" s="356"/>
      <c r="JHO10" s="356"/>
      <c r="JHP10" s="356"/>
      <c r="JHQ10" s="356"/>
      <c r="JHR10" s="356"/>
      <c r="JHS10" s="356"/>
      <c r="JHT10" s="356"/>
      <c r="JHU10" s="356"/>
      <c r="JHV10" s="356"/>
      <c r="JHW10" s="356"/>
      <c r="JHX10" s="356"/>
      <c r="JHY10" s="356"/>
      <c r="JHZ10" s="356"/>
      <c r="JIA10" s="356"/>
      <c r="JIB10" s="356"/>
      <c r="JIC10" s="356"/>
      <c r="JID10" s="356"/>
      <c r="JIE10" s="356"/>
      <c r="JIF10" s="356"/>
      <c r="JIG10" s="356"/>
      <c r="JIH10" s="356"/>
      <c r="JII10" s="356"/>
      <c r="JIJ10" s="356"/>
      <c r="JIK10" s="356"/>
      <c r="JIL10" s="356"/>
      <c r="JIM10" s="356"/>
      <c r="JIN10" s="356"/>
      <c r="JIO10" s="356"/>
      <c r="JIP10" s="356"/>
      <c r="JIQ10" s="356"/>
      <c r="JIR10" s="356"/>
      <c r="JIS10" s="356"/>
      <c r="JIT10" s="356"/>
      <c r="JIU10" s="356"/>
      <c r="JIV10" s="356"/>
      <c r="JIW10" s="356"/>
      <c r="JIX10" s="356"/>
      <c r="JIY10" s="356"/>
      <c r="JIZ10" s="356"/>
      <c r="JJA10" s="356"/>
      <c r="JJB10" s="356"/>
      <c r="JJC10" s="356"/>
      <c r="JJD10" s="356"/>
      <c r="JJE10" s="356"/>
      <c r="JJF10" s="356"/>
      <c r="JJG10" s="356"/>
      <c r="JJH10" s="356"/>
      <c r="JJI10" s="356"/>
      <c r="JJJ10" s="356"/>
      <c r="JJK10" s="356"/>
      <c r="JJL10" s="356"/>
      <c r="JJM10" s="356"/>
      <c r="JJN10" s="356"/>
      <c r="JJO10" s="356"/>
      <c r="JJP10" s="356"/>
      <c r="JJQ10" s="356"/>
      <c r="JJR10" s="356"/>
      <c r="JJS10" s="356"/>
      <c r="JJT10" s="356"/>
      <c r="JJU10" s="356"/>
      <c r="JJV10" s="356"/>
      <c r="JJW10" s="356"/>
      <c r="JJX10" s="356"/>
      <c r="JJY10" s="356"/>
      <c r="JJZ10" s="356"/>
      <c r="JKA10" s="356"/>
      <c r="JKB10" s="356"/>
      <c r="JKC10" s="356"/>
      <c r="JKD10" s="356"/>
      <c r="JKE10" s="356"/>
      <c r="JKF10" s="356"/>
      <c r="JKG10" s="356"/>
      <c r="JKH10" s="356"/>
      <c r="JKI10" s="356"/>
      <c r="JKJ10" s="356"/>
      <c r="JKK10" s="356"/>
      <c r="JKL10" s="356"/>
      <c r="JKM10" s="356"/>
      <c r="JKN10" s="356"/>
      <c r="JKO10" s="356"/>
      <c r="JKP10" s="356"/>
      <c r="JKQ10" s="356"/>
      <c r="JKR10" s="356"/>
      <c r="JKS10" s="356"/>
      <c r="JKT10" s="356"/>
      <c r="JKU10" s="356"/>
      <c r="JKV10" s="356"/>
      <c r="JKW10" s="356"/>
      <c r="JKX10" s="356"/>
      <c r="JKY10" s="356"/>
      <c r="JKZ10" s="356"/>
      <c r="JLA10" s="356"/>
      <c r="JLB10" s="356"/>
      <c r="JLC10" s="356"/>
      <c r="JLD10" s="356"/>
      <c r="JLE10" s="356"/>
      <c r="JLF10" s="356"/>
      <c r="JLG10" s="356"/>
      <c r="JLH10" s="356"/>
      <c r="JLI10" s="356"/>
      <c r="JLJ10" s="356"/>
      <c r="JLK10" s="356"/>
      <c r="JLL10" s="356"/>
      <c r="JLM10" s="356"/>
      <c r="JLN10" s="356"/>
      <c r="JLO10" s="356"/>
      <c r="JLP10" s="356"/>
      <c r="JLQ10" s="356"/>
      <c r="JLR10" s="356"/>
      <c r="JLS10" s="356"/>
      <c r="JLT10" s="356"/>
      <c r="JLU10" s="356"/>
      <c r="JLV10" s="356"/>
      <c r="JLW10" s="356"/>
      <c r="JLX10" s="356"/>
      <c r="JLY10" s="356"/>
      <c r="JLZ10" s="356"/>
      <c r="JMA10" s="356"/>
      <c r="JMB10" s="356"/>
      <c r="JMC10" s="356"/>
      <c r="JMD10" s="356"/>
      <c r="JME10" s="356"/>
      <c r="JMF10" s="356"/>
      <c r="JMG10" s="356"/>
      <c r="JMH10" s="356"/>
      <c r="JMI10" s="356"/>
      <c r="JMJ10" s="356"/>
      <c r="JMK10" s="356"/>
      <c r="JML10" s="356"/>
      <c r="JMM10" s="356"/>
      <c r="JMN10" s="356"/>
      <c r="JMO10" s="356"/>
      <c r="JMP10" s="356"/>
      <c r="JMQ10" s="356"/>
      <c r="JMR10" s="356"/>
      <c r="JMS10" s="356"/>
      <c r="JMT10" s="356"/>
      <c r="JMU10" s="356"/>
      <c r="JMV10" s="356"/>
      <c r="JMW10" s="356"/>
      <c r="JMX10" s="356"/>
      <c r="JMY10" s="356"/>
      <c r="JMZ10" s="356"/>
      <c r="JNA10" s="356"/>
      <c r="JNB10" s="356"/>
      <c r="JNC10" s="356"/>
      <c r="JND10" s="356"/>
      <c r="JNE10" s="356"/>
      <c r="JNF10" s="356"/>
      <c r="JNG10" s="356"/>
      <c r="JNH10" s="356"/>
      <c r="JNI10" s="356"/>
      <c r="JNJ10" s="356"/>
      <c r="JNK10" s="356"/>
      <c r="JNL10" s="356"/>
      <c r="JNM10" s="356"/>
      <c r="JNN10" s="356"/>
      <c r="JNO10" s="356"/>
      <c r="JNP10" s="356"/>
      <c r="JNQ10" s="356"/>
      <c r="JNR10" s="356"/>
      <c r="JNS10" s="356"/>
      <c r="JNT10" s="356"/>
      <c r="JNU10" s="356"/>
      <c r="JNV10" s="356"/>
      <c r="JNW10" s="356"/>
      <c r="JNX10" s="356"/>
      <c r="JNY10" s="356"/>
      <c r="JNZ10" s="356"/>
      <c r="JOA10" s="356"/>
      <c r="JOB10" s="356"/>
      <c r="JOC10" s="356"/>
      <c r="JOD10" s="356"/>
      <c r="JOE10" s="356"/>
      <c r="JOF10" s="356"/>
      <c r="JOG10" s="356"/>
      <c r="JOH10" s="356"/>
      <c r="JOI10" s="356"/>
      <c r="JOJ10" s="356"/>
      <c r="JOK10" s="356"/>
      <c r="JOL10" s="356"/>
      <c r="JOM10" s="356"/>
      <c r="JON10" s="356"/>
      <c r="JOO10" s="356"/>
      <c r="JOP10" s="356"/>
      <c r="JOQ10" s="356"/>
      <c r="JOR10" s="356"/>
      <c r="JOS10" s="356"/>
      <c r="JOT10" s="356"/>
      <c r="JOU10" s="356"/>
      <c r="JOV10" s="356"/>
      <c r="JOW10" s="356"/>
      <c r="JOX10" s="356"/>
      <c r="JOY10" s="356"/>
      <c r="JOZ10" s="356"/>
      <c r="JPA10" s="356"/>
      <c r="JPB10" s="356"/>
      <c r="JPC10" s="356"/>
      <c r="JPD10" s="356"/>
      <c r="JPE10" s="356"/>
      <c r="JPF10" s="356"/>
      <c r="JPG10" s="356"/>
      <c r="JPH10" s="356"/>
      <c r="JPI10" s="356"/>
      <c r="JPJ10" s="356"/>
      <c r="JPK10" s="356"/>
      <c r="JPL10" s="356"/>
      <c r="JPM10" s="356"/>
      <c r="JPN10" s="356"/>
      <c r="JPO10" s="356"/>
      <c r="JPP10" s="356"/>
      <c r="JPQ10" s="356"/>
      <c r="JPR10" s="356"/>
      <c r="JPS10" s="356"/>
      <c r="JPT10" s="356"/>
      <c r="JPU10" s="356"/>
      <c r="JPV10" s="356"/>
      <c r="JPW10" s="356"/>
      <c r="JPX10" s="356"/>
      <c r="JPY10" s="356"/>
      <c r="JPZ10" s="356"/>
      <c r="JQA10" s="356"/>
      <c r="JQB10" s="356"/>
      <c r="JQC10" s="356"/>
      <c r="JQD10" s="356"/>
      <c r="JQE10" s="356"/>
      <c r="JQF10" s="356"/>
      <c r="JQG10" s="356"/>
      <c r="JQH10" s="356"/>
      <c r="JQI10" s="356"/>
      <c r="JQJ10" s="356"/>
      <c r="JQK10" s="356"/>
      <c r="JQL10" s="356"/>
      <c r="JQM10" s="356"/>
      <c r="JQN10" s="356"/>
      <c r="JQO10" s="356"/>
      <c r="JQP10" s="356"/>
      <c r="JQQ10" s="356"/>
      <c r="JQR10" s="356"/>
      <c r="JQS10" s="356"/>
      <c r="JQT10" s="356"/>
      <c r="JQU10" s="356"/>
      <c r="JQV10" s="356"/>
      <c r="JQW10" s="356"/>
      <c r="JQX10" s="356"/>
      <c r="JQY10" s="356"/>
      <c r="JQZ10" s="356"/>
      <c r="JRA10" s="356"/>
      <c r="JRB10" s="356"/>
      <c r="JRC10" s="356"/>
      <c r="JRD10" s="356"/>
      <c r="JRE10" s="356"/>
      <c r="JRF10" s="356"/>
      <c r="JRG10" s="356"/>
      <c r="JRH10" s="356"/>
      <c r="JRI10" s="356"/>
      <c r="JRJ10" s="356"/>
      <c r="JRK10" s="356"/>
      <c r="JRL10" s="356"/>
      <c r="JRM10" s="356"/>
      <c r="JRN10" s="356"/>
      <c r="JRO10" s="356"/>
      <c r="JRP10" s="356"/>
      <c r="JRQ10" s="356"/>
      <c r="JRR10" s="356"/>
      <c r="JRS10" s="356"/>
      <c r="JRT10" s="356"/>
      <c r="JRU10" s="356"/>
      <c r="JRV10" s="356"/>
      <c r="JRW10" s="356"/>
      <c r="JRX10" s="356"/>
      <c r="JRY10" s="356"/>
      <c r="JRZ10" s="356"/>
      <c r="JSA10" s="356"/>
      <c r="JSB10" s="356"/>
      <c r="JSC10" s="356"/>
      <c r="JSD10" s="356"/>
      <c r="JSE10" s="356"/>
      <c r="JSF10" s="356"/>
      <c r="JSG10" s="356"/>
      <c r="JSH10" s="356"/>
      <c r="JSI10" s="356"/>
      <c r="JSJ10" s="356"/>
      <c r="JSK10" s="356"/>
      <c r="JSL10" s="356"/>
      <c r="JSM10" s="356"/>
      <c r="JSN10" s="356"/>
      <c r="JSO10" s="356"/>
      <c r="JSP10" s="356"/>
      <c r="JSQ10" s="356"/>
      <c r="JSR10" s="356"/>
      <c r="JSS10" s="356"/>
      <c r="JST10" s="356"/>
      <c r="JSU10" s="356"/>
      <c r="JSV10" s="356"/>
      <c r="JSW10" s="356"/>
      <c r="JSX10" s="356"/>
      <c r="JSY10" s="356"/>
      <c r="JSZ10" s="356"/>
      <c r="JTA10" s="356"/>
      <c r="JTB10" s="356"/>
      <c r="JTC10" s="356"/>
      <c r="JTD10" s="356"/>
      <c r="JTE10" s="356"/>
      <c r="JTF10" s="356"/>
      <c r="JTG10" s="356"/>
      <c r="JTH10" s="356"/>
      <c r="JTI10" s="356"/>
      <c r="JTJ10" s="356"/>
      <c r="JTK10" s="356"/>
      <c r="JTL10" s="356"/>
      <c r="JTM10" s="356"/>
      <c r="JTN10" s="356"/>
      <c r="JTO10" s="356"/>
      <c r="JTP10" s="356"/>
      <c r="JTQ10" s="356"/>
      <c r="JTR10" s="356"/>
      <c r="JTS10" s="356"/>
      <c r="JTT10" s="356"/>
      <c r="JTU10" s="356"/>
      <c r="JTV10" s="356"/>
      <c r="JTW10" s="356"/>
      <c r="JTX10" s="356"/>
      <c r="JTY10" s="356"/>
      <c r="JTZ10" s="356"/>
      <c r="JUA10" s="356"/>
      <c r="JUB10" s="356"/>
      <c r="JUC10" s="356"/>
      <c r="JUD10" s="356"/>
      <c r="JUE10" s="356"/>
      <c r="JUF10" s="356"/>
      <c r="JUG10" s="356"/>
      <c r="JUH10" s="356"/>
      <c r="JUI10" s="356"/>
      <c r="JUJ10" s="356"/>
      <c r="JUK10" s="356"/>
      <c r="JUL10" s="356"/>
      <c r="JUM10" s="356"/>
      <c r="JUN10" s="356"/>
      <c r="JUO10" s="356"/>
      <c r="JUP10" s="356"/>
      <c r="JUQ10" s="356"/>
      <c r="JUR10" s="356"/>
      <c r="JUS10" s="356"/>
      <c r="JUT10" s="356"/>
      <c r="JUU10" s="356"/>
      <c r="JUV10" s="356"/>
      <c r="JUW10" s="356"/>
      <c r="JUX10" s="356"/>
      <c r="JUY10" s="356"/>
      <c r="JUZ10" s="356"/>
      <c r="JVA10" s="356"/>
      <c r="JVB10" s="356"/>
      <c r="JVC10" s="356"/>
      <c r="JVD10" s="356"/>
      <c r="JVE10" s="356"/>
      <c r="JVF10" s="356"/>
      <c r="JVG10" s="356"/>
      <c r="JVH10" s="356"/>
      <c r="JVI10" s="356"/>
      <c r="JVJ10" s="356"/>
      <c r="JVK10" s="356"/>
      <c r="JVL10" s="356"/>
      <c r="JVM10" s="356"/>
      <c r="JVN10" s="356"/>
      <c r="JVO10" s="356"/>
      <c r="JVP10" s="356"/>
      <c r="JVQ10" s="356"/>
      <c r="JVR10" s="356"/>
      <c r="JVS10" s="356"/>
      <c r="JVT10" s="356"/>
      <c r="JVU10" s="356"/>
      <c r="JVV10" s="356"/>
      <c r="JVW10" s="356"/>
      <c r="JVX10" s="356"/>
      <c r="JVY10" s="356"/>
      <c r="JVZ10" s="356"/>
      <c r="JWA10" s="356"/>
      <c r="JWB10" s="356"/>
      <c r="JWC10" s="356"/>
      <c r="JWD10" s="356"/>
      <c r="JWE10" s="356"/>
      <c r="JWF10" s="356"/>
      <c r="JWG10" s="356"/>
      <c r="JWH10" s="356"/>
      <c r="JWI10" s="356"/>
      <c r="JWJ10" s="356"/>
      <c r="JWK10" s="356"/>
      <c r="JWL10" s="356"/>
      <c r="JWM10" s="356"/>
      <c r="JWN10" s="356"/>
      <c r="JWO10" s="356"/>
      <c r="JWP10" s="356"/>
      <c r="JWQ10" s="356"/>
      <c r="JWR10" s="356"/>
      <c r="JWS10" s="356"/>
      <c r="JWT10" s="356"/>
      <c r="JWU10" s="356"/>
      <c r="JWV10" s="356"/>
      <c r="JWW10" s="356"/>
      <c r="JWX10" s="356"/>
      <c r="JWY10" s="356"/>
      <c r="JWZ10" s="356"/>
      <c r="JXA10" s="356"/>
      <c r="JXB10" s="356"/>
      <c r="JXC10" s="356"/>
      <c r="JXD10" s="356"/>
      <c r="JXE10" s="356"/>
      <c r="JXF10" s="356"/>
      <c r="JXG10" s="356"/>
      <c r="JXH10" s="356"/>
      <c r="JXI10" s="356"/>
      <c r="JXJ10" s="356"/>
      <c r="JXK10" s="356"/>
      <c r="JXL10" s="356"/>
      <c r="JXM10" s="356"/>
      <c r="JXN10" s="356"/>
      <c r="JXO10" s="356"/>
      <c r="JXP10" s="356"/>
      <c r="JXQ10" s="356"/>
      <c r="JXR10" s="356"/>
      <c r="JXS10" s="356"/>
      <c r="JXT10" s="356"/>
      <c r="JXU10" s="356"/>
      <c r="JXV10" s="356"/>
      <c r="JXW10" s="356"/>
      <c r="JXX10" s="356"/>
      <c r="JXY10" s="356"/>
      <c r="JXZ10" s="356"/>
      <c r="JYA10" s="356"/>
      <c r="JYB10" s="356"/>
      <c r="JYC10" s="356"/>
      <c r="JYD10" s="356"/>
      <c r="JYE10" s="356"/>
      <c r="JYF10" s="356"/>
      <c r="JYG10" s="356"/>
      <c r="JYH10" s="356"/>
      <c r="JYI10" s="356"/>
      <c r="JYJ10" s="356"/>
      <c r="JYK10" s="356"/>
      <c r="JYL10" s="356"/>
      <c r="JYM10" s="356"/>
      <c r="JYN10" s="356"/>
      <c r="JYO10" s="356"/>
      <c r="JYP10" s="356"/>
      <c r="JYQ10" s="356"/>
      <c r="JYR10" s="356"/>
      <c r="JYS10" s="356"/>
      <c r="JYT10" s="356"/>
      <c r="JYU10" s="356"/>
      <c r="JYV10" s="356"/>
      <c r="JYW10" s="356"/>
      <c r="JYX10" s="356"/>
      <c r="JYY10" s="356"/>
      <c r="JYZ10" s="356"/>
      <c r="JZA10" s="356"/>
      <c r="JZB10" s="356"/>
      <c r="JZC10" s="356"/>
      <c r="JZD10" s="356"/>
      <c r="JZE10" s="356"/>
      <c r="JZF10" s="356"/>
      <c r="JZG10" s="356"/>
      <c r="JZH10" s="356"/>
      <c r="JZI10" s="356"/>
      <c r="JZJ10" s="356"/>
      <c r="JZK10" s="356"/>
      <c r="JZL10" s="356"/>
      <c r="JZM10" s="356"/>
      <c r="JZN10" s="356"/>
      <c r="JZO10" s="356"/>
      <c r="JZP10" s="356"/>
      <c r="JZQ10" s="356"/>
      <c r="JZR10" s="356"/>
      <c r="JZS10" s="356"/>
      <c r="JZT10" s="356"/>
      <c r="JZU10" s="356"/>
      <c r="JZV10" s="356"/>
      <c r="JZW10" s="356"/>
      <c r="JZX10" s="356"/>
      <c r="JZY10" s="356"/>
      <c r="JZZ10" s="356"/>
      <c r="KAA10" s="356"/>
      <c r="KAB10" s="356"/>
      <c r="KAC10" s="356"/>
      <c r="KAD10" s="356"/>
      <c r="KAE10" s="356"/>
      <c r="KAF10" s="356"/>
      <c r="KAG10" s="356"/>
      <c r="KAH10" s="356"/>
      <c r="KAI10" s="356"/>
      <c r="KAJ10" s="356"/>
      <c r="KAK10" s="356"/>
      <c r="KAL10" s="356"/>
      <c r="KAM10" s="356"/>
      <c r="KAN10" s="356"/>
      <c r="KAO10" s="356"/>
      <c r="KAP10" s="356"/>
      <c r="KAQ10" s="356"/>
      <c r="KAR10" s="356"/>
      <c r="KAS10" s="356"/>
      <c r="KAT10" s="356"/>
      <c r="KAU10" s="356"/>
      <c r="KAV10" s="356"/>
      <c r="KAW10" s="356"/>
      <c r="KAX10" s="356"/>
      <c r="KAY10" s="356"/>
      <c r="KAZ10" s="356"/>
      <c r="KBA10" s="356"/>
      <c r="KBB10" s="356"/>
      <c r="KBC10" s="356"/>
      <c r="KBD10" s="356"/>
      <c r="KBE10" s="356"/>
      <c r="KBF10" s="356"/>
      <c r="KBG10" s="356"/>
      <c r="KBH10" s="356"/>
      <c r="KBI10" s="356"/>
      <c r="KBJ10" s="356"/>
      <c r="KBK10" s="356"/>
      <c r="KBL10" s="356"/>
      <c r="KBM10" s="356"/>
      <c r="KBN10" s="356"/>
      <c r="KBO10" s="356"/>
      <c r="KBP10" s="356"/>
      <c r="KBQ10" s="356"/>
      <c r="KBR10" s="356"/>
      <c r="KBS10" s="356"/>
      <c r="KBT10" s="356"/>
      <c r="KBU10" s="356"/>
      <c r="KBV10" s="356"/>
      <c r="KBW10" s="356"/>
      <c r="KBX10" s="356"/>
      <c r="KBY10" s="356"/>
      <c r="KBZ10" s="356"/>
      <c r="KCA10" s="356"/>
      <c r="KCB10" s="356"/>
      <c r="KCC10" s="356"/>
      <c r="KCD10" s="356"/>
      <c r="KCE10" s="356"/>
      <c r="KCF10" s="356"/>
      <c r="KCG10" s="356"/>
      <c r="KCH10" s="356"/>
      <c r="KCI10" s="356"/>
      <c r="KCJ10" s="356"/>
      <c r="KCK10" s="356"/>
      <c r="KCL10" s="356"/>
      <c r="KCM10" s="356"/>
      <c r="KCN10" s="356"/>
      <c r="KCO10" s="356"/>
      <c r="KCP10" s="356"/>
      <c r="KCQ10" s="356"/>
      <c r="KCR10" s="356"/>
      <c r="KCS10" s="356"/>
      <c r="KCT10" s="356"/>
      <c r="KCU10" s="356"/>
      <c r="KCV10" s="356"/>
      <c r="KCW10" s="356"/>
      <c r="KCX10" s="356"/>
      <c r="KCY10" s="356"/>
      <c r="KCZ10" s="356"/>
      <c r="KDA10" s="356"/>
      <c r="KDB10" s="356"/>
      <c r="KDC10" s="356"/>
      <c r="KDD10" s="356"/>
      <c r="KDE10" s="356"/>
      <c r="KDF10" s="356"/>
      <c r="KDG10" s="356"/>
      <c r="KDH10" s="356"/>
      <c r="KDI10" s="356"/>
      <c r="KDJ10" s="356"/>
      <c r="KDK10" s="356"/>
      <c r="KDL10" s="356"/>
      <c r="KDM10" s="356"/>
      <c r="KDN10" s="356"/>
      <c r="KDO10" s="356"/>
      <c r="KDP10" s="356"/>
      <c r="KDQ10" s="356"/>
      <c r="KDR10" s="356"/>
      <c r="KDS10" s="356"/>
      <c r="KDT10" s="356"/>
      <c r="KDU10" s="356"/>
      <c r="KDV10" s="356"/>
      <c r="KDW10" s="356"/>
      <c r="KDX10" s="356"/>
      <c r="KDY10" s="356"/>
      <c r="KDZ10" s="356"/>
      <c r="KEA10" s="356"/>
      <c r="KEB10" s="356"/>
      <c r="KEC10" s="356"/>
      <c r="KED10" s="356"/>
      <c r="KEE10" s="356"/>
      <c r="KEF10" s="356"/>
      <c r="KEG10" s="356"/>
      <c r="KEH10" s="356"/>
      <c r="KEI10" s="356"/>
      <c r="KEJ10" s="356"/>
      <c r="KEK10" s="356"/>
      <c r="KEL10" s="356"/>
      <c r="KEM10" s="356"/>
      <c r="KEN10" s="356"/>
      <c r="KEO10" s="356"/>
      <c r="KEP10" s="356"/>
      <c r="KEQ10" s="356"/>
      <c r="KER10" s="356"/>
      <c r="KES10" s="356"/>
      <c r="KET10" s="356"/>
      <c r="KEU10" s="356"/>
      <c r="KEV10" s="356"/>
      <c r="KEW10" s="356"/>
      <c r="KEX10" s="356"/>
      <c r="KEY10" s="356"/>
      <c r="KEZ10" s="356"/>
      <c r="KFA10" s="356"/>
      <c r="KFB10" s="356"/>
      <c r="KFC10" s="356"/>
      <c r="KFD10" s="356"/>
      <c r="KFE10" s="356"/>
      <c r="KFF10" s="356"/>
      <c r="KFG10" s="356"/>
      <c r="KFH10" s="356"/>
      <c r="KFI10" s="356"/>
      <c r="KFJ10" s="356"/>
      <c r="KFK10" s="356"/>
      <c r="KFL10" s="356"/>
      <c r="KFM10" s="356"/>
      <c r="KFN10" s="356"/>
      <c r="KFO10" s="356"/>
      <c r="KFP10" s="356"/>
      <c r="KFQ10" s="356"/>
      <c r="KFR10" s="356"/>
      <c r="KFS10" s="356"/>
      <c r="KFT10" s="356"/>
      <c r="KFU10" s="356"/>
      <c r="KFV10" s="356"/>
      <c r="KFW10" s="356"/>
      <c r="KFX10" s="356"/>
      <c r="KFY10" s="356"/>
      <c r="KFZ10" s="356"/>
      <c r="KGA10" s="356"/>
      <c r="KGB10" s="356"/>
      <c r="KGC10" s="356"/>
      <c r="KGD10" s="356"/>
      <c r="KGE10" s="356"/>
      <c r="KGF10" s="356"/>
      <c r="KGG10" s="356"/>
      <c r="KGH10" s="356"/>
      <c r="KGI10" s="356"/>
      <c r="KGJ10" s="356"/>
      <c r="KGK10" s="356"/>
      <c r="KGL10" s="356"/>
      <c r="KGM10" s="356"/>
      <c r="KGN10" s="356"/>
      <c r="KGO10" s="356"/>
      <c r="KGP10" s="356"/>
      <c r="KGQ10" s="356"/>
      <c r="KGR10" s="356"/>
      <c r="KGS10" s="356"/>
      <c r="KGT10" s="356"/>
      <c r="KGU10" s="356"/>
      <c r="KGV10" s="356"/>
      <c r="KGW10" s="356"/>
      <c r="KGX10" s="356"/>
      <c r="KGY10" s="356"/>
      <c r="KGZ10" s="356"/>
      <c r="KHA10" s="356"/>
      <c r="KHB10" s="356"/>
      <c r="KHC10" s="356"/>
      <c r="KHD10" s="356"/>
      <c r="KHE10" s="356"/>
      <c r="KHF10" s="356"/>
      <c r="KHG10" s="356"/>
      <c r="KHH10" s="356"/>
      <c r="KHI10" s="356"/>
      <c r="KHJ10" s="356"/>
      <c r="KHK10" s="356"/>
      <c r="KHL10" s="356"/>
      <c r="KHM10" s="356"/>
      <c r="KHN10" s="356"/>
      <c r="KHO10" s="356"/>
      <c r="KHP10" s="356"/>
      <c r="KHQ10" s="356"/>
      <c r="KHR10" s="356"/>
      <c r="KHS10" s="356"/>
      <c r="KHT10" s="356"/>
      <c r="KHU10" s="356"/>
      <c r="KHV10" s="356"/>
      <c r="KHW10" s="356"/>
      <c r="KHX10" s="356"/>
      <c r="KHY10" s="356"/>
      <c r="KHZ10" s="356"/>
      <c r="KIA10" s="356"/>
      <c r="KIB10" s="356"/>
      <c r="KIC10" s="356"/>
      <c r="KID10" s="356"/>
      <c r="KIE10" s="356"/>
      <c r="KIF10" s="356"/>
      <c r="KIG10" s="356"/>
      <c r="KIH10" s="356"/>
      <c r="KII10" s="356"/>
      <c r="KIJ10" s="356"/>
      <c r="KIK10" s="356"/>
      <c r="KIL10" s="356"/>
      <c r="KIM10" s="356"/>
      <c r="KIN10" s="356"/>
      <c r="KIO10" s="356"/>
      <c r="KIP10" s="356"/>
      <c r="KIQ10" s="356"/>
      <c r="KIR10" s="356"/>
      <c r="KIS10" s="356"/>
      <c r="KIT10" s="356"/>
      <c r="KIU10" s="356"/>
      <c r="KIV10" s="356"/>
      <c r="KIW10" s="356"/>
      <c r="KIX10" s="356"/>
      <c r="KIY10" s="356"/>
      <c r="KIZ10" s="356"/>
      <c r="KJA10" s="356"/>
      <c r="KJB10" s="356"/>
      <c r="KJC10" s="356"/>
      <c r="KJD10" s="356"/>
      <c r="KJE10" s="356"/>
      <c r="KJF10" s="356"/>
      <c r="KJG10" s="356"/>
      <c r="KJH10" s="356"/>
      <c r="KJI10" s="356"/>
      <c r="KJJ10" s="356"/>
      <c r="KJK10" s="356"/>
      <c r="KJL10" s="356"/>
      <c r="KJM10" s="356"/>
      <c r="KJN10" s="356"/>
      <c r="KJO10" s="356"/>
      <c r="KJP10" s="356"/>
      <c r="KJQ10" s="356"/>
      <c r="KJR10" s="356"/>
      <c r="KJS10" s="356"/>
      <c r="KJT10" s="356"/>
      <c r="KJU10" s="356"/>
      <c r="KJV10" s="356"/>
      <c r="KJW10" s="356"/>
      <c r="KJX10" s="356"/>
      <c r="KJY10" s="356"/>
      <c r="KJZ10" s="356"/>
      <c r="KKA10" s="356"/>
      <c r="KKB10" s="356"/>
      <c r="KKC10" s="356"/>
      <c r="KKD10" s="356"/>
      <c r="KKE10" s="356"/>
      <c r="KKF10" s="356"/>
      <c r="KKG10" s="356"/>
      <c r="KKH10" s="356"/>
      <c r="KKI10" s="356"/>
      <c r="KKJ10" s="356"/>
      <c r="KKK10" s="356"/>
      <c r="KKL10" s="356"/>
      <c r="KKM10" s="356"/>
      <c r="KKN10" s="356"/>
      <c r="KKO10" s="356"/>
      <c r="KKP10" s="356"/>
      <c r="KKQ10" s="356"/>
      <c r="KKR10" s="356"/>
      <c r="KKS10" s="356"/>
      <c r="KKT10" s="356"/>
      <c r="KKU10" s="356"/>
      <c r="KKV10" s="356"/>
      <c r="KKW10" s="356"/>
      <c r="KKX10" s="356"/>
      <c r="KKY10" s="356"/>
      <c r="KKZ10" s="356"/>
      <c r="KLA10" s="356"/>
      <c r="KLB10" s="356"/>
      <c r="KLC10" s="356"/>
      <c r="KLD10" s="356"/>
      <c r="KLE10" s="356"/>
      <c r="KLF10" s="356"/>
      <c r="KLG10" s="356"/>
      <c r="KLH10" s="356"/>
      <c r="KLI10" s="356"/>
      <c r="KLJ10" s="356"/>
      <c r="KLK10" s="356"/>
      <c r="KLL10" s="356"/>
      <c r="KLM10" s="356"/>
      <c r="KLN10" s="356"/>
      <c r="KLO10" s="356"/>
      <c r="KLP10" s="356"/>
      <c r="KLQ10" s="356"/>
      <c r="KLR10" s="356"/>
      <c r="KLS10" s="356"/>
      <c r="KLT10" s="356"/>
      <c r="KLU10" s="356"/>
      <c r="KLV10" s="356"/>
      <c r="KLW10" s="356"/>
      <c r="KLX10" s="356"/>
      <c r="KLY10" s="356"/>
      <c r="KLZ10" s="356"/>
      <c r="KMA10" s="356"/>
      <c r="KMB10" s="356"/>
      <c r="KMC10" s="356"/>
      <c r="KMD10" s="356"/>
      <c r="KME10" s="356"/>
      <c r="KMF10" s="356"/>
      <c r="KMG10" s="356"/>
      <c r="KMH10" s="356"/>
      <c r="KMI10" s="356"/>
      <c r="KMJ10" s="356"/>
      <c r="KMK10" s="356"/>
      <c r="KML10" s="356"/>
      <c r="KMM10" s="356"/>
      <c r="KMN10" s="356"/>
      <c r="KMO10" s="356"/>
      <c r="KMP10" s="356"/>
      <c r="KMQ10" s="356"/>
      <c r="KMR10" s="356"/>
      <c r="KMS10" s="356"/>
      <c r="KMT10" s="356"/>
      <c r="KMU10" s="356"/>
      <c r="KMV10" s="356"/>
      <c r="KMW10" s="356"/>
      <c r="KMX10" s="356"/>
      <c r="KMY10" s="356"/>
      <c r="KMZ10" s="356"/>
      <c r="KNA10" s="356"/>
      <c r="KNB10" s="356"/>
      <c r="KNC10" s="356"/>
      <c r="KND10" s="356"/>
      <c r="KNE10" s="356"/>
      <c r="KNF10" s="356"/>
      <c r="KNG10" s="356"/>
      <c r="KNH10" s="356"/>
      <c r="KNI10" s="356"/>
      <c r="KNJ10" s="356"/>
      <c r="KNK10" s="356"/>
      <c r="KNL10" s="356"/>
      <c r="KNM10" s="356"/>
      <c r="KNN10" s="356"/>
      <c r="KNO10" s="356"/>
      <c r="KNP10" s="356"/>
      <c r="KNQ10" s="356"/>
      <c r="KNR10" s="356"/>
      <c r="KNS10" s="356"/>
      <c r="KNT10" s="356"/>
      <c r="KNU10" s="356"/>
      <c r="KNV10" s="356"/>
      <c r="KNW10" s="356"/>
      <c r="KNX10" s="356"/>
      <c r="KNY10" s="356"/>
      <c r="KNZ10" s="356"/>
      <c r="KOA10" s="356"/>
      <c r="KOB10" s="356"/>
      <c r="KOC10" s="356"/>
      <c r="KOD10" s="356"/>
      <c r="KOE10" s="356"/>
      <c r="KOF10" s="356"/>
      <c r="KOG10" s="356"/>
      <c r="KOH10" s="356"/>
      <c r="KOI10" s="356"/>
      <c r="KOJ10" s="356"/>
      <c r="KOK10" s="356"/>
      <c r="KOL10" s="356"/>
      <c r="KOM10" s="356"/>
      <c r="KON10" s="356"/>
      <c r="KOO10" s="356"/>
      <c r="KOP10" s="356"/>
      <c r="KOQ10" s="356"/>
      <c r="KOR10" s="356"/>
      <c r="KOS10" s="356"/>
      <c r="KOT10" s="356"/>
      <c r="KOU10" s="356"/>
      <c r="KOV10" s="356"/>
      <c r="KOW10" s="356"/>
      <c r="KOX10" s="356"/>
      <c r="KOY10" s="356"/>
      <c r="KOZ10" s="356"/>
      <c r="KPA10" s="356"/>
      <c r="KPB10" s="356"/>
      <c r="KPC10" s="356"/>
      <c r="KPD10" s="356"/>
      <c r="KPE10" s="356"/>
      <c r="KPF10" s="356"/>
      <c r="KPG10" s="356"/>
      <c r="KPH10" s="356"/>
      <c r="KPI10" s="356"/>
      <c r="KPJ10" s="356"/>
      <c r="KPK10" s="356"/>
      <c r="KPL10" s="356"/>
      <c r="KPM10" s="356"/>
      <c r="KPN10" s="356"/>
      <c r="KPO10" s="356"/>
      <c r="KPP10" s="356"/>
      <c r="KPQ10" s="356"/>
      <c r="KPR10" s="356"/>
      <c r="KPS10" s="356"/>
      <c r="KPT10" s="356"/>
      <c r="KPU10" s="356"/>
      <c r="KPV10" s="356"/>
      <c r="KPW10" s="356"/>
      <c r="KPX10" s="356"/>
      <c r="KPY10" s="356"/>
      <c r="KPZ10" s="356"/>
      <c r="KQA10" s="356"/>
      <c r="KQB10" s="356"/>
      <c r="KQC10" s="356"/>
      <c r="KQD10" s="356"/>
      <c r="KQE10" s="356"/>
      <c r="KQF10" s="356"/>
      <c r="KQG10" s="356"/>
      <c r="KQH10" s="356"/>
      <c r="KQI10" s="356"/>
      <c r="KQJ10" s="356"/>
      <c r="KQK10" s="356"/>
      <c r="KQL10" s="356"/>
      <c r="KQM10" s="356"/>
      <c r="KQN10" s="356"/>
      <c r="KQO10" s="356"/>
      <c r="KQP10" s="356"/>
      <c r="KQQ10" s="356"/>
      <c r="KQR10" s="356"/>
      <c r="KQS10" s="356"/>
      <c r="KQT10" s="356"/>
      <c r="KQU10" s="356"/>
      <c r="KQV10" s="356"/>
      <c r="KQW10" s="356"/>
      <c r="KQX10" s="356"/>
      <c r="KQY10" s="356"/>
      <c r="KQZ10" s="356"/>
      <c r="KRA10" s="356"/>
      <c r="KRB10" s="356"/>
      <c r="KRC10" s="356"/>
      <c r="KRD10" s="356"/>
      <c r="KRE10" s="356"/>
      <c r="KRF10" s="356"/>
      <c r="KRG10" s="356"/>
      <c r="KRH10" s="356"/>
      <c r="KRI10" s="356"/>
      <c r="KRJ10" s="356"/>
      <c r="KRK10" s="356"/>
      <c r="KRL10" s="356"/>
      <c r="KRM10" s="356"/>
      <c r="KRN10" s="356"/>
      <c r="KRO10" s="356"/>
      <c r="KRP10" s="356"/>
      <c r="KRQ10" s="356"/>
      <c r="KRR10" s="356"/>
      <c r="KRS10" s="356"/>
      <c r="KRT10" s="356"/>
      <c r="KRU10" s="356"/>
      <c r="KRV10" s="356"/>
      <c r="KRW10" s="356"/>
      <c r="KRX10" s="356"/>
      <c r="KRY10" s="356"/>
      <c r="KRZ10" s="356"/>
      <c r="KSA10" s="356"/>
      <c r="KSB10" s="356"/>
      <c r="KSC10" s="356"/>
      <c r="KSD10" s="356"/>
      <c r="KSE10" s="356"/>
      <c r="KSF10" s="356"/>
      <c r="KSG10" s="356"/>
      <c r="KSH10" s="356"/>
      <c r="KSI10" s="356"/>
      <c r="KSJ10" s="356"/>
      <c r="KSK10" s="356"/>
      <c r="KSL10" s="356"/>
      <c r="KSM10" s="356"/>
      <c r="KSN10" s="356"/>
      <c r="KSO10" s="356"/>
      <c r="KSP10" s="356"/>
      <c r="KSQ10" s="356"/>
      <c r="KSR10" s="356"/>
      <c r="KSS10" s="356"/>
      <c r="KST10" s="356"/>
      <c r="KSU10" s="356"/>
      <c r="KSV10" s="356"/>
      <c r="KSW10" s="356"/>
      <c r="KSX10" s="356"/>
      <c r="KSY10" s="356"/>
      <c r="KSZ10" s="356"/>
      <c r="KTA10" s="356"/>
      <c r="KTB10" s="356"/>
      <c r="KTC10" s="356"/>
      <c r="KTD10" s="356"/>
      <c r="KTE10" s="356"/>
      <c r="KTF10" s="356"/>
      <c r="KTG10" s="356"/>
      <c r="KTH10" s="356"/>
      <c r="KTI10" s="356"/>
      <c r="KTJ10" s="356"/>
      <c r="KTK10" s="356"/>
      <c r="KTL10" s="356"/>
      <c r="KTM10" s="356"/>
      <c r="KTN10" s="356"/>
      <c r="KTO10" s="356"/>
      <c r="KTP10" s="356"/>
      <c r="KTQ10" s="356"/>
      <c r="KTR10" s="356"/>
      <c r="KTS10" s="356"/>
      <c r="KTT10" s="356"/>
      <c r="KTU10" s="356"/>
      <c r="KTV10" s="356"/>
      <c r="KTW10" s="356"/>
      <c r="KTX10" s="356"/>
      <c r="KTY10" s="356"/>
      <c r="KTZ10" s="356"/>
      <c r="KUA10" s="356"/>
      <c r="KUB10" s="356"/>
      <c r="KUC10" s="356"/>
      <c r="KUD10" s="356"/>
      <c r="KUE10" s="356"/>
      <c r="KUF10" s="356"/>
      <c r="KUG10" s="356"/>
      <c r="KUH10" s="356"/>
      <c r="KUI10" s="356"/>
      <c r="KUJ10" s="356"/>
      <c r="KUK10" s="356"/>
      <c r="KUL10" s="356"/>
      <c r="KUM10" s="356"/>
      <c r="KUN10" s="356"/>
      <c r="KUO10" s="356"/>
      <c r="KUP10" s="356"/>
      <c r="KUQ10" s="356"/>
      <c r="KUR10" s="356"/>
      <c r="KUS10" s="356"/>
      <c r="KUT10" s="356"/>
      <c r="KUU10" s="356"/>
      <c r="KUV10" s="356"/>
      <c r="KUW10" s="356"/>
      <c r="KUX10" s="356"/>
      <c r="KUY10" s="356"/>
      <c r="KUZ10" s="356"/>
      <c r="KVA10" s="356"/>
      <c r="KVB10" s="356"/>
      <c r="KVC10" s="356"/>
      <c r="KVD10" s="356"/>
      <c r="KVE10" s="356"/>
      <c r="KVF10" s="356"/>
      <c r="KVG10" s="356"/>
      <c r="KVH10" s="356"/>
      <c r="KVI10" s="356"/>
      <c r="KVJ10" s="356"/>
      <c r="KVK10" s="356"/>
      <c r="KVL10" s="356"/>
      <c r="KVM10" s="356"/>
      <c r="KVN10" s="356"/>
      <c r="KVO10" s="356"/>
      <c r="KVP10" s="356"/>
      <c r="KVQ10" s="356"/>
      <c r="KVR10" s="356"/>
      <c r="KVS10" s="356"/>
      <c r="KVT10" s="356"/>
      <c r="KVU10" s="356"/>
      <c r="KVV10" s="356"/>
      <c r="KVW10" s="356"/>
      <c r="KVX10" s="356"/>
      <c r="KVY10" s="356"/>
      <c r="KVZ10" s="356"/>
      <c r="KWA10" s="356"/>
      <c r="KWB10" s="356"/>
      <c r="KWC10" s="356"/>
      <c r="KWD10" s="356"/>
      <c r="KWE10" s="356"/>
      <c r="KWF10" s="356"/>
      <c r="KWG10" s="356"/>
      <c r="KWH10" s="356"/>
      <c r="KWI10" s="356"/>
      <c r="KWJ10" s="356"/>
      <c r="KWK10" s="356"/>
      <c r="KWL10" s="356"/>
      <c r="KWM10" s="356"/>
      <c r="KWN10" s="356"/>
      <c r="KWO10" s="356"/>
      <c r="KWP10" s="356"/>
      <c r="KWQ10" s="356"/>
      <c r="KWR10" s="356"/>
      <c r="KWS10" s="356"/>
      <c r="KWT10" s="356"/>
      <c r="KWU10" s="356"/>
      <c r="KWV10" s="356"/>
      <c r="KWW10" s="356"/>
      <c r="KWX10" s="356"/>
      <c r="KWY10" s="356"/>
      <c r="KWZ10" s="356"/>
      <c r="KXA10" s="356"/>
      <c r="KXB10" s="356"/>
      <c r="KXC10" s="356"/>
      <c r="KXD10" s="356"/>
      <c r="KXE10" s="356"/>
      <c r="KXF10" s="356"/>
      <c r="KXG10" s="356"/>
      <c r="KXH10" s="356"/>
      <c r="KXI10" s="356"/>
      <c r="KXJ10" s="356"/>
      <c r="KXK10" s="356"/>
      <c r="KXL10" s="356"/>
      <c r="KXM10" s="356"/>
      <c r="KXN10" s="356"/>
      <c r="KXO10" s="356"/>
      <c r="KXP10" s="356"/>
      <c r="KXQ10" s="356"/>
      <c r="KXR10" s="356"/>
      <c r="KXS10" s="356"/>
      <c r="KXT10" s="356"/>
      <c r="KXU10" s="356"/>
      <c r="KXV10" s="356"/>
      <c r="KXW10" s="356"/>
      <c r="KXX10" s="356"/>
      <c r="KXY10" s="356"/>
      <c r="KXZ10" s="356"/>
      <c r="KYA10" s="356"/>
      <c r="KYB10" s="356"/>
      <c r="KYC10" s="356"/>
      <c r="KYD10" s="356"/>
      <c r="KYE10" s="356"/>
      <c r="KYF10" s="356"/>
      <c r="KYG10" s="356"/>
      <c r="KYH10" s="356"/>
      <c r="KYI10" s="356"/>
      <c r="KYJ10" s="356"/>
      <c r="KYK10" s="356"/>
      <c r="KYL10" s="356"/>
      <c r="KYM10" s="356"/>
      <c r="KYN10" s="356"/>
      <c r="KYO10" s="356"/>
      <c r="KYP10" s="356"/>
      <c r="KYQ10" s="356"/>
      <c r="KYR10" s="356"/>
      <c r="KYS10" s="356"/>
      <c r="KYT10" s="356"/>
      <c r="KYU10" s="356"/>
      <c r="KYV10" s="356"/>
      <c r="KYW10" s="356"/>
      <c r="KYX10" s="356"/>
      <c r="KYY10" s="356"/>
      <c r="KYZ10" s="356"/>
      <c r="KZA10" s="356"/>
      <c r="KZB10" s="356"/>
      <c r="KZC10" s="356"/>
      <c r="KZD10" s="356"/>
      <c r="KZE10" s="356"/>
      <c r="KZF10" s="356"/>
      <c r="KZG10" s="356"/>
      <c r="KZH10" s="356"/>
      <c r="KZI10" s="356"/>
      <c r="KZJ10" s="356"/>
      <c r="KZK10" s="356"/>
      <c r="KZL10" s="356"/>
      <c r="KZM10" s="356"/>
      <c r="KZN10" s="356"/>
      <c r="KZO10" s="356"/>
      <c r="KZP10" s="356"/>
      <c r="KZQ10" s="356"/>
      <c r="KZR10" s="356"/>
      <c r="KZS10" s="356"/>
      <c r="KZT10" s="356"/>
      <c r="KZU10" s="356"/>
      <c r="KZV10" s="356"/>
      <c r="KZW10" s="356"/>
      <c r="KZX10" s="356"/>
      <c r="KZY10" s="356"/>
      <c r="KZZ10" s="356"/>
      <c r="LAA10" s="356"/>
      <c r="LAB10" s="356"/>
      <c r="LAC10" s="356"/>
      <c r="LAD10" s="356"/>
      <c r="LAE10" s="356"/>
      <c r="LAF10" s="356"/>
      <c r="LAG10" s="356"/>
      <c r="LAH10" s="356"/>
      <c r="LAI10" s="356"/>
      <c r="LAJ10" s="356"/>
      <c r="LAK10" s="356"/>
      <c r="LAL10" s="356"/>
      <c r="LAM10" s="356"/>
      <c r="LAN10" s="356"/>
      <c r="LAO10" s="356"/>
      <c r="LAP10" s="356"/>
      <c r="LAQ10" s="356"/>
      <c r="LAR10" s="356"/>
      <c r="LAS10" s="356"/>
      <c r="LAT10" s="356"/>
      <c r="LAU10" s="356"/>
      <c r="LAV10" s="356"/>
      <c r="LAW10" s="356"/>
      <c r="LAX10" s="356"/>
      <c r="LAY10" s="356"/>
      <c r="LAZ10" s="356"/>
      <c r="LBA10" s="356"/>
      <c r="LBB10" s="356"/>
      <c r="LBC10" s="356"/>
      <c r="LBD10" s="356"/>
      <c r="LBE10" s="356"/>
      <c r="LBF10" s="356"/>
      <c r="LBG10" s="356"/>
      <c r="LBH10" s="356"/>
      <c r="LBI10" s="356"/>
      <c r="LBJ10" s="356"/>
      <c r="LBK10" s="356"/>
      <c r="LBL10" s="356"/>
      <c r="LBM10" s="356"/>
      <c r="LBN10" s="356"/>
      <c r="LBO10" s="356"/>
      <c r="LBP10" s="356"/>
      <c r="LBQ10" s="356"/>
      <c r="LBR10" s="356"/>
      <c r="LBS10" s="356"/>
      <c r="LBT10" s="356"/>
      <c r="LBU10" s="356"/>
      <c r="LBV10" s="356"/>
      <c r="LBW10" s="356"/>
      <c r="LBX10" s="356"/>
      <c r="LBY10" s="356"/>
      <c r="LBZ10" s="356"/>
      <c r="LCA10" s="356"/>
      <c r="LCB10" s="356"/>
      <c r="LCC10" s="356"/>
      <c r="LCD10" s="356"/>
      <c r="LCE10" s="356"/>
      <c r="LCF10" s="356"/>
      <c r="LCG10" s="356"/>
      <c r="LCH10" s="356"/>
      <c r="LCI10" s="356"/>
      <c r="LCJ10" s="356"/>
      <c r="LCK10" s="356"/>
      <c r="LCL10" s="356"/>
      <c r="LCM10" s="356"/>
      <c r="LCN10" s="356"/>
      <c r="LCO10" s="356"/>
      <c r="LCP10" s="356"/>
      <c r="LCQ10" s="356"/>
      <c r="LCR10" s="356"/>
      <c r="LCS10" s="356"/>
      <c r="LCT10" s="356"/>
      <c r="LCU10" s="356"/>
      <c r="LCV10" s="356"/>
      <c r="LCW10" s="356"/>
      <c r="LCX10" s="356"/>
      <c r="LCY10" s="356"/>
      <c r="LCZ10" s="356"/>
      <c r="LDA10" s="356"/>
      <c r="LDB10" s="356"/>
      <c r="LDC10" s="356"/>
      <c r="LDD10" s="356"/>
      <c r="LDE10" s="356"/>
      <c r="LDF10" s="356"/>
      <c r="LDG10" s="356"/>
      <c r="LDH10" s="356"/>
      <c r="LDI10" s="356"/>
      <c r="LDJ10" s="356"/>
      <c r="LDK10" s="356"/>
      <c r="LDL10" s="356"/>
      <c r="LDM10" s="356"/>
      <c r="LDN10" s="356"/>
      <c r="LDO10" s="356"/>
      <c r="LDP10" s="356"/>
      <c r="LDQ10" s="356"/>
      <c r="LDR10" s="356"/>
      <c r="LDS10" s="356"/>
      <c r="LDT10" s="356"/>
      <c r="LDU10" s="356"/>
      <c r="LDV10" s="356"/>
      <c r="LDW10" s="356"/>
      <c r="LDX10" s="356"/>
      <c r="LDY10" s="356"/>
      <c r="LDZ10" s="356"/>
      <c r="LEA10" s="356"/>
      <c r="LEB10" s="356"/>
      <c r="LEC10" s="356"/>
      <c r="LED10" s="356"/>
      <c r="LEE10" s="356"/>
      <c r="LEF10" s="356"/>
      <c r="LEG10" s="356"/>
      <c r="LEH10" s="356"/>
      <c r="LEI10" s="356"/>
      <c r="LEJ10" s="356"/>
      <c r="LEK10" s="356"/>
      <c r="LEL10" s="356"/>
      <c r="LEM10" s="356"/>
      <c r="LEN10" s="356"/>
      <c r="LEO10" s="356"/>
      <c r="LEP10" s="356"/>
      <c r="LEQ10" s="356"/>
      <c r="LER10" s="356"/>
      <c r="LES10" s="356"/>
      <c r="LET10" s="356"/>
      <c r="LEU10" s="356"/>
      <c r="LEV10" s="356"/>
      <c r="LEW10" s="356"/>
      <c r="LEX10" s="356"/>
      <c r="LEY10" s="356"/>
      <c r="LEZ10" s="356"/>
      <c r="LFA10" s="356"/>
      <c r="LFB10" s="356"/>
      <c r="LFC10" s="356"/>
      <c r="LFD10" s="356"/>
      <c r="LFE10" s="356"/>
      <c r="LFF10" s="356"/>
      <c r="LFG10" s="356"/>
      <c r="LFH10" s="356"/>
      <c r="LFI10" s="356"/>
      <c r="LFJ10" s="356"/>
      <c r="LFK10" s="356"/>
      <c r="LFL10" s="356"/>
      <c r="LFM10" s="356"/>
      <c r="LFN10" s="356"/>
      <c r="LFO10" s="356"/>
      <c r="LFP10" s="356"/>
      <c r="LFQ10" s="356"/>
      <c r="LFR10" s="356"/>
      <c r="LFS10" s="356"/>
      <c r="LFT10" s="356"/>
      <c r="LFU10" s="356"/>
      <c r="LFV10" s="356"/>
      <c r="LFW10" s="356"/>
      <c r="LFX10" s="356"/>
      <c r="LFY10" s="356"/>
      <c r="LFZ10" s="356"/>
      <c r="LGA10" s="356"/>
      <c r="LGB10" s="356"/>
      <c r="LGC10" s="356"/>
      <c r="LGD10" s="356"/>
      <c r="LGE10" s="356"/>
      <c r="LGF10" s="356"/>
      <c r="LGG10" s="356"/>
      <c r="LGH10" s="356"/>
      <c r="LGI10" s="356"/>
      <c r="LGJ10" s="356"/>
      <c r="LGK10" s="356"/>
      <c r="LGL10" s="356"/>
      <c r="LGM10" s="356"/>
      <c r="LGN10" s="356"/>
      <c r="LGO10" s="356"/>
      <c r="LGP10" s="356"/>
      <c r="LGQ10" s="356"/>
      <c r="LGR10" s="356"/>
      <c r="LGS10" s="356"/>
      <c r="LGT10" s="356"/>
      <c r="LGU10" s="356"/>
      <c r="LGV10" s="356"/>
      <c r="LGW10" s="356"/>
      <c r="LGX10" s="356"/>
      <c r="LGY10" s="356"/>
      <c r="LGZ10" s="356"/>
      <c r="LHA10" s="356"/>
      <c r="LHB10" s="356"/>
      <c r="LHC10" s="356"/>
      <c r="LHD10" s="356"/>
      <c r="LHE10" s="356"/>
      <c r="LHF10" s="356"/>
      <c r="LHG10" s="356"/>
      <c r="LHH10" s="356"/>
      <c r="LHI10" s="356"/>
      <c r="LHJ10" s="356"/>
      <c r="LHK10" s="356"/>
      <c r="LHL10" s="356"/>
      <c r="LHM10" s="356"/>
      <c r="LHN10" s="356"/>
      <c r="LHO10" s="356"/>
      <c r="LHP10" s="356"/>
      <c r="LHQ10" s="356"/>
      <c r="LHR10" s="356"/>
      <c r="LHS10" s="356"/>
      <c r="LHT10" s="356"/>
      <c r="LHU10" s="356"/>
      <c r="LHV10" s="356"/>
      <c r="LHW10" s="356"/>
      <c r="LHX10" s="356"/>
      <c r="LHY10" s="356"/>
      <c r="LHZ10" s="356"/>
      <c r="LIA10" s="356"/>
      <c r="LIB10" s="356"/>
      <c r="LIC10" s="356"/>
      <c r="LID10" s="356"/>
      <c r="LIE10" s="356"/>
      <c r="LIF10" s="356"/>
      <c r="LIG10" s="356"/>
      <c r="LIH10" s="356"/>
      <c r="LII10" s="356"/>
      <c r="LIJ10" s="356"/>
      <c r="LIK10" s="356"/>
      <c r="LIL10" s="356"/>
      <c r="LIM10" s="356"/>
      <c r="LIN10" s="356"/>
      <c r="LIO10" s="356"/>
      <c r="LIP10" s="356"/>
      <c r="LIQ10" s="356"/>
      <c r="LIR10" s="356"/>
      <c r="LIS10" s="356"/>
      <c r="LIT10" s="356"/>
      <c r="LIU10" s="356"/>
      <c r="LIV10" s="356"/>
      <c r="LIW10" s="356"/>
      <c r="LIX10" s="356"/>
      <c r="LIY10" s="356"/>
      <c r="LIZ10" s="356"/>
      <c r="LJA10" s="356"/>
      <c r="LJB10" s="356"/>
      <c r="LJC10" s="356"/>
      <c r="LJD10" s="356"/>
      <c r="LJE10" s="356"/>
      <c r="LJF10" s="356"/>
      <c r="LJG10" s="356"/>
      <c r="LJH10" s="356"/>
      <c r="LJI10" s="356"/>
      <c r="LJJ10" s="356"/>
      <c r="LJK10" s="356"/>
      <c r="LJL10" s="356"/>
      <c r="LJM10" s="356"/>
      <c r="LJN10" s="356"/>
      <c r="LJO10" s="356"/>
      <c r="LJP10" s="356"/>
      <c r="LJQ10" s="356"/>
      <c r="LJR10" s="356"/>
      <c r="LJS10" s="356"/>
      <c r="LJT10" s="356"/>
      <c r="LJU10" s="356"/>
      <c r="LJV10" s="356"/>
      <c r="LJW10" s="356"/>
      <c r="LJX10" s="356"/>
      <c r="LJY10" s="356"/>
      <c r="LJZ10" s="356"/>
      <c r="LKA10" s="356"/>
      <c r="LKB10" s="356"/>
      <c r="LKC10" s="356"/>
      <c r="LKD10" s="356"/>
      <c r="LKE10" s="356"/>
      <c r="LKF10" s="356"/>
      <c r="LKG10" s="356"/>
      <c r="LKH10" s="356"/>
      <c r="LKI10" s="356"/>
      <c r="LKJ10" s="356"/>
      <c r="LKK10" s="356"/>
      <c r="LKL10" s="356"/>
      <c r="LKM10" s="356"/>
      <c r="LKN10" s="356"/>
      <c r="LKO10" s="356"/>
      <c r="LKP10" s="356"/>
      <c r="LKQ10" s="356"/>
      <c r="LKR10" s="356"/>
      <c r="LKS10" s="356"/>
      <c r="LKT10" s="356"/>
      <c r="LKU10" s="356"/>
      <c r="LKV10" s="356"/>
      <c r="LKW10" s="356"/>
      <c r="LKX10" s="356"/>
      <c r="LKY10" s="356"/>
      <c r="LKZ10" s="356"/>
      <c r="LLA10" s="356"/>
      <c r="LLB10" s="356"/>
      <c r="LLC10" s="356"/>
      <c r="LLD10" s="356"/>
      <c r="LLE10" s="356"/>
      <c r="LLF10" s="356"/>
      <c r="LLG10" s="356"/>
      <c r="LLH10" s="356"/>
      <c r="LLI10" s="356"/>
      <c r="LLJ10" s="356"/>
      <c r="LLK10" s="356"/>
      <c r="LLL10" s="356"/>
      <c r="LLM10" s="356"/>
      <c r="LLN10" s="356"/>
      <c r="LLO10" s="356"/>
      <c r="LLP10" s="356"/>
      <c r="LLQ10" s="356"/>
      <c r="LLR10" s="356"/>
      <c r="LLS10" s="356"/>
      <c r="LLT10" s="356"/>
      <c r="LLU10" s="356"/>
      <c r="LLV10" s="356"/>
      <c r="LLW10" s="356"/>
      <c r="LLX10" s="356"/>
      <c r="LLY10" s="356"/>
      <c r="LLZ10" s="356"/>
      <c r="LMA10" s="356"/>
      <c r="LMB10" s="356"/>
      <c r="LMC10" s="356"/>
      <c r="LMD10" s="356"/>
      <c r="LME10" s="356"/>
      <c r="LMF10" s="356"/>
      <c r="LMG10" s="356"/>
      <c r="LMH10" s="356"/>
      <c r="LMI10" s="356"/>
      <c r="LMJ10" s="356"/>
      <c r="LMK10" s="356"/>
      <c r="LML10" s="356"/>
      <c r="LMM10" s="356"/>
      <c r="LMN10" s="356"/>
      <c r="LMO10" s="356"/>
      <c r="LMP10" s="356"/>
      <c r="LMQ10" s="356"/>
      <c r="LMR10" s="356"/>
      <c r="LMS10" s="356"/>
      <c r="LMT10" s="356"/>
      <c r="LMU10" s="356"/>
      <c r="LMV10" s="356"/>
      <c r="LMW10" s="356"/>
      <c r="LMX10" s="356"/>
      <c r="LMY10" s="356"/>
      <c r="LMZ10" s="356"/>
      <c r="LNA10" s="356"/>
      <c r="LNB10" s="356"/>
      <c r="LNC10" s="356"/>
      <c r="LND10" s="356"/>
      <c r="LNE10" s="356"/>
      <c r="LNF10" s="356"/>
      <c r="LNG10" s="356"/>
      <c r="LNH10" s="356"/>
      <c r="LNI10" s="356"/>
      <c r="LNJ10" s="356"/>
      <c r="LNK10" s="356"/>
      <c r="LNL10" s="356"/>
      <c r="LNM10" s="356"/>
      <c r="LNN10" s="356"/>
      <c r="LNO10" s="356"/>
      <c r="LNP10" s="356"/>
      <c r="LNQ10" s="356"/>
      <c r="LNR10" s="356"/>
      <c r="LNS10" s="356"/>
      <c r="LNT10" s="356"/>
      <c r="LNU10" s="356"/>
      <c r="LNV10" s="356"/>
      <c r="LNW10" s="356"/>
      <c r="LNX10" s="356"/>
      <c r="LNY10" s="356"/>
      <c r="LNZ10" s="356"/>
      <c r="LOA10" s="356"/>
      <c r="LOB10" s="356"/>
      <c r="LOC10" s="356"/>
      <c r="LOD10" s="356"/>
      <c r="LOE10" s="356"/>
      <c r="LOF10" s="356"/>
      <c r="LOG10" s="356"/>
      <c r="LOH10" s="356"/>
      <c r="LOI10" s="356"/>
      <c r="LOJ10" s="356"/>
      <c r="LOK10" s="356"/>
      <c r="LOL10" s="356"/>
      <c r="LOM10" s="356"/>
      <c r="LON10" s="356"/>
      <c r="LOO10" s="356"/>
      <c r="LOP10" s="356"/>
      <c r="LOQ10" s="356"/>
      <c r="LOR10" s="356"/>
      <c r="LOS10" s="356"/>
      <c r="LOT10" s="356"/>
      <c r="LOU10" s="356"/>
      <c r="LOV10" s="356"/>
      <c r="LOW10" s="356"/>
      <c r="LOX10" s="356"/>
      <c r="LOY10" s="356"/>
      <c r="LOZ10" s="356"/>
      <c r="LPA10" s="356"/>
      <c r="LPB10" s="356"/>
      <c r="LPC10" s="356"/>
      <c r="LPD10" s="356"/>
      <c r="LPE10" s="356"/>
      <c r="LPF10" s="356"/>
      <c r="LPG10" s="356"/>
      <c r="LPH10" s="356"/>
      <c r="LPI10" s="356"/>
      <c r="LPJ10" s="356"/>
      <c r="LPK10" s="356"/>
      <c r="LPL10" s="356"/>
      <c r="LPM10" s="356"/>
      <c r="LPN10" s="356"/>
      <c r="LPO10" s="356"/>
      <c r="LPP10" s="356"/>
      <c r="LPQ10" s="356"/>
      <c r="LPR10" s="356"/>
      <c r="LPS10" s="356"/>
      <c r="LPT10" s="356"/>
      <c r="LPU10" s="356"/>
      <c r="LPV10" s="356"/>
      <c r="LPW10" s="356"/>
      <c r="LPX10" s="356"/>
      <c r="LPY10" s="356"/>
      <c r="LPZ10" s="356"/>
      <c r="LQA10" s="356"/>
      <c r="LQB10" s="356"/>
      <c r="LQC10" s="356"/>
      <c r="LQD10" s="356"/>
      <c r="LQE10" s="356"/>
      <c r="LQF10" s="356"/>
      <c r="LQG10" s="356"/>
      <c r="LQH10" s="356"/>
      <c r="LQI10" s="356"/>
      <c r="LQJ10" s="356"/>
      <c r="LQK10" s="356"/>
      <c r="LQL10" s="356"/>
      <c r="LQM10" s="356"/>
      <c r="LQN10" s="356"/>
      <c r="LQO10" s="356"/>
      <c r="LQP10" s="356"/>
      <c r="LQQ10" s="356"/>
      <c r="LQR10" s="356"/>
      <c r="LQS10" s="356"/>
      <c r="LQT10" s="356"/>
      <c r="LQU10" s="356"/>
      <c r="LQV10" s="356"/>
      <c r="LQW10" s="356"/>
      <c r="LQX10" s="356"/>
      <c r="LQY10" s="356"/>
      <c r="LQZ10" s="356"/>
      <c r="LRA10" s="356"/>
      <c r="LRB10" s="356"/>
      <c r="LRC10" s="356"/>
      <c r="LRD10" s="356"/>
      <c r="LRE10" s="356"/>
      <c r="LRF10" s="356"/>
      <c r="LRG10" s="356"/>
      <c r="LRH10" s="356"/>
      <c r="LRI10" s="356"/>
      <c r="LRJ10" s="356"/>
      <c r="LRK10" s="356"/>
      <c r="LRL10" s="356"/>
      <c r="LRM10" s="356"/>
      <c r="LRN10" s="356"/>
      <c r="LRO10" s="356"/>
      <c r="LRP10" s="356"/>
      <c r="LRQ10" s="356"/>
      <c r="LRR10" s="356"/>
      <c r="LRS10" s="356"/>
      <c r="LRT10" s="356"/>
      <c r="LRU10" s="356"/>
      <c r="LRV10" s="356"/>
      <c r="LRW10" s="356"/>
      <c r="LRX10" s="356"/>
      <c r="LRY10" s="356"/>
      <c r="LRZ10" s="356"/>
      <c r="LSA10" s="356"/>
      <c r="LSB10" s="356"/>
      <c r="LSC10" s="356"/>
      <c r="LSD10" s="356"/>
      <c r="LSE10" s="356"/>
      <c r="LSF10" s="356"/>
      <c r="LSG10" s="356"/>
      <c r="LSH10" s="356"/>
      <c r="LSI10" s="356"/>
      <c r="LSJ10" s="356"/>
      <c r="LSK10" s="356"/>
      <c r="LSL10" s="356"/>
      <c r="LSM10" s="356"/>
      <c r="LSN10" s="356"/>
      <c r="LSO10" s="356"/>
      <c r="LSP10" s="356"/>
      <c r="LSQ10" s="356"/>
      <c r="LSR10" s="356"/>
      <c r="LSS10" s="356"/>
      <c r="LST10" s="356"/>
      <c r="LSU10" s="356"/>
      <c r="LSV10" s="356"/>
      <c r="LSW10" s="356"/>
      <c r="LSX10" s="356"/>
      <c r="LSY10" s="356"/>
      <c r="LSZ10" s="356"/>
      <c r="LTA10" s="356"/>
      <c r="LTB10" s="356"/>
      <c r="LTC10" s="356"/>
      <c r="LTD10" s="356"/>
      <c r="LTE10" s="356"/>
      <c r="LTF10" s="356"/>
      <c r="LTG10" s="356"/>
      <c r="LTH10" s="356"/>
      <c r="LTI10" s="356"/>
      <c r="LTJ10" s="356"/>
      <c r="LTK10" s="356"/>
      <c r="LTL10" s="356"/>
      <c r="LTM10" s="356"/>
      <c r="LTN10" s="356"/>
      <c r="LTO10" s="356"/>
      <c r="LTP10" s="356"/>
      <c r="LTQ10" s="356"/>
      <c r="LTR10" s="356"/>
      <c r="LTS10" s="356"/>
      <c r="LTT10" s="356"/>
      <c r="LTU10" s="356"/>
      <c r="LTV10" s="356"/>
      <c r="LTW10" s="356"/>
      <c r="LTX10" s="356"/>
      <c r="LTY10" s="356"/>
      <c r="LTZ10" s="356"/>
      <c r="LUA10" s="356"/>
      <c r="LUB10" s="356"/>
      <c r="LUC10" s="356"/>
      <c r="LUD10" s="356"/>
      <c r="LUE10" s="356"/>
      <c r="LUF10" s="356"/>
      <c r="LUG10" s="356"/>
      <c r="LUH10" s="356"/>
      <c r="LUI10" s="356"/>
      <c r="LUJ10" s="356"/>
      <c r="LUK10" s="356"/>
      <c r="LUL10" s="356"/>
      <c r="LUM10" s="356"/>
      <c r="LUN10" s="356"/>
      <c r="LUO10" s="356"/>
      <c r="LUP10" s="356"/>
      <c r="LUQ10" s="356"/>
      <c r="LUR10" s="356"/>
      <c r="LUS10" s="356"/>
      <c r="LUT10" s="356"/>
      <c r="LUU10" s="356"/>
      <c r="LUV10" s="356"/>
      <c r="LUW10" s="356"/>
      <c r="LUX10" s="356"/>
      <c r="LUY10" s="356"/>
      <c r="LUZ10" s="356"/>
      <c r="LVA10" s="356"/>
      <c r="LVB10" s="356"/>
      <c r="LVC10" s="356"/>
      <c r="LVD10" s="356"/>
      <c r="LVE10" s="356"/>
      <c r="LVF10" s="356"/>
      <c r="LVG10" s="356"/>
      <c r="LVH10" s="356"/>
      <c r="LVI10" s="356"/>
      <c r="LVJ10" s="356"/>
      <c r="LVK10" s="356"/>
      <c r="LVL10" s="356"/>
      <c r="LVM10" s="356"/>
      <c r="LVN10" s="356"/>
      <c r="LVO10" s="356"/>
      <c r="LVP10" s="356"/>
      <c r="LVQ10" s="356"/>
      <c r="LVR10" s="356"/>
      <c r="LVS10" s="356"/>
      <c r="LVT10" s="356"/>
      <c r="LVU10" s="356"/>
      <c r="LVV10" s="356"/>
      <c r="LVW10" s="356"/>
      <c r="LVX10" s="356"/>
      <c r="LVY10" s="356"/>
      <c r="LVZ10" s="356"/>
      <c r="LWA10" s="356"/>
      <c r="LWB10" s="356"/>
      <c r="LWC10" s="356"/>
      <c r="LWD10" s="356"/>
      <c r="LWE10" s="356"/>
      <c r="LWF10" s="356"/>
      <c r="LWG10" s="356"/>
      <c r="LWH10" s="356"/>
      <c r="LWI10" s="356"/>
      <c r="LWJ10" s="356"/>
      <c r="LWK10" s="356"/>
      <c r="LWL10" s="356"/>
      <c r="LWM10" s="356"/>
      <c r="LWN10" s="356"/>
      <c r="LWO10" s="356"/>
      <c r="LWP10" s="356"/>
      <c r="LWQ10" s="356"/>
      <c r="LWR10" s="356"/>
      <c r="LWS10" s="356"/>
      <c r="LWT10" s="356"/>
      <c r="LWU10" s="356"/>
      <c r="LWV10" s="356"/>
      <c r="LWW10" s="356"/>
      <c r="LWX10" s="356"/>
      <c r="LWY10" s="356"/>
      <c r="LWZ10" s="356"/>
      <c r="LXA10" s="356"/>
      <c r="LXB10" s="356"/>
      <c r="LXC10" s="356"/>
      <c r="LXD10" s="356"/>
      <c r="LXE10" s="356"/>
      <c r="LXF10" s="356"/>
      <c r="LXG10" s="356"/>
      <c r="LXH10" s="356"/>
      <c r="LXI10" s="356"/>
      <c r="LXJ10" s="356"/>
      <c r="LXK10" s="356"/>
      <c r="LXL10" s="356"/>
      <c r="LXM10" s="356"/>
      <c r="LXN10" s="356"/>
      <c r="LXO10" s="356"/>
      <c r="LXP10" s="356"/>
      <c r="LXQ10" s="356"/>
      <c r="LXR10" s="356"/>
      <c r="LXS10" s="356"/>
      <c r="LXT10" s="356"/>
      <c r="LXU10" s="356"/>
      <c r="LXV10" s="356"/>
      <c r="LXW10" s="356"/>
      <c r="LXX10" s="356"/>
      <c r="LXY10" s="356"/>
      <c r="LXZ10" s="356"/>
      <c r="LYA10" s="356"/>
      <c r="LYB10" s="356"/>
      <c r="LYC10" s="356"/>
      <c r="LYD10" s="356"/>
      <c r="LYE10" s="356"/>
      <c r="LYF10" s="356"/>
      <c r="LYG10" s="356"/>
      <c r="LYH10" s="356"/>
      <c r="LYI10" s="356"/>
      <c r="LYJ10" s="356"/>
      <c r="LYK10" s="356"/>
      <c r="LYL10" s="356"/>
      <c r="LYM10" s="356"/>
      <c r="LYN10" s="356"/>
      <c r="LYO10" s="356"/>
      <c r="LYP10" s="356"/>
      <c r="LYQ10" s="356"/>
      <c r="LYR10" s="356"/>
      <c r="LYS10" s="356"/>
      <c r="LYT10" s="356"/>
      <c r="LYU10" s="356"/>
      <c r="LYV10" s="356"/>
      <c r="LYW10" s="356"/>
      <c r="LYX10" s="356"/>
      <c r="LYY10" s="356"/>
      <c r="LYZ10" s="356"/>
      <c r="LZA10" s="356"/>
      <c r="LZB10" s="356"/>
      <c r="LZC10" s="356"/>
      <c r="LZD10" s="356"/>
      <c r="LZE10" s="356"/>
      <c r="LZF10" s="356"/>
      <c r="LZG10" s="356"/>
      <c r="LZH10" s="356"/>
      <c r="LZI10" s="356"/>
      <c r="LZJ10" s="356"/>
      <c r="LZK10" s="356"/>
      <c r="LZL10" s="356"/>
      <c r="LZM10" s="356"/>
      <c r="LZN10" s="356"/>
      <c r="LZO10" s="356"/>
      <c r="LZP10" s="356"/>
      <c r="LZQ10" s="356"/>
      <c r="LZR10" s="356"/>
      <c r="LZS10" s="356"/>
      <c r="LZT10" s="356"/>
      <c r="LZU10" s="356"/>
      <c r="LZV10" s="356"/>
      <c r="LZW10" s="356"/>
      <c r="LZX10" s="356"/>
      <c r="LZY10" s="356"/>
      <c r="LZZ10" s="356"/>
      <c r="MAA10" s="356"/>
      <c r="MAB10" s="356"/>
      <c r="MAC10" s="356"/>
      <c r="MAD10" s="356"/>
      <c r="MAE10" s="356"/>
      <c r="MAF10" s="356"/>
      <c r="MAG10" s="356"/>
      <c r="MAH10" s="356"/>
      <c r="MAI10" s="356"/>
      <c r="MAJ10" s="356"/>
      <c r="MAK10" s="356"/>
      <c r="MAL10" s="356"/>
      <c r="MAM10" s="356"/>
      <c r="MAN10" s="356"/>
      <c r="MAO10" s="356"/>
      <c r="MAP10" s="356"/>
      <c r="MAQ10" s="356"/>
      <c r="MAR10" s="356"/>
      <c r="MAS10" s="356"/>
      <c r="MAT10" s="356"/>
      <c r="MAU10" s="356"/>
      <c r="MAV10" s="356"/>
      <c r="MAW10" s="356"/>
      <c r="MAX10" s="356"/>
      <c r="MAY10" s="356"/>
      <c r="MAZ10" s="356"/>
      <c r="MBA10" s="356"/>
      <c r="MBB10" s="356"/>
      <c r="MBC10" s="356"/>
      <c r="MBD10" s="356"/>
      <c r="MBE10" s="356"/>
      <c r="MBF10" s="356"/>
      <c r="MBG10" s="356"/>
      <c r="MBH10" s="356"/>
      <c r="MBI10" s="356"/>
      <c r="MBJ10" s="356"/>
      <c r="MBK10" s="356"/>
      <c r="MBL10" s="356"/>
      <c r="MBM10" s="356"/>
      <c r="MBN10" s="356"/>
      <c r="MBO10" s="356"/>
      <c r="MBP10" s="356"/>
      <c r="MBQ10" s="356"/>
      <c r="MBR10" s="356"/>
      <c r="MBS10" s="356"/>
      <c r="MBT10" s="356"/>
      <c r="MBU10" s="356"/>
      <c r="MBV10" s="356"/>
      <c r="MBW10" s="356"/>
      <c r="MBX10" s="356"/>
      <c r="MBY10" s="356"/>
      <c r="MBZ10" s="356"/>
      <c r="MCA10" s="356"/>
      <c r="MCB10" s="356"/>
      <c r="MCC10" s="356"/>
      <c r="MCD10" s="356"/>
      <c r="MCE10" s="356"/>
      <c r="MCF10" s="356"/>
      <c r="MCG10" s="356"/>
      <c r="MCH10" s="356"/>
      <c r="MCI10" s="356"/>
      <c r="MCJ10" s="356"/>
      <c r="MCK10" s="356"/>
      <c r="MCL10" s="356"/>
      <c r="MCM10" s="356"/>
      <c r="MCN10" s="356"/>
      <c r="MCO10" s="356"/>
      <c r="MCP10" s="356"/>
      <c r="MCQ10" s="356"/>
      <c r="MCR10" s="356"/>
      <c r="MCS10" s="356"/>
      <c r="MCT10" s="356"/>
      <c r="MCU10" s="356"/>
      <c r="MCV10" s="356"/>
      <c r="MCW10" s="356"/>
      <c r="MCX10" s="356"/>
      <c r="MCY10" s="356"/>
      <c r="MCZ10" s="356"/>
      <c r="MDA10" s="356"/>
      <c r="MDB10" s="356"/>
      <c r="MDC10" s="356"/>
      <c r="MDD10" s="356"/>
      <c r="MDE10" s="356"/>
      <c r="MDF10" s="356"/>
      <c r="MDG10" s="356"/>
      <c r="MDH10" s="356"/>
      <c r="MDI10" s="356"/>
      <c r="MDJ10" s="356"/>
      <c r="MDK10" s="356"/>
      <c r="MDL10" s="356"/>
      <c r="MDM10" s="356"/>
      <c r="MDN10" s="356"/>
      <c r="MDO10" s="356"/>
      <c r="MDP10" s="356"/>
      <c r="MDQ10" s="356"/>
      <c r="MDR10" s="356"/>
      <c r="MDS10" s="356"/>
      <c r="MDT10" s="356"/>
      <c r="MDU10" s="356"/>
      <c r="MDV10" s="356"/>
      <c r="MDW10" s="356"/>
      <c r="MDX10" s="356"/>
      <c r="MDY10" s="356"/>
      <c r="MDZ10" s="356"/>
      <c r="MEA10" s="356"/>
      <c r="MEB10" s="356"/>
      <c r="MEC10" s="356"/>
      <c r="MED10" s="356"/>
      <c r="MEE10" s="356"/>
      <c r="MEF10" s="356"/>
      <c r="MEG10" s="356"/>
      <c r="MEH10" s="356"/>
      <c r="MEI10" s="356"/>
      <c r="MEJ10" s="356"/>
      <c r="MEK10" s="356"/>
      <c r="MEL10" s="356"/>
      <c r="MEM10" s="356"/>
      <c r="MEN10" s="356"/>
      <c r="MEO10" s="356"/>
      <c r="MEP10" s="356"/>
      <c r="MEQ10" s="356"/>
      <c r="MER10" s="356"/>
      <c r="MES10" s="356"/>
      <c r="MET10" s="356"/>
      <c r="MEU10" s="356"/>
      <c r="MEV10" s="356"/>
      <c r="MEW10" s="356"/>
      <c r="MEX10" s="356"/>
      <c r="MEY10" s="356"/>
      <c r="MEZ10" s="356"/>
      <c r="MFA10" s="356"/>
      <c r="MFB10" s="356"/>
      <c r="MFC10" s="356"/>
      <c r="MFD10" s="356"/>
      <c r="MFE10" s="356"/>
      <c r="MFF10" s="356"/>
      <c r="MFG10" s="356"/>
      <c r="MFH10" s="356"/>
      <c r="MFI10" s="356"/>
      <c r="MFJ10" s="356"/>
      <c r="MFK10" s="356"/>
      <c r="MFL10" s="356"/>
      <c r="MFM10" s="356"/>
      <c r="MFN10" s="356"/>
      <c r="MFO10" s="356"/>
      <c r="MFP10" s="356"/>
      <c r="MFQ10" s="356"/>
      <c r="MFR10" s="356"/>
      <c r="MFS10" s="356"/>
      <c r="MFT10" s="356"/>
      <c r="MFU10" s="356"/>
      <c r="MFV10" s="356"/>
      <c r="MFW10" s="356"/>
      <c r="MFX10" s="356"/>
      <c r="MFY10" s="356"/>
      <c r="MFZ10" s="356"/>
      <c r="MGA10" s="356"/>
      <c r="MGB10" s="356"/>
      <c r="MGC10" s="356"/>
      <c r="MGD10" s="356"/>
      <c r="MGE10" s="356"/>
      <c r="MGF10" s="356"/>
      <c r="MGG10" s="356"/>
      <c r="MGH10" s="356"/>
      <c r="MGI10" s="356"/>
      <c r="MGJ10" s="356"/>
      <c r="MGK10" s="356"/>
      <c r="MGL10" s="356"/>
      <c r="MGM10" s="356"/>
      <c r="MGN10" s="356"/>
      <c r="MGO10" s="356"/>
      <c r="MGP10" s="356"/>
      <c r="MGQ10" s="356"/>
      <c r="MGR10" s="356"/>
      <c r="MGS10" s="356"/>
      <c r="MGT10" s="356"/>
      <c r="MGU10" s="356"/>
      <c r="MGV10" s="356"/>
      <c r="MGW10" s="356"/>
      <c r="MGX10" s="356"/>
      <c r="MGY10" s="356"/>
      <c r="MGZ10" s="356"/>
      <c r="MHA10" s="356"/>
      <c r="MHB10" s="356"/>
      <c r="MHC10" s="356"/>
      <c r="MHD10" s="356"/>
      <c r="MHE10" s="356"/>
      <c r="MHF10" s="356"/>
      <c r="MHG10" s="356"/>
      <c r="MHH10" s="356"/>
      <c r="MHI10" s="356"/>
      <c r="MHJ10" s="356"/>
      <c r="MHK10" s="356"/>
      <c r="MHL10" s="356"/>
      <c r="MHM10" s="356"/>
      <c r="MHN10" s="356"/>
      <c r="MHO10" s="356"/>
      <c r="MHP10" s="356"/>
      <c r="MHQ10" s="356"/>
      <c r="MHR10" s="356"/>
      <c r="MHS10" s="356"/>
      <c r="MHT10" s="356"/>
      <c r="MHU10" s="356"/>
      <c r="MHV10" s="356"/>
      <c r="MHW10" s="356"/>
      <c r="MHX10" s="356"/>
      <c r="MHY10" s="356"/>
      <c r="MHZ10" s="356"/>
      <c r="MIA10" s="356"/>
      <c r="MIB10" s="356"/>
      <c r="MIC10" s="356"/>
      <c r="MID10" s="356"/>
      <c r="MIE10" s="356"/>
      <c r="MIF10" s="356"/>
      <c r="MIG10" s="356"/>
      <c r="MIH10" s="356"/>
      <c r="MII10" s="356"/>
      <c r="MIJ10" s="356"/>
      <c r="MIK10" s="356"/>
      <c r="MIL10" s="356"/>
      <c r="MIM10" s="356"/>
      <c r="MIN10" s="356"/>
      <c r="MIO10" s="356"/>
      <c r="MIP10" s="356"/>
      <c r="MIQ10" s="356"/>
      <c r="MIR10" s="356"/>
      <c r="MIS10" s="356"/>
      <c r="MIT10" s="356"/>
      <c r="MIU10" s="356"/>
      <c r="MIV10" s="356"/>
      <c r="MIW10" s="356"/>
      <c r="MIX10" s="356"/>
      <c r="MIY10" s="356"/>
      <c r="MIZ10" s="356"/>
      <c r="MJA10" s="356"/>
      <c r="MJB10" s="356"/>
      <c r="MJC10" s="356"/>
      <c r="MJD10" s="356"/>
      <c r="MJE10" s="356"/>
      <c r="MJF10" s="356"/>
      <c r="MJG10" s="356"/>
      <c r="MJH10" s="356"/>
      <c r="MJI10" s="356"/>
      <c r="MJJ10" s="356"/>
      <c r="MJK10" s="356"/>
      <c r="MJL10" s="356"/>
      <c r="MJM10" s="356"/>
      <c r="MJN10" s="356"/>
      <c r="MJO10" s="356"/>
      <c r="MJP10" s="356"/>
      <c r="MJQ10" s="356"/>
      <c r="MJR10" s="356"/>
      <c r="MJS10" s="356"/>
      <c r="MJT10" s="356"/>
      <c r="MJU10" s="356"/>
      <c r="MJV10" s="356"/>
      <c r="MJW10" s="356"/>
      <c r="MJX10" s="356"/>
      <c r="MJY10" s="356"/>
      <c r="MJZ10" s="356"/>
      <c r="MKA10" s="356"/>
      <c r="MKB10" s="356"/>
      <c r="MKC10" s="356"/>
      <c r="MKD10" s="356"/>
      <c r="MKE10" s="356"/>
      <c r="MKF10" s="356"/>
      <c r="MKG10" s="356"/>
      <c r="MKH10" s="356"/>
      <c r="MKI10" s="356"/>
      <c r="MKJ10" s="356"/>
      <c r="MKK10" s="356"/>
      <c r="MKL10" s="356"/>
      <c r="MKM10" s="356"/>
      <c r="MKN10" s="356"/>
      <c r="MKO10" s="356"/>
      <c r="MKP10" s="356"/>
      <c r="MKQ10" s="356"/>
      <c r="MKR10" s="356"/>
      <c r="MKS10" s="356"/>
      <c r="MKT10" s="356"/>
      <c r="MKU10" s="356"/>
      <c r="MKV10" s="356"/>
      <c r="MKW10" s="356"/>
      <c r="MKX10" s="356"/>
      <c r="MKY10" s="356"/>
      <c r="MKZ10" s="356"/>
      <c r="MLA10" s="356"/>
      <c r="MLB10" s="356"/>
      <c r="MLC10" s="356"/>
      <c r="MLD10" s="356"/>
      <c r="MLE10" s="356"/>
      <c r="MLF10" s="356"/>
      <c r="MLG10" s="356"/>
      <c r="MLH10" s="356"/>
      <c r="MLI10" s="356"/>
      <c r="MLJ10" s="356"/>
      <c r="MLK10" s="356"/>
      <c r="MLL10" s="356"/>
      <c r="MLM10" s="356"/>
      <c r="MLN10" s="356"/>
      <c r="MLO10" s="356"/>
      <c r="MLP10" s="356"/>
      <c r="MLQ10" s="356"/>
      <c r="MLR10" s="356"/>
      <c r="MLS10" s="356"/>
      <c r="MLT10" s="356"/>
      <c r="MLU10" s="356"/>
      <c r="MLV10" s="356"/>
      <c r="MLW10" s="356"/>
      <c r="MLX10" s="356"/>
      <c r="MLY10" s="356"/>
      <c r="MLZ10" s="356"/>
      <c r="MMA10" s="356"/>
      <c r="MMB10" s="356"/>
      <c r="MMC10" s="356"/>
      <c r="MMD10" s="356"/>
      <c r="MME10" s="356"/>
      <c r="MMF10" s="356"/>
      <c r="MMG10" s="356"/>
      <c r="MMH10" s="356"/>
      <c r="MMI10" s="356"/>
      <c r="MMJ10" s="356"/>
      <c r="MMK10" s="356"/>
      <c r="MML10" s="356"/>
      <c r="MMM10" s="356"/>
      <c r="MMN10" s="356"/>
      <c r="MMO10" s="356"/>
      <c r="MMP10" s="356"/>
      <c r="MMQ10" s="356"/>
      <c r="MMR10" s="356"/>
      <c r="MMS10" s="356"/>
      <c r="MMT10" s="356"/>
      <c r="MMU10" s="356"/>
      <c r="MMV10" s="356"/>
      <c r="MMW10" s="356"/>
      <c r="MMX10" s="356"/>
      <c r="MMY10" s="356"/>
      <c r="MMZ10" s="356"/>
      <c r="MNA10" s="356"/>
      <c r="MNB10" s="356"/>
      <c r="MNC10" s="356"/>
      <c r="MND10" s="356"/>
      <c r="MNE10" s="356"/>
      <c r="MNF10" s="356"/>
      <c r="MNG10" s="356"/>
      <c r="MNH10" s="356"/>
      <c r="MNI10" s="356"/>
      <c r="MNJ10" s="356"/>
      <c r="MNK10" s="356"/>
      <c r="MNL10" s="356"/>
      <c r="MNM10" s="356"/>
      <c r="MNN10" s="356"/>
      <c r="MNO10" s="356"/>
      <c r="MNP10" s="356"/>
      <c r="MNQ10" s="356"/>
      <c r="MNR10" s="356"/>
      <c r="MNS10" s="356"/>
      <c r="MNT10" s="356"/>
      <c r="MNU10" s="356"/>
      <c r="MNV10" s="356"/>
      <c r="MNW10" s="356"/>
      <c r="MNX10" s="356"/>
      <c r="MNY10" s="356"/>
      <c r="MNZ10" s="356"/>
      <c r="MOA10" s="356"/>
      <c r="MOB10" s="356"/>
      <c r="MOC10" s="356"/>
      <c r="MOD10" s="356"/>
      <c r="MOE10" s="356"/>
      <c r="MOF10" s="356"/>
      <c r="MOG10" s="356"/>
      <c r="MOH10" s="356"/>
      <c r="MOI10" s="356"/>
      <c r="MOJ10" s="356"/>
      <c r="MOK10" s="356"/>
      <c r="MOL10" s="356"/>
      <c r="MOM10" s="356"/>
      <c r="MON10" s="356"/>
      <c r="MOO10" s="356"/>
      <c r="MOP10" s="356"/>
      <c r="MOQ10" s="356"/>
      <c r="MOR10" s="356"/>
      <c r="MOS10" s="356"/>
      <c r="MOT10" s="356"/>
      <c r="MOU10" s="356"/>
      <c r="MOV10" s="356"/>
      <c r="MOW10" s="356"/>
      <c r="MOX10" s="356"/>
      <c r="MOY10" s="356"/>
      <c r="MOZ10" s="356"/>
      <c r="MPA10" s="356"/>
      <c r="MPB10" s="356"/>
      <c r="MPC10" s="356"/>
      <c r="MPD10" s="356"/>
      <c r="MPE10" s="356"/>
      <c r="MPF10" s="356"/>
      <c r="MPG10" s="356"/>
      <c r="MPH10" s="356"/>
      <c r="MPI10" s="356"/>
      <c r="MPJ10" s="356"/>
      <c r="MPK10" s="356"/>
      <c r="MPL10" s="356"/>
      <c r="MPM10" s="356"/>
      <c r="MPN10" s="356"/>
      <c r="MPO10" s="356"/>
      <c r="MPP10" s="356"/>
      <c r="MPQ10" s="356"/>
      <c r="MPR10" s="356"/>
      <c r="MPS10" s="356"/>
      <c r="MPT10" s="356"/>
      <c r="MPU10" s="356"/>
      <c r="MPV10" s="356"/>
      <c r="MPW10" s="356"/>
      <c r="MPX10" s="356"/>
      <c r="MPY10" s="356"/>
      <c r="MPZ10" s="356"/>
      <c r="MQA10" s="356"/>
      <c r="MQB10" s="356"/>
      <c r="MQC10" s="356"/>
      <c r="MQD10" s="356"/>
      <c r="MQE10" s="356"/>
      <c r="MQF10" s="356"/>
      <c r="MQG10" s="356"/>
      <c r="MQH10" s="356"/>
      <c r="MQI10" s="356"/>
      <c r="MQJ10" s="356"/>
      <c r="MQK10" s="356"/>
      <c r="MQL10" s="356"/>
      <c r="MQM10" s="356"/>
      <c r="MQN10" s="356"/>
      <c r="MQO10" s="356"/>
      <c r="MQP10" s="356"/>
      <c r="MQQ10" s="356"/>
      <c r="MQR10" s="356"/>
      <c r="MQS10" s="356"/>
      <c r="MQT10" s="356"/>
      <c r="MQU10" s="356"/>
      <c r="MQV10" s="356"/>
      <c r="MQW10" s="356"/>
      <c r="MQX10" s="356"/>
      <c r="MQY10" s="356"/>
      <c r="MQZ10" s="356"/>
      <c r="MRA10" s="356"/>
      <c r="MRB10" s="356"/>
      <c r="MRC10" s="356"/>
      <c r="MRD10" s="356"/>
      <c r="MRE10" s="356"/>
      <c r="MRF10" s="356"/>
      <c r="MRG10" s="356"/>
      <c r="MRH10" s="356"/>
      <c r="MRI10" s="356"/>
      <c r="MRJ10" s="356"/>
      <c r="MRK10" s="356"/>
      <c r="MRL10" s="356"/>
      <c r="MRM10" s="356"/>
      <c r="MRN10" s="356"/>
      <c r="MRO10" s="356"/>
      <c r="MRP10" s="356"/>
      <c r="MRQ10" s="356"/>
      <c r="MRR10" s="356"/>
      <c r="MRS10" s="356"/>
      <c r="MRT10" s="356"/>
      <c r="MRU10" s="356"/>
      <c r="MRV10" s="356"/>
      <c r="MRW10" s="356"/>
      <c r="MRX10" s="356"/>
      <c r="MRY10" s="356"/>
      <c r="MRZ10" s="356"/>
      <c r="MSA10" s="356"/>
      <c r="MSB10" s="356"/>
      <c r="MSC10" s="356"/>
      <c r="MSD10" s="356"/>
      <c r="MSE10" s="356"/>
      <c r="MSF10" s="356"/>
      <c r="MSG10" s="356"/>
      <c r="MSH10" s="356"/>
      <c r="MSI10" s="356"/>
      <c r="MSJ10" s="356"/>
      <c r="MSK10" s="356"/>
      <c r="MSL10" s="356"/>
      <c r="MSM10" s="356"/>
      <c r="MSN10" s="356"/>
      <c r="MSO10" s="356"/>
      <c r="MSP10" s="356"/>
      <c r="MSQ10" s="356"/>
      <c r="MSR10" s="356"/>
      <c r="MSS10" s="356"/>
      <c r="MST10" s="356"/>
      <c r="MSU10" s="356"/>
      <c r="MSV10" s="356"/>
      <c r="MSW10" s="356"/>
      <c r="MSX10" s="356"/>
      <c r="MSY10" s="356"/>
      <c r="MSZ10" s="356"/>
      <c r="MTA10" s="356"/>
      <c r="MTB10" s="356"/>
      <c r="MTC10" s="356"/>
      <c r="MTD10" s="356"/>
      <c r="MTE10" s="356"/>
      <c r="MTF10" s="356"/>
      <c r="MTG10" s="356"/>
      <c r="MTH10" s="356"/>
      <c r="MTI10" s="356"/>
      <c r="MTJ10" s="356"/>
      <c r="MTK10" s="356"/>
      <c r="MTL10" s="356"/>
      <c r="MTM10" s="356"/>
      <c r="MTN10" s="356"/>
      <c r="MTO10" s="356"/>
      <c r="MTP10" s="356"/>
      <c r="MTQ10" s="356"/>
      <c r="MTR10" s="356"/>
      <c r="MTS10" s="356"/>
      <c r="MTT10" s="356"/>
      <c r="MTU10" s="356"/>
      <c r="MTV10" s="356"/>
      <c r="MTW10" s="356"/>
      <c r="MTX10" s="356"/>
      <c r="MTY10" s="356"/>
      <c r="MTZ10" s="356"/>
      <c r="MUA10" s="356"/>
      <c r="MUB10" s="356"/>
      <c r="MUC10" s="356"/>
      <c r="MUD10" s="356"/>
      <c r="MUE10" s="356"/>
      <c r="MUF10" s="356"/>
      <c r="MUG10" s="356"/>
      <c r="MUH10" s="356"/>
      <c r="MUI10" s="356"/>
      <c r="MUJ10" s="356"/>
      <c r="MUK10" s="356"/>
      <c r="MUL10" s="356"/>
      <c r="MUM10" s="356"/>
      <c r="MUN10" s="356"/>
      <c r="MUO10" s="356"/>
      <c r="MUP10" s="356"/>
      <c r="MUQ10" s="356"/>
      <c r="MUR10" s="356"/>
      <c r="MUS10" s="356"/>
      <c r="MUT10" s="356"/>
      <c r="MUU10" s="356"/>
      <c r="MUV10" s="356"/>
      <c r="MUW10" s="356"/>
      <c r="MUX10" s="356"/>
      <c r="MUY10" s="356"/>
      <c r="MUZ10" s="356"/>
      <c r="MVA10" s="356"/>
      <c r="MVB10" s="356"/>
      <c r="MVC10" s="356"/>
      <c r="MVD10" s="356"/>
      <c r="MVE10" s="356"/>
      <c r="MVF10" s="356"/>
      <c r="MVG10" s="356"/>
      <c r="MVH10" s="356"/>
      <c r="MVI10" s="356"/>
      <c r="MVJ10" s="356"/>
      <c r="MVK10" s="356"/>
      <c r="MVL10" s="356"/>
      <c r="MVM10" s="356"/>
      <c r="MVN10" s="356"/>
      <c r="MVO10" s="356"/>
      <c r="MVP10" s="356"/>
      <c r="MVQ10" s="356"/>
      <c r="MVR10" s="356"/>
      <c r="MVS10" s="356"/>
      <c r="MVT10" s="356"/>
      <c r="MVU10" s="356"/>
      <c r="MVV10" s="356"/>
      <c r="MVW10" s="356"/>
      <c r="MVX10" s="356"/>
      <c r="MVY10" s="356"/>
      <c r="MVZ10" s="356"/>
      <c r="MWA10" s="356"/>
      <c r="MWB10" s="356"/>
      <c r="MWC10" s="356"/>
      <c r="MWD10" s="356"/>
      <c r="MWE10" s="356"/>
      <c r="MWF10" s="356"/>
      <c r="MWG10" s="356"/>
      <c r="MWH10" s="356"/>
      <c r="MWI10" s="356"/>
      <c r="MWJ10" s="356"/>
      <c r="MWK10" s="356"/>
      <c r="MWL10" s="356"/>
      <c r="MWM10" s="356"/>
      <c r="MWN10" s="356"/>
      <c r="MWO10" s="356"/>
      <c r="MWP10" s="356"/>
      <c r="MWQ10" s="356"/>
      <c r="MWR10" s="356"/>
      <c r="MWS10" s="356"/>
      <c r="MWT10" s="356"/>
      <c r="MWU10" s="356"/>
      <c r="MWV10" s="356"/>
      <c r="MWW10" s="356"/>
      <c r="MWX10" s="356"/>
      <c r="MWY10" s="356"/>
      <c r="MWZ10" s="356"/>
      <c r="MXA10" s="356"/>
      <c r="MXB10" s="356"/>
      <c r="MXC10" s="356"/>
      <c r="MXD10" s="356"/>
      <c r="MXE10" s="356"/>
      <c r="MXF10" s="356"/>
      <c r="MXG10" s="356"/>
      <c r="MXH10" s="356"/>
      <c r="MXI10" s="356"/>
      <c r="MXJ10" s="356"/>
      <c r="MXK10" s="356"/>
      <c r="MXL10" s="356"/>
      <c r="MXM10" s="356"/>
      <c r="MXN10" s="356"/>
      <c r="MXO10" s="356"/>
      <c r="MXP10" s="356"/>
      <c r="MXQ10" s="356"/>
      <c r="MXR10" s="356"/>
      <c r="MXS10" s="356"/>
      <c r="MXT10" s="356"/>
      <c r="MXU10" s="356"/>
      <c r="MXV10" s="356"/>
      <c r="MXW10" s="356"/>
      <c r="MXX10" s="356"/>
      <c r="MXY10" s="356"/>
      <c r="MXZ10" s="356"/>
      <c r="MYA10" s="356"/>
      <c r="MYB10" s="356"/>
      <c r="MYC10" s="356"/>
      <c r="MYD10" s="356"/>
      <c r="MYE10" s="356"/>
      <c r="MYF10" s="356"/>
      <c r="MYG10" s="356"/>
      <c r="MYH10" s="356"/>
      <c r="MYI10" s="356"/>
      <c r="MYJ10" s="356"/>
      <c r="MYK10" s="356"/>
      <c r="MYL10" s="356"/>
      <c r="MYM10" s="356"/>
      <c r="MYN10" s="356"/>
      <c r="MYO10" s="356"/>
      <c r="MYP10" s="356"/>
      <c r="MYQ10" s="356"/>
      <c r="MYR10" s="356"/>
      <c r="MYS10" s="356"/>
      <c r="MYT10" s="356"/>
      <c r="MYU10" s="356"/>
      <c r="MYV10" s="356"/>
      <c r="MYW10" s="356"/>
      <c r="MYX10" s="356"/>
      <c r="MYY10" s="356"/>
      <c r="MYZ10" s="356"/>
      <c r="MZA10" s="356"/>
      <c r="MZB10" s="356"/>
      <c r="MZC10" s="356"/>
      <c r="MZD10" s="356"/>
      <c r="MZE10" s="356"/>
      <c r="MZF10" s="356"/>
      <c r="MZG10" s="356"/>
      <c r="MZH10" s="356"/>
      <c r="MZI10" s="356"/>
      <c r="MZJ10" s="356"/>
      <c r="MZK10" s="356"/>
      <c r="MZL10" s="356"/>
      <c r="MZM10" s="356"/>
      <c r="MZN10" s="356"/>
      <c r="MZO10" s="356"/>
      <c r="MZP10" s="356"/>
      <c r="MZQ10" s="356"/>
      <c r="MZR10" s="356"/>
      <c r="MZS10" s="356"/>
      <c r="MZT10" s="356"/>
      <c r="MZU10" s="356"/>
      <c r="MZV10" s="356"/>
      <c r="MZW10" s="356"/>
      <c r="MZX10" s="356"/>
      <c r="MZY10" s="356"/>
      <c r="MZZ10" s="356"/>
      <c r="NAA10" s="356"/>
      <c r="NAB10" s="356"/>
      <c r="NAC10" s="356"/>
      <c r="NAD10" s="356"/>
      <c r="NAE10" s="356"/>
      <c r="NAF10" s="356"/>
      <c r="NAG10" s="356"/>
      <c r="NAH10" s="356"/>
      <c r="NAI10" s="356"/>
      <c r="NAJ10" s="356"/>
      <c r="NAK10" s="356"/>
      <c r="NAL10" s="356"/>
      <c r="NAM10" s="356"/>
      <c r="NAN10" s="356"/>
      <c r="NAO10" s="356"/>
      <c r="NAP10" s="356"/>
      <c r="NAQ10" s="356"/>
      <c r="NAR10" s="356"/>
      <c r="NAS10" s="356"/>
      <c r="NAT10" s="356"/>
      <c r="NAU10" s="356"/>
      <c r="NAV10" s="356"/>
      <c r="NAW10" s="356"/>
      <c r="NAX10" s="356"/>
      <c r="NAY10" s="356"/>
      <c r="NAZ10" s="356"/>
      <c r="NBA10" s="356"/>
      <c r="NBB10" s="356"/>
      <c r="NBC10" s="356"/>
      <c r="NBD10" s="356"/>
      <c r="NBE10" s="356"/>
      <c r="NBF10" s="356"/>
      <c r="NBG10" s="356"/>
      <c r="NBH10" s="356"/>
      <c r="NBI10" s="356"/>
      <c r="NBJ10" s="356"/>
      <c r="NBK10" s="356"/>
      <c r="NBL10" s="356"/>
      <c r="NBM10" s="356"/>
      <c r="NBN10" s="356"/>
      <c r="NBO10" s="356"/>
      <c r="NBP10" s="356"/>
      <c r="NBQ10" s="356"/>
      <c r="NBR10" s="356"/>
      <c r="NBS10" s="356"/>
      <c r="NBT10" s="356"/>
      <c r="NBU10" s="356"/>
      <c r="NBV10" s="356"/>
      <c r="NBW10" s="356"/>
      <c r="NBX10" s="356"/>
      <c r="NBY10" s="356"/>
      <c r="NBZ10" s="356"/>
      <c r="NCA10" s="356"/>
      <c r="NCB10" s="356"/>
      <c r="NCC10" s="356"/>
      <c r="NCD10" s="356"/>
      <c r="NCE10" s="356"/>
      <c r="NCF10" s="356"/>
      <c r="NCG10" s="356"/>
      <c r="NCH10" s="356"/>
      <c r="NCI10" s="356"/>
      <c r="NCJ10" s="356"/>
      <c r="NCK10" s="356"/>
      <c r="NCL10" s="356"/>
      <c r="NCM10" s="356"/>
      <c r="NCN10" s="356"/>
      <c r="NCO10" s="356"/>
      <c r="NCP10" s="356"/>
      <c r="NCQ10" s="356"/>
      <c r="NCR10" s="356"/>
      <c r="NCS10" s="356"/>
      <c r="NCT10" s="356"/>
      <c r="NCU10" s="356"/>
      <c r="NCV10" s="356"/>
      <c r="NCW10" s="356"/>
      <c r="NCX10" s="356"/>
      <c r="NCY10" s="356"/>
      <c r="NCZ10" s="356"/>
      <c r="NDA10" s="356"/>
      <c r="NDB10" s="356"/>
      <c r="NDC10" s="356"/>
      <c r="NDD10" s="356"/>
      <c r="NDE10" s="356"/>
      <c r="NDF10" s="356"/>
      <c r="NDG10" s="356"/>
      <c r="NDH10" s="356"/>
      <c r="NDI10" s="356"/>
      <c r="NDJ10" s="356"/>
      <c r="NDK10" s="356"/>
      <c r="NDL10" s="356"/>
      <c r="NDM10" s="356"/>
      <c r="NDN10" s="356"/>
      <c r="NDO10" s="356"/>
      <c r="NDP10" s="356"/>
      <c r="NDQ10" s="356"/>
      <c r="NDR10" s="356"/>
      <c r="NDS10" s="356"/>
      <c r="NDT10" s="356"/>
      <c r="NDU10" s="356"/>
      <c r="NDV10" s="356"/>
      <c r="NDW10" s="356"/>
      <c r="NDX10" s="356"/>
      <c r="NDY10" s="356"/>
      <c r="NDZ10" s="356"/>
      <c r="NEA10" s="356"/>
      <c r="NEB10" s="356"/>
      <c r="NEC10" s="356"/>
      <c r="NED10" s="356"/>
      <c r="NEE10" s="356"/>
      <c r="NEF10" s="356"/>
      <c r="NEG10" s="356"/>
      <c r="NEH10" s="356"/>
      <c r="NEI10" s="356"/>
      <c r="NEJ10" s="356"/>
      <c r="NEK10" s="356"/>
      <c r="NEL10" s="356"/>
      <c r="NEM10" s="356"/>
      <c r="NEN10" s="356"/>
      <c r="NEO10" s="356"/>
      <c r="NEP10" s="356"/>
      <c r="NEQ10" s="356"/>
      <c r="NER10" s="356"/>
      <c r="NES10" s="356"/>
      <c r="NET10" s="356"/>
      <c r="NEU10" s="356"/>
      <c r="NEV10" s="356"/>
      <c r="NEW10" s="356"/>
      <c r="NEX10" s="356"/>
      <c r="NEY10" s="356"/>
      <c r="NEZ10" s="356"/>
      <c r="NFA10" s="356"/>
      <c r="NFB10" s="356"/>
      <c r="NFC10" s="356"/>
      <c r="NFD10" s="356"/>
      <c r="NFE10" s="356"/>
      <c r="NFF10" s="356"/>
      <c r="NFG10" s="356"/>
      <c r="NFH10" s="356"/>
      <c r="NFI10" s="356"/>
      <c r="NFJ10" s="356"/>
      <c r="NFK10" s="356"/>
      <c r="NFL10" s="356"/>
      <c r="NFM10" s="356"/>
      <c r="NFN10" s="356"/>
      <c r="NFO10" s="356"/>
      <c r="NFP10" s="356"/>
      <c r="NFQ10" s="356"/>
      <c r="NFR10" s="356"/>
      <c r="NFS10" s="356"/>
      <c r="NFT10" s="356"/>
      <c r="NFU10" s="356"/>
      <c r="NFV10" s="356"/>
      <c r="NFW10" s="356"/>
      <c r="NFX10" s="356"/>
      <c r="NFY10" s="356"/>
      <c r="NFZ10" s="356"/>
      <c r="NGA10" s="356"/>
      <c r="NGB10" s="356"/>
      <c r="NGC10" s="356"/>
      <c r="NGD10" s="356"/>
      <c r="NGE10" s="356"/>
      <c r="NGF10" s="356"/>
      <c r="NGG10" s="356"/>
      <c r="NGH10" s="356"/>
      <c r="NGI10" s="356"/>
      <c r="NGJ10" s="356"/>
      <c r="NGK10" s="356"/>
      <c r="NGL10" s="356"/>
      <c r="NGM10" s="356"/>
      <c r="NGN10" s="356"/>
      <c r="NGO10" s="356"/>
      <c r="NGP10" s="356"/>
      <c r="NGQ10" s="356"/>
      <c r="NGR10" s="356"/>
      <c r="NGS10" s="356"/>
      <c r="NGT10" s="356"/>
      <c r="NGU10" s="356"/>
      <c r="NGV10" s="356"/>
      <c r="NGW10" s="356"/>
      <c r="NGX10" s="356"/>
      <c r="NGY10" s="356"/>
      <c r="NGZ10" s="356"/>
      <c r="NHA10" s="356"/>
      <c r="NHB10" s="356"/>
      <c r="NHC10" s="356"/>
      <c r="NHD10" s="356"/>
      <c r="NHE10" s="356"/>
      <c r="NHF10" s="356"/>
      <c r="NHG10" s="356"/>
      <c r="NHH10" s="356"/>
      <c r="NHI10" s="356"/>
      <c r="NHJ10" s="356"/>
      <c r="NHK10" s="356"/>
      <c r="NHL10" s="356"/>
      <c r="NHM10" s="356"/>
      <c r="NHN10" s="356"/>
      <c r="NHO10" s="356"/>
      <c r="NHP10" s="356"/>
      <c r="NHQ10" s="356"/>
      <c r="NHR10" s="356"/>
      <c r="NHS10" s="356"/>
      <c r="NHT10" s="356"/>
      <c r="NHU10" s="356"/>
      <c r="NHV10" s="356"/>
      <c r="NHW10" s="356"/>
      <c r="NHX10" s="356"/>
      <c r="NHY10" s="356"/>
      <c r="NHZ10" s="356"/>
      <c r="NIA10" s="356"/>
      <c r="NIB10" s="356"/>
      <c r="NIC10" s="356"/>
      <c r="NID10" s="356"/>
      <c r="NIE10" s="356"/>
      <c r="NIF10" s="356"/>
      <c r="NIG10" s="356"/>
      <c r="NIH10" s="356"/>
      <c r="NII10" s="356"/>
      <c r="NIJ10" s="356"/>
      <c r="NIK10" s="356"/>
      <c r="NIL10" s="356"/>
      <c r="NIM10" s="356"/>
      <c r="NIN10" s="356"/>
      <c r="NIO10" s="356"/>
      <c r="NIP10" s="356"/>
      <c r="NIQ10" s="356"/>
      <c r="NIR10" s="356"/>
      <c r="NIS10" s="356"/>
      <c r="NIT10" s="356"/>
      <c r="NIU10" s="356"/>
      <c r="NIV10" s="356"/>
      <c r="NIW10" s="356"/>
      <c r="NIX10" s="356"/>
      <c r="NIY10" s="356"/>
      <c r="NIZ10" s="356"/>
      <c r="NJA10" s="356"/>
      <c r="NJB10" s="356"/>
      <c r="NJC10" s="356"/>
      <c r="NJD10" s="356"/>
      <c r="NJE10" s="356"/>
      <c r="NJF10" s="356"/>
      <c r="NJG10" s="356"/>
      <c r="NJH10" s="356"/>
      <c r="NJI10" s="356"/>
      <c r="NJJ10" s="356"/>
      <c r="NJK10" s="356"/>
      <c r="NJL10" s="356"/>
      <c r="NJM10" s="356"/>
      <c r="NJN10" s="356"/>
      <c r="NJO10" s="356"/>
      <c r="NJP10" s="356"/>
      <c r="NJQ10" s="356"/>
      <c r="NJR10" s="356"/>
      <c r="NJS10" s="356"/>
      <c r="NJT10" s="356"/>
      <c r="NJU10" s="356"/>
      <c r="NJV10" s="356"/>
      <c r="NJW10" s="356"/>
      <c r="NJX10" s="356"/>
      <c r="NJY10" s="356"/>
      <c r="NJZ10" s="356"/>
      <c r="NKA10" s="356"/>
      <c r="NKB10" s="356"/>
      <c r="NKC10" s="356"/>
      <c r="NKD10" s="356"/>
      <c r="NKE10" s="356"/>
      <c r="NKF10" s="356"/>
      <c r="NKG10" s="356"/>
      <c r="NKH10" s="356"/>
      <c r="NKI10" s="356"/>
      <c r="NKJ10" s="356"/>
      <c r="NKK10" s="356"/>
      <c r="NKL10" s="356"/>
      <c r="NKM10" s="356"/>
      <c r="NKN10" s="356"/>
      <c r="NKO10" s="356"/>
      <c r="NKP10" s="356"/>
      <c r="NKQ10" s="356"/>
      <c r="NKR10" s="356"/>
      <c r="NKS10" s="356"/>
      <c r="NKT10" s="356"/>
      <c r="NKU10" s="356"/>
      <c r="NKV10" s="356"/>
      <c r="NKW10" s="356"/>
      <c r="NKX10" s="356"/>
      <c r="NKY10" s="356"/>
      <c r="NKZ10" s="356"/>
      <c r="NLA10" s="356"/>
      <c r="NLB10" s="356"/>
      <c r="NLC10" s="356"/>
      <c r="NLD10" s="356"/>
      <c r="NLE10" s="356"/>
      <c r="NLF10" s="356"/>
      <c r="NLG10" s="356"/>
      <c r="NLH10" s="356"/>
      <c r="NLI10" s="356"/>
      <c r="NLJ10" s="356"/>
      <c r="NLK10" s="356"/>
      <c r="NLL10" s="356"/>
      <c r="NLM10" s="356"/>
      <c r="NLN10" s="356"/>
      <c r="NLO10" s="356"/>
      <c r="NLP10" s="356"/>
      <c r="NLQ10" s="356"/>
      <c r="NLR10" s="356"/>
      <c r="NLS10" s="356"/>
      <c r="NLT10" s="356"/>
      <c r="NLU10" s="356"/>
      <c r="NLV10" s="356"/>
      <c r="NLW10" s="356"/>
      <c r="NLX10" s="356"/>
      <c r="NLY10" s="356"/>
      <c r="NLZ10" s="356"/>
      <c r="NMA10" s="356"/>
      <c r="NMB10" s="356"/>
      <c r="NMC10" s="356"/>
      <c r="NMD10" s="356"/>
      <c r="NME10" s="356"/>
      <c r="NMF10" s="356"/>
      <c r="NMG10" s="356"/>
      <c r="NMH10" s="356"/>
      <c r="NMI10" s="356"/>
      <c r="NMJ10" s="356"/>
      <c r="NMK10" s="356"/>
      <c r="NML10" s="356"/>
      <c r="NMM10" s="356"/>
      <c r="NMN10" s="356"/>
      <c r="NMO10" s="356"/>
      <c r="NMP10" s="356"/>
      <c r="NMQ10" s="356"/>
      <c r="NMR10" s="356"/>
      <c r="NMS10" s="356"/>
      <c r="NMT10" s="356"/>
      <c r="NMU10" s="356"/>
      <c r="NMV10" s="356"/>
      <c r="NMW10" s="356"/>
      <c r="NMX10" s="356"/>
      <c r="NMY10" s="356"/>
      <c r="NMZ10" s="356"/>
      <c r="NNA10" s="356"/>
      <c r="NNB10" s="356"/>
      <c r="NNC10" s="356"/>
      <c r="NND10" s="356"/>
      <c r="NNE10" s="356"/>
      <c r="NNF10" s="356"/>
      <c r="NNG10" s="356"/>
      <c r="NNH10" s="356"/>
      <c r="NNI10" s="356"/>
      <c r="NNJ10" s="356"/>
      <c r="NNK10" s="356"/>
      <c r="NNL10" s="356"/>
      <c r="NNM10" s="356"/>
      <c r="NNN10" s="356"/>
      <c r="NNO10" s="356"/>
      <c r="NNP10" s="356"/>
      <c r="NNQ10" s="356"/>
      <c r="NNR10" s="356"/>
      <c r="NNS10" s="356"/>
      <c r="NNT10" s="356"/>
      <c r="NNU10" s="356"/>
      <c r="NNV10" s="356"/>
      <c r="NNW10" s="356"/>
      <c r="NNX10" s="356"/>
      <c r="NNY10" s="356"/>
      <c r="NNZ10" s="356"/>
      <c r="NOA10" s="356"/>
      <c r="NOB10" s="356"/>
      <c r="NOC10" s="356"/>
      <c r="NOD10" s="356"/>
      <c r="NOE10" s="356"/>
      <c r="NOF10" s="356"/>
      <c r="NOG10" s="356"/>
      <c r="NOH10" s="356"/>
      <c r="NOI10" s="356"/>
      <c r="NOJ10" s="356"/>
      <c r="NOK10" s="356"/>
      <c r="NOL10" s="356"/>
      <c r="NOM10" s="356"/>
      <c r="NON10" s="356"/>
      <c r="NOO10" s="356"/>
      <c r="NOP10" s="356"/>
      <c r="NOQ10" s="356"/>
      <c r="NOR10" s="356"/>
      <c r="NOS10" s="356"/>
      <c r="NOT10" s="356"/>
      <c r="NOU10" s="356"/>
      <c r="NOV10" s="356"/>
      <c r="NOW10" s="356"/>
      <c r="NOX10" s="356"/>
      <c r="NOY10" s="356"/>
      <c r="NOZ10" s="356"/>
      <c r="NPA10" s="356"/>
      <c r="NPB10" s="356"/>
      <c r="NPC10" s="356"/>
      <c r="NPD10" s="356"/>
      <c r="NPE10" s="356"/>
      <c r="NPF10" s="356"/>
      <c r="NPG10" s="356"/>
      <c r="NPH10" s="356"/>
      <c r="NPI10" s="356"/>
      <c r="NPJ10" s="356"/>
      <c r="NPK10" s="356"/>
      <c r="NPL10" s="356"/>
      <c r="NPM10" s="356"/>
      <c r="NPN10" s="356"/>
      <c r="NPO10" s="356"/>
      <c r="NPP10" s="356"/>
      <c r="NPQ10" s="356"/>
      <c r="NPR10" s="356"/>
      <c r="NPS10" s="356"/>
      <c r="NPT10" s="356"/>
      <c r="NPU10" s="356"/>
      <c r="NPV10" s="356"/>
      <c r="NPW10" s="356"/>
      <c r="NPX10" s="356"/>
      <c r="NPY10" s="356"/>
      <c r="NPZ10" s="356"/>
      <c r="NQA10" s="356"/>
      <c r="NQB10" s="356"/>
      <c r="NQC10" s="356"/>
      <c r="NQD10" s="356"/>
      <c r="NQE10" s="356"/>
      <c r="NQF10" s="356"/>
      <c r="NQG10" s="356"/>
      <c r="NQH10" s="356"/>
      <c r="NQI10" s="356"/>
      <c r="NQJ10" s="356"/>
      <c r="NQK10" s="356"/>
      <c r="NQL10" s="356"/>
      <c r="NQM10" s="356"/>
      <c r="NQN10" s="356"/>
      <c r="NQO10" s="356"/>
      <c r="NQP10" s="356"/>
      <c r="NQQ10" s="356"/>
      <c r="NQR10" s="356"/>
      <c r="NQS10" s="356"/>
      <c r="NQT10" s="356"/>
      <c r="NQU10" s="356"/>
      <c r="NQV10" s="356"/>
      <c r="NQW10" s="356"/>
      <c r="NQX10" s="356"/>
      <c r="NQY10" s="356"/>
      <c r="NQZ10" s="356"/>
      <c r="NRA10" s="356"/>
      <c r="NRB10" s="356"/>
      <c r="NRC10" s="356"/>
      <c r="NRD10" s="356"/>
      <c r="NRE10" s="356"/>
      <c r="NRF10" s="356"/>
      <c r="NRG10" s="356"/>
      <c r="NRH10" s="356"/>
      <c r="NRI10" s="356"/>
      <c r="NRJ10" s="356"/>
      <c r="NRK10" s="356"/>
      <c r="NRL10" s="356"/>
      <c r="NRM10" s="356"/>
      <c r="NRN10" s="356"/>
      <c r="NRO10" s="356"/>
      <c r="NRP10" s="356"/>
      <c r="NRQ10" s="356"/>
      <c r="NRR10" s="356"/>
      <c r="NRS10" s="356"/>
      <c r="NRT10" s="356"/>
      <c r="NRU10" s="356"/>
      <c r="NRV10" s="356"/>
      <c r="NRW10" s="356"/>
      <c r="NRX10" s="356"/>
      <c r="NRY10" s="356"/>
      <c r="NRZ10" s="356"/>
      <c r="NSA10" s="356"/>
      <c r="NSB10" s="356"/>
      <c r="NSC10" s="356"/>
      <c r="NSD10" s="356"/>
      <c r="NSE10" s="356"/>
      <c r="NSF10" s="356"/>
      <c r="NSG10" s="356"/>
      <c r="NSH10" s="356"/>
      <c r="NSI10" s="356"/>
      <c r="NSJ10" s="356"/>
      <c r="NSK10" s="356"/>
      <c r="NSL10" s="356"/>
      <c r="NSM10" s="356"/>
      <c r="NSN10" s="356"/>
      <c r="NSO10" s="356"/>
      <c r="NSP10" s="356"/>
      <c r="NSQ10" s="356"/>
      <c r="NSR10" s="356"/>
      <c r="NSS10" s="356"/>
      <c r="NST10" s="356"/>
      <c r="NSU10" s="356"/>
      <c r="NSV10" s="356"/>
      <c r="NSW10" s="356"/>
      <c r="NSX10" s="356"/>
      <c r="NSY10" s="356"/>
      <c r="NSZ10" s="356"/>
      <c r="NTA10" s="356"/>
      <c r="NTB10" s="356"/>
      <c r="NTC10" s="356"/>
      <c r="NTD10" s="356"/>
      <c r="NTE10" s="356"/>
      <c r="NTF10" s="356"/>
      <c r="NTG10" s="356"/>
      <c r="NTH10" s="356"/>
      <c r="NTI10" s="356"/>
      <c r="NTJ10" s="356"/>
      <c r="NTK10" s="356"/>
      <c r="NTL10" s="356"/>
      <c r="NTM10" s="356"/>
      <c r="NTN10" s="356"/>
      <c r="NTO10" s="356"/>
      <c r="NTP10" s="356"/>
      <c r="NTQ10" s="356"/>
      <c r="NTR10" s="356"/>
      <c r="NTS10" s="356"/>
      <c r="NTT10" s="356"/>
      <c r="NTU10" s="356"/>
      <c r="NTV10" s="356"/>
      <c r="NTW10" s="356"/>
      <c r="NTX10" s="356"/>
      <c r="NTY10" s="356"/>
      <c r="NTZ10" s="356"/>
      <c r="NUA10" s="356"/>
      <c r="NUB10" s="356"/>
      <c r="NUC10" s="356"/>
      <c r="NUD10" s="356"/>
      <c r="NUE10" s="356"/>
      <c r="NUF10" s="356"/>
      <c r="NUG10" s="356"/>
      <c r="NUH10" s="356"/>
      <c r="NUI10" s="356"/>
      <c r="NUJ10" s="356"/>
      <c r="NUK10" s="356"/>
      <c r="NUL10" s="356"/>
      <c r="NUM10" s="356"/>
      <c r="NUN10" s="356"/>
      <c r="NUO10" s="356"/>
      <c r="NUP10" s="356"/>
      <c r="NUQ10" s="356"/>
      <c r="NUR10" s="356"/>
      <c r="NUS10" s="356"/>
      <c r="NUT10" s="356"/>
      <c r="NUU10" s="356"/>
      <c r="NUV10" s="356"/>
      <c r="NUW10" s="356"/>
      <c r="NUX10" s="356"/>
      <c r="NUY10" s="356"/>
      <c r="NUZ10" s="356"/>
      <c r="NVA10" s="356"/>
      <c r="NVB10" s="356"/>
      <c r="NVC10" s="356"/>
      <c r="NVD10" s="356"/>
      <c r="NVE10" s="356"/>
      <c r="NVF10" s="356"/>
      <c r="NVG10" s="356"/>
      <c r="NVH10" s="356"/>
      <c r="NVI10" s="356"/>
      <c r="NVJ10" s="356"/>
      <c r="NVK10" s="356"/>
      <c r="NVL10" s="356"/>
      <c r="NVM10" s="356"/>
      <c r="NVN10" s="356"/>
      <c r="NVO10" s="356"/>
      <c r="NVP10" s="356"/>
      <c r="NVQ10" s="356"/>
      <c r="NVR10" s="356"/>
      <c r="NVS10" s="356"/>
      <c r="NVT10" s="356"/>
      <c r="NVU10" s="356"/>
      <c r="NVV10" s="356"/>
      <c r="NVW10" s="356"/>
      <c r="NVX10" s="356"/>
      <c r="NVY10" s="356"/>
      <c r="NVZ10" s="356"/>
      <c r="NWA10" s="356"/>
      <c r="NWB10" s="356"/>
      <c r="NWC10" s="356"/>
      <c r="NWD10" s="356"/>
      <c r="NWE10" s="356"/>
      <c r="NWF10" s="356"/>
      <c r="NWG10" s="356"/>
      <c r="NWH10" s="356"/>
      <c r="NWI10" s="356"/>
      <c r="NWJ10" s="356"/>
      <c r="NWK10" s="356"/>
      <c r="NWL10" s="356"/>
      <c r="NWM10" s="356"/>
      <c r="NWN10" s="356"/>
      <c r="NWO10" s="356"/>
      <c r="NWP10" s="356"/>
      <c r="NWQ10" s="356"/>
      <c r="NWR10" s="356"/>
      <c r="NWS10" s="356"/>
      <c r="NWT10" s="356"/>
      <c r="NWU10" s="356"/>
      <c r="NWV10" s="356"/>
      <c r="NWW10" s="356"/>
      <c r="NWX10" s="356"/>
      <c r="NWY10" s="356"/>
      <c r="NWZ10" s="356"/>
      <c r="NXA10" s="356"/>
      <c r="NXB10" s="356"/>
      <c r="NXC10" s="356"/>
      <c r="NXD10" s="356"/>
      <c r="NXE10" s="356"/>
      <c r="NXF10" s="356"/>
      <c r="NXG10" s="356"/>
      <c r="NXH10" s="356"/>
      <c r="NXI10" s="356"/>
      <c r="NXJ10" s="356"/>
      <c r="NXK10" s="356"/>
      <c r="NXL10" s="356"/>
      <c r="NXM10" s="356"/>
      <c r="NXN10" s="356"/>
      <c r="NXO10" s="356"/>
      <c r="NXP10" s="356"/>
      <c r="NXQ10" s="356"/>
      <c r="NXR10" s="356"/>
      <c r="NXS10" s="356"/>
      <c r="NXT10" s="356"/>
      <c r="NXU10" s="356"/>
      <c r="NXV10" s="356"/>
      <c r="NXW10" s="356"/>
      <c r="NXX10" s="356"/>
      <c r="NXY10" s="356"/>
      <c r="NXZ10" s="356"/>
      <c r="NYA10" s="356"/>
      <c r="NYB10" s="356"/>
      <c r="NYC10" s="356"/>
      <c r="NYD10" s="356"/>
      <c r="NYE10" s="356"/>
      <c r="NYF10" s="356"/>
      <c r="NYG10" s="356"/>
      <c r="NYH10" s="356"/>
      <c r="NYI10" s="356"/>
      <c r="NYJ10" s="356"/>
      <c r="NYK10" s="356"/>
      <c r="NYL10" s="356"/>
      <c r="NYM10" s="356"/>
      <c r="NYN10" s="356"/>
      <c r="NYO10" s="356"/>
      <c r="NYP10" s="356"/>
      <c r="NYQ10" s="356"/>
      <c r="NYR10" s="356"/>
      <c r="NYS10" s="356"/>
      <c r="NYT10" s="356"/>
      <c r="NYU10" s="356"/>
      <c r="NYV10" s="356"/>
      <c r="NYW10" s="356"/>
      <c r="NYX10" s="356"/>
      <c r="NYY10" s="356"/>
      <c r="NYZ10" s="356"/>
      <c r="NZA10" s="356"/>
      <c r="NZB10" s="356"/>
      <c r="NZC10" s="356"/>
      <c r="NZD10" s="356"/>
      <c r="NZE10" s="356"/>
      <c r="NZF10" s="356"/>
      <c r="NZG10" s="356"/>
      <c r="NZH10" s="356"/>
      <c r="NZI10" s="356"/>
      <c r="NZJ10" s="356"/>
      <c r="NZK10" s="356"/>
      <c r="NZL10" s="356"/>
      <c r="NZM10" s="356"/>
      <c r="NZN10" s="356"/>
      <c r="NZO10" s="356"/>
      <c r="NZP10" s="356"/>
      <c r="NZQ10" s="356"/>
      <c r="NZR10" s="356"/>
      <c r="NZS10" s="356"/>
      <c r="NZT10" s="356"/>
      <c r="NZU10" s="356"/>
      <c r="NZV10" s="356"/>
      <c r="NZW10" s="356"/>
      <c r="NZX10" s="356"/>
      <c r="NZY10" s="356"/>
      <c r="NZZ10" s="356"/>
      <c r="OAA10" s="356"/>
      <c r="OAB10" s="356"/>
      <c r="OAC10" s="356"/>
      <c r="OAD10" s="356"/>
      <c r="OAE10" s="356"/>
      <c r="OAF10" s="356"/>
      <c r="OAG10" s="356"/>
      <c r="OAH10" s="356"/>
      <c r="OAI10" s="356"/>
      <c r="OAJ10" s="356"/>
      <c r="OAK10" s="356"/>
      <c r="OAL10" s="356"/>
      <c r="OAM10" s="356"/>
      <c r="OAN10" s="356"/>
      <c r="OAO10" s="356"/>
      <c r="OAP10" s="356"/>
      <c r="OAQ10" s="356"/>
      <c r="OAR10" s="356"/>
      <c r="OAS10" s="356"/>
      <c r="OAT10" s="356"/>
      <c r="OAU10" s="356"/>
      <c r="OAV10" s="356"/>
      <c r="OAW10" s="356"/>
      <c r="OAX10" s="356"/>
      <c r="OAY10" s="356"/>
      <c r="OAZ10" s="356"/>
      <c r="OBA10" s="356"/>
      <c r="OBB10" s="356"/>
      <c r="OBC10" s="356"/>
      <c r="OBD10" s="356"/>
      <c r="OBE10" s="356"/>
      <c r="OBF10" s="356"/>
      <c r="OBG10" s="356"/>
      <c r="OBH10" s="356"/>
      <c r="OBI10" s="356"/>
      <c r="OBJ10" s="356"/>
      <c r="OBK10" s="356"/>
      <c r="OBL10" s="356"/>
      <c r="OBM10" s="356"/>
      <c r="OBN10" s="356"/>
      <c r="OBO10" s="356"/>
      <c r="OBP10" s="356"/>
      <c r="OBQ10" s="356"/>
      <c r="OBR10" s="356"/>
      <c r="OBS10" s="356"/>
      <c r="OBT10" s="356"/>
      <c r="OBU10" s="356"/>
      <c r="OBV10" s="356"/>
      <c r="OBW10" s="356"/>
      <c r="OBX10" s="356"/>
      <c r="OBY10" s="356"/>
      <c r="OBZ10" s="356"/>
      <c r="OCA10" s="356"/>
      <c r="OCB10" s="356"/>
      <c r="OCC10" s="356"/>
      <c r="OCD10" s="356"/>
      <c r="OCE10" s="356"/>
      <c r="OCF10" s="356"/>
      <c r="OCG10" s="356"/>
      <c r="OCH10" s="356"/>
      <c r="OCI10" s="356"/>
      <c r="OCJ10" s="356"/>
      <c r="OCK10" s="356"/>
      <c r="OCL10" s="356"/>
      <c r="OCM10" s="356"/>
      <c r="OCN10" s="356"/>
      <c r="OCO10" s="356"/>
      <c r="OCP10" s="356"/>
      <c r="OCQ10" s="356"/>
      <c r="OCR10" s="356"/>
      <c r="OCS10" s="356"/>
      <c r="OCT10" s="356"/>
      <c r="OCU10" s="356"/>
      <c r="OCV10" s="356"/>
      <c r="OCW10" s="356"/>
      <c r="OCX10" s="356"/>
      <c r="OCY10" s="356"/>
      <c r="OCZ10" s="356"/>
      <c r="ODA10" s="356"/>
      <c r="ODB10" s="356"/>
      <c r="ODC10" s="356"/>
      <c r="ODD10" s="356"/>
      <c r="ODE10" s="356"/>
      <c r="ODF10" s="356"/>
      <c r="ODG10" s="356"/>
      <c r="ODH10" s="356"/>
      <c r="ODI10" s="356"/>
      <c r="ODJ10" s="356"/>
      <c r="ODK10" s="356"/>
      <c r="ODL10" s="356"/>
      <c r="ODM10" s="356"/>
      <c r="ODN10" s="356"/>
      <c r="ODO10" s="356"/>
      <c r="ODP10" s="356"/>
      <c r="ODQ10" s="356"/>
      <c r="ODR10" s="356"/>
      <c r="ODS10" s="356"/>
      <c r="ODT10" s="356"/>
      <c r="ODU10" s="356"/>
      <c r="ODV10" s="356"/>
      <c r="ODW10" s="356"/>
      <c r="ODX10" s="356"/>
      <c r="ODY10" s="356"/>
      <c r="ODZ10" s="356"/>
      <c r="OEA10" s="356"/>
      <c r="OEB10" s="356"/>
      <c r="OEC10" s="356"/>
      <c r="OED10" s="356"/>
      <c r="OEE10" s="356"/>
      <c r="OEF10" s="356"/>
      <c r="OEG10" s="356"/>
      <c r="OEH10" s="356"/>
      <c r="OEI10" s="356"/>
      <c r="OEJ10" s="356"/>
      <c r="OEK10" s="356"/>
      <c r="OEL10" s="356"/>
      <c r="OEM10" s="356"/>
      <c r="OEN10" s="356"/>
      <c r="OEO10" s="356"/>
      <c r="OEP10" s="356"/>
      <c r="OEQ10" s="356"/>
      <c r="OER10" s="356"/>
      <c r="OES10" s="356"/>
      <c r="OET10" s="356"/>
      <c r="OEU10" s="356"/>
      <c r="OEV10" s="356"/>
      <c r="OEW10" s="356"/>
      <c r="OEX10" s="356"/>
      <c r="OEY10" s="356"/>
      <c r="OEZ10" s="356"/>
      <c r="OFA10" s="356"/>
      <c r="OFB10" s="356"/>
      <c r="OFC10" s="356"/>
      <c r="OFD10" s="356"/>
      <c r="OFE10" s="356"/>
      <c r="OFF10" s="356"/>
      <c r="OFG10" s="356"/>
      <c r="OFH10" s="356"/>
      <c r="OFI10" s="356"/>
      <c r="OFJ10" s="356"/>
      <c r="OFK10" s="356"/>
      <c r="OFL10" s="356"/>
      <c r="OFM10" s="356"/>
      <c r="OFN10" s="356"/>
      <c r="OFO10" s="356"/>
      <c r="OFP10" s="356"/>
      <c r="OFQ10" s="356"/>
      <c r="OFR10" s="356"/>
      <c r="OFS10" s="356"/>
      <c r="OFT10" s="356"/>
      <c r="OFU10" s="356"/>
      <c r="OFV10" s="356"/>
      <c r="OFW10" s="356"/>
      <c r="OFX10" s="356"/>
      <c r="OFY10" s="356"/>
      <c r="OFZ10" s="356"/>
      <c r="OGA10" s="356"/>
      <c r="OGB10" s="356"/>
      <c r="OGC10" s="356"/>
      <c r="OGD10" s="356"/>
      <c r="OGE10" s="356"/>
      <c r="OGF10" s="356"/>
      <c r="OGG10" s="356"/>
      <c r="OGH10" s="356"/>
      <c r="OGI10" s="356"/>
      <c r="OGJ10" s="356"/>
      <c r="OGK10" s="356"/>
      <c r="OGL10" s="356"/>
      <c r="OGM10" s="356"/>
      <c r="OGN10" s="356"/>
      <c r="OGO10" s="356"/>
      <c r="OGP10" s="356"/>
      <c r="OGQ10" s="356"/>
      <c r="OGR10" s="356"/>
      <c r="OGS10" s="356"/>
      <c r="OGT10" s="356"/>
      <c r="OGU10" s="356"/>
      <c r="OGV10" s="356"/>
      <c r="OGW10" s="356"/>
      <c r="OGX10" s="356"/>
      <c r="OGY10" s="356"/>
      <c r="OGZ10" s="356"/>
      <c r="OHA10" s="356"/>
      <c r="OHB10" s="356"/>
      <c r="OHC10" s="356"/>
      <c r="OHD10" s="356"/>
      <c r="OHE10" s="356"/>
      <c r="OHF10" s="356"/>
      <c r="OHG10" s="356"/>
      <c r="OHH10" s="356"/>
      <c r="OHI10" s="356"/>
      <c r="OHJ10" s="356"/>
      <c r="OHK10" s="356"/>
      <c r="OHL10" s="356"/>
      <c r="OHM10" s="356"/>
      <c r="OHN10" s="356"/>
      <c r="OHO10" s="356"/>
      <c r="OHP10" s="356"/>
      <c r="OHQ10" s="356"/>
      <c r="OHR10" s="356"/>
      <c r="OHS10" s="356"/>
      <c r="OHT10" s="356"/>
      <c r="OHU10" s="356"/>
      <c r="OHV10" s="356"/>
      <c r="OHW10" s="356"/>
      <c r="OHX10" s="356"/>
      <c r="OHY10" s="356"/>
      <c r="OHZ10" s="356"/>
      <c r="OIA10" s="356"/>
      <c r="OIB10" s="356"/>
      <c r="OIC10" s="356"/>
      <c r="OID10" s="356"/>
      <c r="OIE10" s="356"/>
      <c r="OIF10" s="356"/>
      <c r="OIG10" s="356"/>
      <c r="OIH10" s="356"/>
      <c r="OII10" s="356"/>
      <c r="OIJ10" s="356"/>
      <c r="OIK10" s="356"/>
      <c r="OIL10" s="356"/>
      <c r="OIM10" s="356"/>
      <c r="OIN10" s="356"/>
      <c r="OIO10" s="356"/>
      <c r="OIP10" s="356"/>
      <c r="OIQ10" s="356"/>
      <c r="OIR10" s="356"/>
      <c r="OIS10" s="356"/>
      <c r="OIT10" s="356"/>
      <c r="OIU10" s="356"/>
      <c r="OIV10" s="356"/>
      <c r="OIW10" s="356"/>
      <c r="OIX10" s="356"/>
      <c r="OIY10" s="356"/>
      <c r="OIZ10" s="356"/>
      <c r="OJA10" s="356"/>
      <c r="OJB10" s="356"/>
      <c r="OJC10" s="356"/>
      <c r="OJD10" s="356"/>
      <c r="OJE10" s="356"/>
      <c r="OJF10" s="356"/>
      <c r="OJG10" s="356"/>
      <c r="OJH10" s="356"/>
      <c r="OJI10" s="356"/>
      <c r="OJJ10" s="356"/>
      <c r="OJK10" s="356"/>
      <c r="OJL10" s="356"/>
      <c r="OJM10" s="356"/>
      <c r="OJN10" s="356"/>
      <c r="OJO10" s="356"/>
      <c r="OJP10" s="356"/>
      <c r="OJQ10" s="356"/>
      <c r="OJR10" s="356"/>
      <c r="OJS10" s="356"/>
      <c r="OJT10" s="356"/>
      <c r="OJU10" s="356"/>
      <c r="OJV10" s="356"/>
      <c r="OJW10" s="356"/>
      <c r="OJX10" s="356"/>
      <c r="OJY10" s="356"/>
      <c r="OJZ10" s="356"/>
      <c r="OKA10" s="356"/>
      <c r="OKB10" s="356"/>
      <c r="OKC10" s="356"/>
      <c r="OKD10" s="356"/>
      <c r="OKE10" s="356"/>
      <c r="OKF10" s="356"/>
      <c r="OKG10" s="356"/>
      <c r="OKH10" s="356"/>
      <c r="OKI10" s="356"/>
      <c r="OKJ10" s="356"/>
      <c r="OKK10" s="356"/>
      <c r="OKL10" s="356"/>
      <c r="OKM10" s="356"/>
      <c r="OKN10" s="356"/>
      <c r="OKO10" s="356"/>
      <c r="OKP10" s="356"/>
      <c r="OKQ10" s="356"/>
      <c r="OKR10" s="356"/>
      <c r="OKS10" s="356"/>
      <c r="OKT10" s="356"/>
      <c r="OKU10" s="356"/>
      <c r="OKV10" s="356"/>
      <c r="OKW10" s="356"/>
      <c r="OKX10" s="356"/>
      <c r="OKY10" s="356"/>
      <c r="OKZ10" s="356"/>
      <c r="OLA10" s="356"/>
      <c r="OLB10" s="356"/>
      <c r="OLC10" s="356"/>
      <c r="OLD10" s="356"/>
      <c r="OLE10" s="356"/>
      <c r="OLF10" s="356"/>
      <c r="OLG10" s="356"/>
      <c r="OLH10" s="356"/>
      <c r="OLI10" s="356"/>
      <c r="OLJ10" s="356"/>
      <c r="OLK10" s="356"/>
      <c r="OLL10" s="356"/>
      <c r="OLM10" s="356"/>
      <c r="OLN10" s="356"/>
      <c r="OLO10" s="356"/>
      <c r="OLP10" s="356"/>
      <c r="OLQ10" s="356"/>
      <c r="OLR10" s="356"/>
      <c r="OLS10" s="356"/>
      <c r="OLT10" s="356"/>
      <c r="OLU10" s="356"/>
      <c r="OLV10" s="356"/>
      <c r="OLW10" s="356"/>
      <c r="OLX10" s="356"/>
      <c r="OLY10" s="356"/>
      <c r="OLZ10" s="356"/>
      <c r="OMA10" s="356"/>
      <c r="OMB10" s="356"/>
      <c r="OMC10" s="356"/>
      <c r="OMD10" s="356"/>
      <c r="OME10" s="356"/>
      <c r="OMF10" s="356"/>
      <c r="OMG10" s="356"/>
      <c r="OMH10" s="356"/>
      <c r="OMI10" s="356"/>
      <c r="OMJ10" s="356"/>
      <c r="OMK10" s="356"/>
      <c r="OML10" s="356"/>
      <c r="OMM10" s="356"/>
      <c r="OMN10" s="356"/>
      <c r="OMO10" s="356"/>
      <c r="OMP10" s="356"/>
      <c r="OMQ10" s="356"/>
      <c r="OMR10" s="356"/>
      <c r="OMS10" s="356"/>
      <c r="OMT10" s="356"/>
      <c r="OMU10" s="356"/>
      <c r="OMV10" s="356"/>
      <c r="OMW10" s="356"/>
      <c r="OMX10" s="356"/>
      <c r="OMY10" s="356"/>
      <c r="OMZ10" s="356"/>
      <c r="ONA10" s="356"/>
      <c r="ONB10" s="356"/>
      <c r="ONC10" s="356"/>
      <c r="OND10" s="356"/>
      <c r="ONE10" s="356"/>
      <c r="ONF10" s="356"/>
      <c r="ONG10" s="356"/>
      <c r="ONH10" s="356"/>
      <c r="ONI10" s="356"/>
      <c r="ONJ10" s="356"/>
      <c r="ONK10" s="356"/>
      <c r="ONL10" s="356"/>
      <c r="ONM10" s="356"/>
      <c r="ONN10" s="356"/>
      <c r="ONO10" s="356"/>
      <c r="ONP10" s="356"/>
      <c r="ONQ10" s="356"/>
      <c r="ONR10" s="356"/>
      <c r="ONS10" s="356"/>
      <c r="ONT10" s="356"/>
      <c r="ONU10" s="356"/>
      <c r="ONV10" s="356"/>
      <c r="ONW10" s="356"/>
      <c r="ONX10" s="356"/>
      <c r="ONY10" s="356"/>
      <c r="ONZ10" s="356"/>
      <c r="OOA10" s="356"/>
      <c r="OOB10" s="356"/>
      <c r="OOC10" s="356"/>
      <c r="OOD10" s="356"/>
      <c r="OOE10" s="356"/>
      <c r="OOF10" s="356"/>
      <c r="OOG10" s="356"/>
      <c r="OOH10" s="356"/>
      <c r="OOI10" s="356"/>
      <c r="OOJ10" s="356"/>
      <c r="OOK10" s="356"/>
      <c r="OOL10" s="356"/>
      <c r="OOM10" s="356"/>
      <c r="OON10" s="356"/>
      <c r="OOO10" s="356"/>
      <c r="OOP10" s="356"/>
      <c r="OOQ10" s="356"/>
      <c r="OOR10" s="356"/>
      <c r="OOS10" s="356"/>
      <c r="OOT10" s="356"/>
      <c r="OOU10" s="356"/>
      <c r="OOV10" s="356"/>
      <c r="OOW10" s="356"/>
      <c r="OOX10" s="356"/>
      <c r="OOY10" s="356"/>
      <c r="OOZ10" s="356"/>
      <c r="OPA10" s="356"/>
      <c r="OPB10" s="356"/>
      <c r="OPC10" s="356"/>
      <c r="OPD10" s="356"/>
      <c r="OPE10" s="356"/>
      <c r="OPF10" s="356"/>
      <c r="OPG10" s="356"/>
      <c r="OPH10" s="356"/>
      <c r="OPI10" s="356"/>
      <c r="OPJ10" s="356"/>
      <c r="OPK10" s="356"/>
      <c r="OPL10" s="356"/>
      <c r="OPM10" s="356"/>
      <c r="OPN10" s="356"/>
      <c r="OPO10" s="356"/>
      <c r="OPP10" s="356"/>
      <c r="OPQ10" s="356"/>
      <c r="OPR10" s="356"/>
      <c r="OPS10" s="356"/>
      <c r="OPT10" s="356"/>
      <c r="OPU10" s="356"/>
      <c r="OPV10" s="356"/>
      <c r="OPW10" s="356"/>
      <c r="OPX10" s="356"/>
      <c r="OPY10" s="356"/>
      <c r="OPZ10" s="356"/>
      <c r="OQA10" s="356"/>
      <c r="OQB10" s="356"/>
      <c r="OQC10" s="356"/>
      <c r="OQD10" s="356"/>
      <c r="OQE10" s="356"/>
      <c r="OQF10" s="356"/>
      <c r="OQG10" s="356"/>
      <c r="OQH10" s="356"/>
      <c r="OQI10" s="356"/>
      <c r="OQJ10" s="356"/>
      <c r="OQK10" s="356"/>
      <c r="OQL10" s="356"/>
      <c r="OQM10" s="356"/>
      <c r="OQN10" s="356"/>
      <c r="OQO10" s="356"/>
      <c r="OQP10" s="356"/>
      <c r="OQQ10" s="356"/>
      <c r="OQR10" s="356"/>
      <c r="OQS10" s="356"/>
      <c r="OQT10" s="356"/>
      <c r="OQU10" s="356"/>
      <c r="OQV10" s="356"/>
      <c r="OQW10" s="356"/>
      <c r="OQX10" s="356"/>
      <c r="OQY10" s="356"/>
      <c r="OQZ10" s="356"/>
      <c r="ORA10" s="356"/>
      <c r="ORB10" s="356"/>
      <c r="ORC10" s="356"/>
      <c r="ORD10" s="356"/>
      <c r="ORE10" s="356"/>
      <c r="ORF10" s="356"/>
      <c r="ORG10" s="356"/>
      <c r="ORH10" s="356"/>
      <c r="ORI10" s="356"/>
      <c r="ORJ10" s="356"/>
      <c r="ORK10" s="356"/>
      <c r="ORL10" s="356"/>
      <c r="ORM10" s="356"/>
      <c r="ORN10" s="356"/>
      <c r="ORO10" s="356"/>
      <c r="ORP10" s="356"/>
      <c r="ORQ10" s="356"/>
      <c r="ORR10" s="356"/>
      <c r="ORS10" s="356"/>
      <c r="ORT10" s="356"/>
      <c r="ORU10" s="356"/>
      <c r="ORV10" s="356"/>
      <c r="ORW10" s="356"/>
      <c r="ORX10" s="356"/>
      <c r="ORY10" s="356"/>
      <c r="ORZ10" s="356"/>
      <c r="OSA10" s="356"/>
      <c r="OSB10" s="356"/>
      <c r="OSC10" s="356"/>
      <c r="OSD10" s="356"/>
      <c r="OSE10" s="356"/>
      <c r="OSF10" s="356"/>
      <c r="OSG10" s="356"/>
      <c r="OSH10" s="356"/>
      <c r="OSI10" s="356"/>
      <c r="OSJ10" s="356"/>
      <c r="OSK10" s="356"/>
      <c r="OSL10" s="356"/>
      <c r="OSM10" s="356"/>
      <c r="OSN10" s="356"/>
      <c r="OSO10" s="356"/>
      <c r="OSP10" s="356"/>
      <c r="OSQ10" s="356"/>
      <c r="OSR10" s="356"/>
      <c r="OSS10" s="356"/>
      <c r="OST10" s="356"/>
      <c r="OSU10" s="356"/>
      <c r="OSV10" s="356"/>
      <c r="OSW10" s="356"/>
      <c r="OSX10" s="356"/>
      <c r="OSY10" s="356"/>
      <c r="OSZ10" s="356"/>
      <c r="OTA10" s="356"/>
      <c r="OTB10" s="356"/>
      <c r="OTC10" s="356"/>
      <c r="OTD10" s="356"/>
      <c r="OTE10" s="356"/>
      <c r="OTF10" s="356"/>
      <c r="OTG10" s="356"/>
      <c r="OTH10" s="356"/>
      <c r="OTI10" s="356"/>
      <c r="OTJ10" s="356"/>
      <c r="OTK10" s="356"/>
      <c r="OTL10" s="356"/>
      <c r="OTM10" s="356"/>
      <c r="OTN10" s="356"/>
      <c r="OTO10" s="356"/>
      <c r="OTP10" s="356"/>
      <c r="OTQ10" s="356"/>
      <c r="OTR10" s="356"/>
      <c r="OTS10" s="356"/>
      <c r="OTT10" s="356"/>
      <c r="OTU10" s="356"/>
      <c r="OTV10" s="356"/>
      <c r="OTW10" s="356"/>
      <c r="OTX10" s="356"/>
      <c r="OTY10" s="356"/>
      <c r="OTZ10" s="356"/>
      <c r="OUA10" s="356"/>
      <c r="OUB10" s="356"/>
      <c r="OUC10" s="356"/>
      <c r="OUD10" s="356"/>
      <c r="OUE10" s="356"/>
      <c r="OUF10" s="356"/>
      <c r="OUG10" s="356"/>
      <c r="OUH10" s="356"/>
      <c r="OUI10" s="356"/>
      <c r="OUJ10" s="356"/>
      <c r="OUK10" s="356"/>
      <c r="OUL10" s="356"/>
      <c r="OUM10" s="356"/>
      <c r="OUN10" s="356"/>
      <c r="OUO10" s="356"/>
      <c r="OUP10" s="356"/>
      <c r="OUQ10" s="356"/>
      <c r="OUR10" s="356"/>
      <c r="OUS10" s="356"/>
      <c r="OUT10" s="356"/>
      <c r="OUU10" s="356"/>
      <c r="OUV10" s="356"/>
      <c r="OUW10" s="356"/>
      <c r="OUX10" s="356"/>
      <c r="OUY10" s="356"/>
      <c r="OUZ10" s="356"/>
      <c r="OVA10" s="356"/>
      <c r="OVB10" s="356"/>
      <c r="OVC10" s="356"/>
      <c r="OVD10" s="356"/>
      <c r="OVE10" s="356"/>
      <c r="OVF10" s="356"/>
      <c r="OVG10" s="356"/>
      <c r="OVH10" s="356"/>
      <c r="OVI10" s="356"/>
      <c r="OVJ10" s="356"/>
      <c r="OVK10" s="356"/>
      <c r="OVL10" s="356"/>
      <c r="OVM10" s="356"/>
      <c r="OVN10" s="356"/>
      <c r="OVO10" s="356"/>
      <c r="OVP10" s="356"/>
      <c r="OVQ10" s="356"/>
      <c r="OVR10" s="356"/>
      <c r="OVS10" s="356"/>
      <c r="OVT10" s="356"/>
      <c r="OVU10" s="356"/>
      <c r="OVV10" s="356"/>
      <c r="OVW10" s="356"/>
      <c r="OVX10" s="356"/>
      <c r="OVY10" s="356"/>
      <c r="OVZ10" s="356"/>
      <c r="OWA10" s="356"/>
      <c r="OWB10" s="356"/>
      <c r="OWC10" s="356"/>
      <c r="OWD10" s="356"/>
      <c r="OWE10" s="356"/>
      <c r="OWF10" s="356"/>
      <c r="OWG10" s="356"/>
      <c r="OWH10" s="356"/>
      <c r="OWI10" s="356"/>
      <c r="OWJ10" s="356"/>
      <c r="OWK10" s="356"/>
      <c r="OWL10" s="356"/>
      <c r="OWM10" s="356"/>
      <c r="OWN10" s="356"/>
      <c r="OWO10" s="356"/>
      <c r="OWP10" s="356"/>
      <c r="OWQ10" s="356"/>
      <c r="OWR10" s="356"/>
      <c r="OWS10" s="356"/>
      <c r="OWT10" s="356"/>
      <c r="OWU10" s="356"/>
      <c r="OWV10" s="356"/>
      <c r="OWW10" s="356"/>
      <c r="OWX10" s="356"/>
      <c r="OWY10" s="356"/>
      <c r="OWZ10" s="356"/>
      <c r="OXA10" s="356"/>
      <c r="OXB10" s="356"/>
      <c r="OXC10" s="356"/>
      <c r="OXD10" s="356"/>
      <c r="OXE10" s="356"/>
      <c r="OXF10" s="356"/>
      <c r="OXG10" s="356"/>
      <c r="OXH10" s="356"/>
      <c r="OXI10" s="356"/>
      <c r="OXJ10" s="356"/>
      <c r="OXK10" s="356"/>
      <c r="OXL10" s="356"/>
      <c r="OXM10" s="356"/>
      <c r="OXN10" s="356"/>
      <c r="OXO10" s="356"/>
      <c r="OXP10" s="356"/>
      <c r="OXQ10" s="356"/>
      <c r="OXR10" s="356"/>
      <c r="OXS10" s="356"/>
      <c r="OXT10" s="356"/>
      <c r="OXU10" s="356"/>
      <c r="OXV10" s="356"/>
      <c r="OXW10" s="356"/>
      <c r="OXX10" s="356"/>
      <c r="OXY10" s="356"/>
      <c r="OXZ10" s="356"/>
      <c r="OYA10" s="356"/>
      <c r="OYB10" s="356"/>
      <c r="OYC10" s="356"/>
      <c r="OYD10" s="356"/>
      <c r="OYE10" s="356"/>
      <c r="OYF10" s="356"/>
      <c r="OYG10" s="356"/>
      <c r="OYH10" s="356"/>
      <c r="OYI10" s="356"/>
      <c r="OYJ10" s="356"/>
      <c r="OYK10" s="356"/>
      <c r="OYL10" s="356"/>
      <c r="OYM10" s="356"/>
      <c r="OYN10" s="356"/>
      <c r="OYO10" s="356"/>
      <c r="OYP10" s="356"/>
      <c r="OYQ10" s="356"/>
      <c r="OYR10" s="356"/>
      <c r="OYS10" s="356"/>
      <c r="OYT10" s="356"/>
      <c r="OYU10" s="356"/>
      <c r="OYV10" s="356"/>
      <c r="OYW10" s="356"/>
      <c r="OYX10" s="356"/>
      <c r="OYY10" s="356"/>
      <c r="OYZ10" s="356"/>
      <c r="OZA10" s="356"/>
      <c r="OZB10" s="356"/>
      <c r="OZC10" s="356"/>
      <c r="OZD10" s="356"/>
      <c r="OZE10" s="356"/>
      <c r="OZF10" s="356"/>
      <c r="OZG10" s="356"/>
      <c r="OZH10" s="356"/>
      <c r="OZI10" s="356"/>
      <c r="OZJ10" s="356"/>
      <c r="OZK10" s="356"/>
      <c r="OZL10" s="356"/>
      <c r="OZM10" s="356"/>
      <c r="OZN10" s="356"/>
      <c r="OZO10" s="356"/>
      <c r="OZP10" s="356"/>
      <c r="OZQ10" s="356"/>
      <c r="OZR10" s="356"/>
      <c r="OZS10" s="356"/>
      <c r="OZT10" s="356"/>
      <c r="OZU10" s="356"/>
      <c r="OZV10" s="356"/>
      <c r="OZW10" s="356"/>
      <c r="OZX10" s="356"/>
      <c r="OZY10" s="356"/>
      <c r="OZZ10" s="356"/>
      <c r="PAA10" s="356"/>
      <c r="PAB10" s="356"/>
      <c r="PAC10" s="356"/>
      <c r="PAD10" s="356"/>
      <c r="PAE10" s="356"/>
      <c r="PAF10" s="356"/>
      <c r="PAG10" s="356"/>
      <c r="PAH10" s="356"/>
      <c r="PAI10" s="356"/>
      <c r="PAJ10" s="356"/>
      <c r="PAK10" s="356"/>
      <c r="PAL10" s="356"/>
      <c r="PAM10" s="356"/>
      <c r="PAN10" s="356"/>
      <c r="PAO10" s="356"/>
      <c r="PAP10" s="356"/>
      <c r="PAQ10" s="356"/>
      <c r="PAR10" s="356"/>
      <c r="PAS10" s="356"/>
      <c r="PAT10" s="356"/>
      <c r="PAU10" s="356"/>
      <c r="PAV10" s="356"/>
      <c r="PAW10" s="356"/>
      <c r="PAX10" s="356"/>
      <c r="PAY10" s="356"/>
      <c r="PAZ10" s="356"/>
      <c r="PBA10" s="356"/>
      <c r="PBB10" s="356"/>
      <c r="PBC10" s="356"/>
      <c r="PBD10" s="356"/>
      <c r="PBE10" s="356"/>
      <c r="PBF10" s="356"/>
      <c r="PBG10" s="356"/>
      <c r="PBH10" s="356"/>
      <c r="PBI10" s="356"/>
      <c r="PBJ10" s="356"/>
      <c r="PBK10" s="356"/>
      <c r="PBL10" s="356"/>
      <c r="PBM10" s="356"/>
      <c r="PBN10" s="356"/>
      <c r="PBO10" s="356"/>
      <c r="PBP10" s="356"/>
      <c r="PBQ10" s="356"/>
      <c r="PBR10" s="356"/>
      <c r="PBS10" s="356"/>
      <c r="PBT10" s="356"/>
      <c r="PBU10" s="356"/>
      <c r="PBV10" s="356"/>
      <c r="PBW10" s="356"/>
      <c r="PBX10" s="356"/>
      <c r="PBY10" s="356"/>
      <c r="PBZ10" s="356"/>
      <c r="PCA10" s="356"/>
      <c r="PCB10" s="356"/>
      <c r="PCC10" s="356"/>
      <c r="PCD10" s="356"/>
      <c r="PCE10" s="356"/>
      <c r="PCF10" s="356"/>
      <c r="PCG10" s="356"/>
      <c r="PCH10" s="356"/>
      <c r="PCI10" s="356"/>
      <c r="PCJ10" s="356"/>
      <c r="PCK10" s="356"/>
      <c r="PCL10" s="356"/>
      <c r="PCM10" s="356"/>
      <c r="PCN10" s="356"/>
      <c r="PCO10" s="356"/>
      <c r="PCP10" s="356"/>
      <c r="PCQ10" s="356"/>
      <c r="PCR10" s="356"/>
      <c r="PCS10" s="356"/>
      <c r="PCT10" s="356"/>
      <c r="PCU10" s="356"/>
      <c r="PCV10" s="356"/>
      <c r="PCW10" s="356"/>
      <c r="PCX10" s="356"/>
      <c r="PCY10" s="356"/>
      <c r="PCZ10" s="356"/>
      <c r="PDA10" s="356"/>
      <c r="PDB10" s="356"/>
      <c r="PDC10" s="356"/>
      <c r="PDD10" s="356"/>
      <c r="PDE10" s="356"/>
      <c r="PDF10" s="356"/>
      <c r="PDG10" s="356"/>
      <c r="PDH10" s="356"/>
      <c r="PDI10" s="356"/>
      <c r="PDJ10" s="356"/>
      <c r="PDK10" s="356"/>
      <c r="PDL10" s="356"/>
      <c r="PDM10" s="356"/>
      <c r="PDN10" s="356"/>
      <c r="PDO10" s="356"/>
      <c r="PDP10" s="356"/>
      <c r="PDQ10" s="356"/>
      <c r="PDR10" s="356"/>
      <c r="PDS10" s="356"/>
      <c r="PDT10" s="356"/>
      <c r="PDU10" s="356"/>
      <c r="PDV10" s="356"/>
      <c r="PDW10" s="356"/>
      <c r="PDX10" s="356"/>
      <c r="PDY10" s="356"/>
      <c r="PDZ10" s="356"/>
      <c r="PEA10" s="356"/>
      <c r="PEB10" s="356"/>
      <c r="PEC10" s="356"/>
      <c r="PED10" s="356"/>
      <c r="PEE10" s="356"/>
      <c r="PEF10" s="356"/>
      <c r="PEG10" s="356"/>
      <c r="PEH10" s="356"/>
      <c r="PEI10" s="356"/>
      <c r="PEJ10" s="356"/>
      <c r="PEK10" s="356"/>
      <c r="PEL10" s="356"/>
      <c r="PEM10" s="356"/>
      <c r="PEN10" s="356"/>
      <c r="PEO10" s="356"/>
      <c r="PEP10" s="356"/>
      <c r="PEQ10" s="356"/>
      <c r="PER10" s="356"/>
      <c r="PES10" s="356"/>
      <c r="PET10" s="356"/>
      <c r="PEU10" s="356"/>
      <c r="PEV10" s="356"/>
      <c r="PEW10" s="356"/>
      <c r="PEX10" s="356"/>
      <c r="PEY10" s="356"/>
      <c r="PEZ10" s="356"/>
      <c r="PFA10" s="356"/>
      <c r="PFB10" s="356"/>
      <c r="PFC10" s="356"/>
      <c r="PFD10" s="356"/>
      <c r="PFE10" s="356"/>
      <c r="PFF10" s="356"/>
      <c r="PFG10" s="356"/>
      <c r="PFH10" s="356"/>
      <c r="PFI10" s="356"/>
      <c r="PFJ10" s="356"/>
      <c r="PFK10" s="356"/>
      <c r="PFL10" s="356"/>
      <c r="PFM10" s="356"/>
      <c r="PFN10" s="356"/>
      <c r="PFO10" s="356"/>
      <c r="PFP10" s="356"/>
      <c r="PFQ10" s="356"/>
      <c r="PFR10" s="356"/>
      <c r="PFS10" s="356"/>
      <c r="PFT10" s="356"/>
      <c r="PFU10" s="356"/>
      <c r="PFV10" s="356"/>
      <c r="PFW10" s="356"/>
      <c r="PFX10" s="356"/>
      <c r="PFY10" s="356"/>
      <c r="PFZ10" s="356"/>
      <c r="PGA10" s="356"/>
      <c r="PGB10" s="356"/>
      <c r="PGC10" s="356"/>
      <c r="PGD10" s="356"/>
      <c r="PGE10" s="356"/>
      <c r="PGF10" s="356"/>
      <c r="PGG10" s="356"/>
      <c r="PGH10" s="356"/>
      <c r="PGI10" s="356"/>
      <c r="PGJ10" s="356"/>
      <c r="PGK10" s="356"/>
      <c r="PGL10" s="356"/>
      <c r="PGM10" s="356"/>
      <c r="PGN10" s="356"/>
      <c r="PGO10" s="356"/>
      <c r="PGP10" s="356"/>
      <c r="PGQ10" s="356"/>
      <c r="PGR10" s="356"/>
      <c r="PGS10" s="356"/>
      <c r="PGT10" s="356"/>
      <c r="PGU10" s="356"/>
      <c r="PGV10" s="356"/>
      <c r="PGW10" s="356"/>
      <c r="PGX10" s="356"/>
      <c r="PGY10" s="356"/>
      <c r="PGZ10" s="356"/>
      <c r="PHA10" s="356"/>
      <c r="PHB10" s="356"/>
      <c r="PHC10" s="356"/>
      <c r="PHD10" s="356"/>
      <c r="PHE10" s="356"/>
      <c r="PHF10" s="356"/>
      <c r="PHG10" s="356"/>
      <c r="PHH10" s="356"/>
      <c r="PHI10" s="356"/>
      <c r="PHJ10" s="356"/>
      <c r="PHK10" s="356"/>
      <c r="PHL10" s="356"/>
      <c r="PHM10" s="356"/>
      <c r="PHN10" s="356"/>
      <c r="PHO10" s="356"/>
      <c r="PHP10" s="356"/>
      <c r="PHQ10" s="356"/>
      <c r="PHR10" s="356"/>
      <c r="PHS10" s="356"/>
      <c r="PHT10" s="356"/>
      <c r="PHU10" s="356"/>
      <c r="PHV10" s="356"/>
      <c r="PHW10" s="356"/>
      <c r="PHX10" s="356"/>
      <c r="PHY10" s="356"/>
      <c r="PHZ10" s="356"/>
      <c r="PIA10" s="356"/>
      <c r="PIB10" s="356"/>
      <c r="PIC10" s="356"/>
      <c r="PID10" s="356"/>
      <c r="PIE10" s="356"/>
      <c r="PIF10" s="356"/>
      <c r="PIG10" s="356"/>
      <c r="PIH10" s="356"/>
      <c r="PII10" s="356"/>
      <c r="PIJ10" s="356"/>
      <c r="PIK10" s="356"/>
      <c r="PIL10" s="356"/>
      <c r="PIM10" s="356"/>
      <c r="PIN10" s="356"/>
      <c r="PIO10" s="356"/>
      <c r="PIP10" s="356"/>
      <c r="PIQ10" s="356"/>
      <c r="PIR10" s="356"/>
      <c r="PIS10" s="356"/>
      <c r="PIT10" s="356"/>
      <c r="PIU10" s="356"/>
      <c r="PIV10" s="356"/>
      <c r="PIW10" s="356"/>
      <c r="PIX10" s="356"/>
      <c r="PIY10" s="356"/>
      <c r="PIZ10" s="356"/>
      <c r="PJA10" s="356"/>
      <c r="PJB10" s="356"/>
      <c r="PJC10" s="356"/>
      <c r="PJD10" s="356"/>
      <c r="PJE10" s="356"/>
      <c r="PJF10" s="356"/>
      <c r="PJG10" s="356"/>
      <c r="PJH10" s="356"/>
      <c r="PJI10" s="356"/>
      <c r="PJJ10" s="356"/>
      <c r="PJK10" s="356"/>
      <c r="PJL10" s="356"/>
      <c r="PJM10" s="356"/>
      <c r="PJN10" s="356"/>
      <c r="PJO10" s="356"/>
      <c r="PJP10" s="356"/>
      <c r="PJQ10" s="356"/>
      <c r="PJR10" s="356"/>
      <c r="PJS10" s="356"/>
      <c r="PJT10" s="356"/>
      <c r="PJU10" s="356"/>
      <c r="PJV10" s="356"/>
      <c r="PJW10" s="356"/>
      <c r="PJX10" s="356"/>
      <c r="PJY10" s="356"/>
      <c r="PJZ10" s="356"/>
      <c r="PKA10" s="356"/>
      <c r="PKB10" s="356"/>
      <c r="PKC10" s="356"/>
      <c r="PKD10" s="356"/>
      <c r="PKE10" s="356"/>
      <c r="PKF10" s="356"/>
      <c r="PKG10" s="356"/>
      <c r="PKH10" s="356"/>
      <c r="PKI10" s="356"/>
      <c r="PKJ10" s="356"/>
      <c r="PKK10" s="356"/>
      <c r="PKL10" s="356"/>
      <c r="PKM10" s="356"/>
      <c r="PKN10" s="356"/>
      <c r="PKO10" s="356"/>
      <c r="PKP10" s="356"/>
      <c r="PKQ10" s="356"/>
      <c r="PKR10" s="356"/>
      <c r="PKS10" s="356"/>
      <c r="PKT10" s="356"/>
      <c r="PKU10" s="356"/>
      <c r="PKV10" s="356"/>
      <c r="PKW10" s="356"/>
      <c r="PKX10" s="356"/>
      <c r="PKY10" s="356"/>
      <c r="PKZ10" s="356"/>
      <c r="PLA10" s="356"/>
      <c r="PLB10" s="356"/>
      <c r="PLC10" s="356"/>
      <c r="PLD10" s="356"/>
      <c r="PLE10" s="356"/>
      <c r="PLF10" s="356"/>
      <c r="PLG10" s="356"/>
      <c r="PLH10" s="356"/>
      <c r="PLI10" s="356"/>
      <c r="PLJ10" s="356"/>
      <c r="PLK10" s="356"/>
      <c r="PLL10" s="356"/>
      <c r="PLM10" s="356"/>
      <c r="PLN10" s="356"/>
      <c r="PLO10" s="356"/>
      <c r="PLP10" s="356"/>
      <c r="PLQ10" s="356"/>
      <c r="PLR10" s="356"/>
      <c r="PLS10" s="356"/>
      <c r="PLT10" s="356"/>
      <c r="PLU10" s="356"/>
      <c r="PLV10" s="356"/>
      <c r="PLW10" s="356"/>
      <c r="PLX10" s="356"/>
      <c r="PLY10" s="356"/>
      <c r="PLZ10" s="356"/>
      <c r="PMA10" s="356"/>
      <c r="PMB10" s="356"/>
      <c r="PMC10" s="356"/>
      <c r="PMD10" s="356"/>
      <c r="PME10" s="356"/>
      <c r="PMF10" s="356"/>
      <c r="PMG10" s="356"/>
      <c r="PMH10" s="356"/>
      <c r="PMI10" s="356"/>
      <c r="PMJ10" s="356"/>
      <c r="PMK10" s="356"/>
      <c r="PML10" s="356"/>
      <c r="PMM10" s="356"/>
      <c r="PMN10" s="356"/>
      <c r="PMO10" s="356"/>
      <c r="PMP10" s="356"/>
      <c r="PMQ10" s="356"/>
      <c r="PMR10" s="356"/>
      <c r="PMS10" s="356"/>
      <c r="PMT10" s="356"/>
      <c r="PMU10" s="356"/>
      <c r="PMV10" s="356"/>
      <c r="PMW10" s="356"/>
      <c r="PMX10" s="356"/>
      <c r="PMY10" s="356"/>
      <c r="PMZ10" s="356"/>
      <c r="PNA10" s="356"/>
      <c r="PNB10" s="356"/>
      <c r="PNC10" s="356"/>
      <c r="PND10" s="356"/>
      <c r="PNE10" s="356"/>
      <c r="PNF10" s="356"/>
      <c r="PNG10" s="356"/>
      <c r="PNH10" s="356"/>
      <c r="PNI10" s="356"/>
      <c r="PNJ10" s="356"/>
      <c r="PNK10" s="356"/>
      <c r="PNL10" s="356"/>
      <c r="PNM10" s="356"/>
      <c r="PNN10" s="356"/>
      <c r="PNO10" s="356"/>
      <c r="PNP10" s="356"/>
      <c r="PNQ10" s="356"/>
      <c r="PNR10" s="356"/>
      <c r="PNS10" s="356"/>
      <c r="PNT10" s="356"/>
      <c r="PNU10" s="356"/>
      <c r="PNV10" s="356"/>
      <c r="PNW10" s="356"/>
      <c r="PNX10" s="356"/>
      <c r="PNY10" s="356"/>
      <c r="PNZ10" s="356"/>
      <c r="POA10" s="356"/>
      <c r="POB10" s="356"/>
      <c r="POC10" s="356"/>
      <c r="POD10" s="356"/>
      <c r="POE10" s="356"/>
      <c r="POF10" s="356"/>
      <c r="POG10" s="356"/>
      <c r="POH10" s="356"/>
      <c r="POI10" s="356"/>
      <c r="POJ10" s="356"/>
      <c r="POK10" s="356"/>
      <c r="POL10" s="356"/>
      <c r="POM10" s="356"/>
      <c r="PON10" s="356"/>
      <c r="POO10" s="356"/>
      <c r="POP10" s="356"/>
      <c r="POQ10" s="356"/>
      <c r="POR10" s="356"/>
      <c r="POS10" s="356"/>
      <c r="POT10" s="356"/>
      <c r="POU10" s="356"/>
      <c r="POV10" s="356"/>
      <c r="POW10" s="356"/>
      <c r="POX10" s="356"/>
      <c r="POY10" s="356"/>
      <c r="POZ10" s="356"/>
      <c r="PPA10" s="356"/>
      <c r="PPB10" s="356"/>
      <c r="PPC10" s="356"/>
      <c r="PPD10" s="356"/>
      <c r="PPE10" s="356"/>
      <c r="PPF10" s="356"/>
      <c r="PPG10" s="356"/>
      <c r="PPH10" s="356"/>
      <c r="PPI10" s="356"/>
      <c r="PPJ10" s="356"/>
      <c r="PPK10" s="356"/>
      <c r="PPL10" s="356"/>
      <c r="PPM10" s="356"/>
      <c r="PPN10" s="356"/>
      <c r="PPO10" s="356"/>
      <c r="PPP10" s="356"/>
      <c r="PPQ10" s="356"/>
      <c r="PPR10" s="356"/>
      <c r="PPS10" s="356"/>
      <c r="PPT10" s="356"/>
      <c r="PPU10" s="356"/>
      <c r="PPV10" s="356"/>
      <c r="PPW10" s="356"/>
      <c r="PPX10" s="356"/>
      <c r="PPY10" s="356"/>
      <c r="PPZ10" s="356"/>
      <c r="PQA10" s="356"/>
      <c r="PQB10" s="356"/>
      <c r="PQC10" s="356"/>
      <c r="PQD10" s="356"/>
      <c r="PQE10" s="356"/>
      <c r="PQF10" s="356"/>
      <c r="PQG10" s="356"/>
      <c r="PQH10" s="356"/>
      <c r="PQI10" s="356"/>
      <c r="PQJ10" s="356"/>
      <c r="PQK10" s="356"/>
      <c r="PQL10" s="356"/>
      <c r="PQM10" s="356"/>
      <c r="PQN10" s="356"/>
      <c r="PQO10" s="356"/>
      <c r="PQP10" s="356"/>
      <c r="PQQ10" s="356"/>
      <c r="PQR10" s="356"/>
      <c r="PQS10" s="356"/>
      <c r="PQT10" s="356"/>
      <c r="PQU10" s="356"/>
      <c r="PQV10" s="356"/>
      <c r="PQW10" s="356"/>
      <c r="PQX10" s="356"/>
      <c r="PQY10" s="356"/>
      <c r="PQZ10" s="356"/>
      <c r="PRA10" s="356"/>
      <c r="PRB10" s="356"/>
      <c r="PRC10" s="356"/>
      <c r="PRD10" s="356"/>
      <c r="PRE10" s="356"/>
      <c r="PRF10" s="356"/>
      <c r="PRG10" s="356"/>
      <c r="PRH10" s="356"/>
      <c r="PRI10" s="356"/>
      <c r="PRJ10" s="356"/>
      <c r="PRK10" s="356"/>
      <c r="PRL10" s="356"/>
      <c r="PRM10" s="356"/>
      <c r="PRN10" s="356"/>
      <c r="PRO10" s="356"/>
      <c r="PRP10" s="356"/>
      <c r="PRQ10" s="356"/>
      <c r="PRR10" s="356"/>
      <c r="PRS10" s="356"/>
      <c r="PRT10" s="356"/>
      <c r="PRU10" s="356"/>
      <c r="PRV10" s="356"/>
      <c r="PRW10" s="356"/>
      <c r="PRX10" s="356"/>
      <c r="PRY10" s="356"/>
      <c r="PRZ10" s="356"/>
      <c r="PSA10" s="356"/>
      <c r="PSB10" s="356"/>
      <c r="PSC10" s="356"/>
      <c r="PSD10" s="356"/>
      <c r="PSE10" s="356"/>
      <c r="PSF10" s="356"/>
      <c r="PSG10" s="356"/>
      <c r="PSH10" s="356"/>
      <c r="PSI10" s="356"/>
      <c r="PSJ10" s="356"/>
      <c r="PSK10" s="356"/>
      <c r="PSL10" s="356"/>
      <c r="PSM10" s="356"/>
      <c r="PSN10" s="356"/>
      <c r="PSO10" s="356"/>
      <c r="PSP10" s="356"/>
      <c r="PSQ10" s="356"/>
      <c r="PSR10" s="356"/>
      <c r="PSS10" s="356"/>
      <c r="PST10" s="356"/>
      <c r="PSU10" s="356"/>
      <c r="PSV10" s="356"/>
      <c r="PSW10" s="356"/>
      <c r="PSX10" s="356"/>
      <c r="PSY10" s="356"/>
      <c r="PSZ10" s="356"/>
      <c r="PTA10" s="356"/>
      <c r="PTB10" s="356"/>
      <c r="PTC10" s="356"/>
      <c r="PTD10" s="356"/>
      <c r="PTE10" s="356"/>
      <c r="PTF10" s="356"/>
      <c r="PTG10" s="356"/>
      <c r="PTH10" s="356"/>
      <c r="PTI10" s="356"/>
      <c r="PTJ10" s="356"/>
      <c r="PTK10" s="356"/>
      <c r="PTL10" s="356"/>
      <c r="PTM10" s="356"/>
      <c r="PTN10" s="356"/>
      <c r="PTO10" s="356"/>
      <c r="PTP10" s="356"/>
      <c r="PTQ10" s="356"/>
      <c r="PTR10" s="356"/>
      <c r="PTS10" s="356"/>
      <c r="PTT10" s="356"/>
      <c r="PTU10" s="356"/>
      <c r="PTV10" s="356"/>
      <c r="PTW10" s="356"/>
      <c r="PTX10" s="356"/>
      <c r="PTY10" s="356"/>
      <c r="PTZ10" s="356"/>
      <c r="PUA10" s="356"/>
      <c r="PUB10" s="356"/>
      <c r="PUC10" s="356"/>
      <c r="PUD10" s="356"/>
      <c r="PUE10" s="356"/>
      <c r="PUF10" s="356"/>
      <c r="PUG10" s="356"/>
      <c r="PUH10" s="356"/>
      <c r="PUI10" s="356"/>
      <c r="PUJ10" s="356"/>
      <c r="PUK10" s="356"/>
      <c r="PUL10" s="356"/>
      <c r="PUM10" s="356"/>
      <c r="PUN10" s="356"/>
      <c r="PUO10" s="356"/>
      <c r="PUP10" s="356"/>
      <c r="PUQ10" s="356"/>
      <c r="PUR10" s="356"/>
      <c r="PUS10" s="356"/>
      <c r="PUT10" s="356"/>
      <c r="PUU10" s="356"/>
      <c r="PUV10" s="356"/>
      <c r="PUW10" s="356"/>
      <c r="PUX10" s="356"/>
      <c r="PUY10" s="356"/>
      <c r="PUZ10" s="356"/>
      <c r="PVA10" s="356"/>
      <c r="PVB10" s="356"/>
      <c r="PVC10" s="356"/>
      <c r="PVD10" s="356"/>
      <c r="PVE10" s="356"/>
      <c r="PVF10" s="356"/>
      <c r="PVG10" s="356"/>
      <c r="PVH10" s="356"/>
      <c r="PVI10" s="356"/>
      <c r="PVJ10" s="356"/>
      <c r="PVK10" s="356"/>
      <c r="PVL10" s="356"/>
      <c r="PVM10" s="356"/>
      <c r="PVN10" s="356"/>
      <c r="PVO10" s="356"/>
      <c r="PVP10" s="356"/>
      <c r="PVQ10" s="356"/>
      <c r="PVR10" s="356"/>
      <c r="PVS10" s="356"/>
      <c r="PVT10" s="356"/>
      <c r="PVU10" s="356"/>
      <c r="PVV10" s="356"/>
      <c r="PVW10" s="356"/>
      <c r="PVX10" s="356"/>
      <c r="PVY10" s="356"/>
      <c r="PVZ10" s="356"/>
      <c r="PWA10" s="356"/>
      <c r="PWB10" s="356"/>
      <c r="PWC10" s="356"/>
      <c r="PWD10" s="356"/>
      <c r="PWE10" s="356"/>
      <c r="PWF10" s="356"/>
      <c r="PWG10" s="356"/>
      <c r="PWH10" s="356"/>
      <c r="PWI10" s="356"/>
      <c r="PWJ10" s="356"/>
      <c r="PWK10" s="356"/>
      <c r="PWL10" s="356"/>
      <c r="PWM10" s="356"/>
      <c r="PWN10" s="356"/>
      <c r="PWO10" s="356"/>
      <c r="PWP10" s="356"/>
      <c r="PWQ10" s="356"/>
      <c r="PWR10" s="356"/>
      <c r="PWS10" s="356"/>
      <c r="PWT10" s="356"/>
      <c r="PWU10" s="356"/>
      <c r="PWV10" s="356"/>
      <c r="PWW10" s="356"/>
      <c r="PWX10" s="356"/>
      <c r="PWY10" s="356"/>
      <c r="PWZ10" s="356"/>
      <c r="PXA10" s="356"/>
      <c r="PXB10" s="356"/>
      <c r="PXC10" s="356"/>
      <c r="PXD10" s="356"/>
      <c r="PXE10" s="356"/>
      <c r="PXF10" s="356"/>
      <c r="PXG10" s="356"/>
      <c r="PXH10" s="356"/>
      <c r="PXI10" s="356"/>
      <c r="PXJ10" s="356"/>
      <c r="PXK10" s="356"/>
      <c r="PXL10" s="356"/>
      <c r="PXM10" s="356"/>
      <c r="PXN10" s="356"/>
      <c r="PXO10" s="356"/>
      <c r="PXP10" s="356"/>
      <c r="PXQ10" s="356"/>
      <c r="PXR10" s="356"/>
      <c r="PXS10" s="356"/>
      <c r="PXT10" s="356"/>
      <c r="PXU10" s="356"/>
      <c r="PXV10" s="356"/>
      <c r="PXW10" s="356"/>
      <c r="PXX10" s="356"/>
      <c r="PXY10" s="356"/>
      <c r="PXZ10" s="356"/>
      <c r="PYA10" s="356"/>
      <c r="PYB10" s="356"/>
      <c r="PYC10" s="356"/>
      <c r="PYD10" s="356"/>
      <c r="PYE10" s="356"/>
      <c r="PYF10" s="356"/>
      <c r="PYG10" s="356"/>
      <c r="PYH10" s="356"/>
      <c r="PYI10" s="356"/>
      <c r="PYJ10" s="356"/>
      <c r="PYK10" s="356"/>
      <c r="PYL10" s="356"/>
      <c r="PYM10" s="356"/>
      <c r="PYN10" s="356"/>
      <c r="PYO10" s="356"/>
      <c r="PYP10" s="356"/>
      <c r="PYQ10" s="356"/>
      <c r="PYR10" s="356"/>
      <c r="PYS10" s="356"/>
      <c r="PYT10" s="356"/>
      <c r="PYU10" s="356"/>
      <c r="PYV10" s="356"/>
      <c r="PYW10" s="356"/>
      <c r="PYX10" s="356"/>
      <c r="PYY10" s="356"/>
      <c r="PYZ10" s="356"/>
      <c r="PZA10" s="356"/>
      <c r="PZB10" s="356"/>
      <c r="PZC10" s="356"/>
      <c r="PZD10" s="356"/>
      <c r="PZE10" s="356"/>
      <c r="PZF10" s="356"/>
      <c r="PZG10" s="356"/>
      <c r="PZH10" s="356"/>
      <c r="PZI10" s="356"/>
      <c r="PZJ10" s="356"/>
      <c r="PZK10" s="356"/>
      <c r="PZL10" s="356"/>
      <c r="PZM10" s="356"/>
      <c r="PZN10" s="356"/>
      <c r="PZO10" s="356"/>
      <c r="PZP10" s="356"/>
      <c r="PZQ10" s="356"/>
      <c r="PZR10" s="356"/>
      <c r="PZS10" s="356"/>
      <c r="PZT10" s="356"/>
      <c r="PZU10" s="356"/>
      <c r="PZV10" s="356"/>
      <c r="PZW10" s="356"/>
      <c r="PZX10" s="356"/>
      <c r="PZY10" s="356"/>
      <c r="PZZ10" s="356"/>
      <c r="QAA10" s="356"/>
      <c r="QAB10" s="356"/>
      <c r="QAC10" s="356"/>
      <c r="QAD10" s="356"/>
      <c r="QAE10" s="356"/>
      <c r="QAF10" s="356"/>
      <c r="QAG10" s="356"/>
      <c r="QAH10" s="356"/>
      <c r="QAI10" s="356"/>
      <c r="QAJ10" s="356"/>
      <c r="QAK10" s="356"/>
      <c r="QAL10" s="356"/>
      <c r="QAM10" s="356"/>
      <c r="QAN10" s="356"/>
      <c r="QAO10" s="356"/>
      <c r="QAP10" s="356"/>
      <c r="QAQ10" s="356"/>
      <c r="QAR10" s="356"/>
      <c r="QAS10" s="356"/>
      <c r="QAT10" s="356"/>
      <c r="QAU10" s="356"/>
      <c r="QAV10" s="356"/>
      <c r="QAW10" s="356"/>
      <c r="QAX10" s="356"/>
      <c r="QAY10" s="356"/>
      <c r="QAZ10" s="356"/>
      <c r="QBA10" s="356"/>
      <c r="QBB10" s="356"/>
      <c r="QBC10" s="356"/>
      <c r="QBD10" s="356"/>
      <c r="QBE10" s="356"/>
      <c r="QBF10" s="356"/>
      <c r="QBG10" s="356"/>
      <c r="QBH10" s="356"/>
      <c r="QBI10" s="356"/>
      <c r="QBJ10" s="356"/>
      <c r="QBK10" s="356"/>
      <c r="QBL10" s="356"/>
      <c r="QBM10" s="356"/>
      <c r="QBN10" s="356"/>
      <c r="QBO10" s="356"/>
      <c r="QBP10" s="356"/>
      <c r="QBQ10" s="356"/>
      <c r="QBR10" s="356"/>
      <c r="QBS10" s="356"/>
      <c r="QBT10" s="356"/>
      <c r="QBU10" s="356"/>
      <c r="QBV10" s="356"/>
      <c r="QBW10" s="356"/>
      <c r="QBX10" s="356"/>
      <c r="QBY10" s="356"/>
      <c r="QBZ10" s="356"/>
      <c r="QCA10" s="356"/>
      <c r="QCB10" s="356"/>
      <c r="QCC10" s="356"/>
      <c r="QCD10" s="356"/>
      <c r="QCE10" s="356"/>
      <c r="QCF10" s="356"/>
      <c r="QCG10" s="356"/>
      <c r="QCH10" s="356"/>
      <c r="QCI10" s="356"/>
      <c r="QCJ10" s="356"/>
      <c r="QCK10" s="356"/>
      <c r="QCL10" s="356"/>
      <c r="QCM10" s="356"/>
      <c r="QCN10" s="356"/>
      <c r="QCO10" s="356"/>
      <c r="QCP10" s="356"/>
      <c r="QCQ10" s="356"/>
      <c r="QCR10" s="356"/>
      <c r="QCS10" s="356"/>
      <c r="QCT10" s="356"/>
      <c r="QCU10" s="356"/>
      <c r="QCV10" s="356"/>
      <c r="QCW10" s="356"/>
      <c r="QCX10" s="356"/>
      <c r="QCY10" s="356"/>
      <c r="QCZ10" s="356"/>
      <c r="QDA10" s="356"/>
      <c r="QDB10" s="356"/>
      <c r="QDC10" s="356"/>
      <c r="QDD10" s="356"/>
      <c r="QDE10" s="356"/>
      <c r="QDF10" s="356"/>
      <c r="QDG10" s="356"/>
      <c r="QDH10" s="356"/>
      <c r="QDI10" s="356"/>
      <c r="QDJ10" s="356"/>
      <c r="QDK10" s="356"/>
      <c r="QDL10" s="356"/>
      <c r="QDM10" s="356"/>
      <c r="QDN10" s="356"/>
      <c r="QDO10" s="356"/>
      <c r="QDP10" s="356"/>
      <c r="QDQ10" s="356"/>
      <c r="QDR10" s="356"/>
      <c r="QDS10" s="356"/>
      <c r="QDT10" s="356"/>
      <c r="QDU10" s="356"/>
      <c r="QDV10" s="356"/>
      <c r="QDW10" s="356"/>
      <c r="QDX10" s="356"/>
      <c r="QDY10" s="356"/>
      <c r="QDZ10" s="356"/>
      <c r="QEA10" s="356"/>
      <c r="QEB10" s="356"/>
      <c r="QEC10" s="356"/>
      <c r="QED10" s="356"/>
      <c r="QEE10" s="356"/>
      <c r="QEF10" s="356"/>
      <c r="QEG10" s="356"/>
      <c r="QEH10" s="356"/>
      <c r="QEI10" s="356"/>
      <c r="QEJ10" s="356"/>
      <c r="QEK10" s="356"/>
      <c r="QEL10" s="356"/>
      <c r="QEM10" s="356"/>
      <c r="QEN10" s="356"/>
      <c r="QEO10" s="356"/>
      <c r="QEP10" s="356"/>
      <c r="QEQ10" s="356"/>
      <c r="QER10" s="356"/>
      <c r="QES10" s="356"/>
      <c r="QET10" s="356"/>
      <c r="QEU10" s="356"/>
      <c r="QEV10" s="356"/>
      <c r="QEW10" s="356"/>
      <c r="QEX10" s="356"/>
      <c r="QEY10" s="356"/>
      <c r="QEZ10" s="356"/>
      <c r="QFA10" s="356"/>
      <c r="QFB10" s="356"/>
      <c r="QFC10" s="356"/>
      <c r="QFD10" s="356"/>
      <c r="QFE10" s="356"/>
      <c r="QFF10" s="356"/>
      <c r="QFG10" s="356"/>
      <c r="QFH10" s="356"/>
      <c r="QFI10" s="356"/>
      <c r="QFJ10" s="356"/>
      <c r="QFK10" s="356"/>
      <c r="QFL10" s="356"/>
      <c r="QFM10" s="356"/>
      <c r="QFN10" s="356"/>
      <c r="QFO10" s="356"/>
      <c r="QFP10" s="356"/>
      <c r="QFQ10" s="356"/>
      <c r="QFR10" s="356"/>
      <c r="QFS10" s="356"/>
      <c r="QFT10" s="356"/>
      <c r="QFU10" s="356"/>
      <c r="QFV10" s="356"/>
      <c r="QFW10" s="356"/>
      <c r="QFX10" s="356"/>
      <c r="QFY10" s="356"/>
      <c r="QFZ10" s="356"/>
      <c r="QGA10" s="356"/>
      <c r="QGB10" s="356"/>
      <c r="QGC10" s="356"/>
      <c r="QGD10" s="356"/>
      <c r="QGE10" s="356"/>
      <c r="QGF10" s="356"/>
      <c r="QGG10" s="356"/>
      <c r="QGH10" s="356"/>
      <c r="QGI10" s="356"/>
      <c r="QGJ10" s="356"/>
      <c r="QGK10" s="356"/>
      <c r="QGL10" s="356"/>
      <c r="QGM10" s="356"/>
      <c r="QGN10" s="356"/>
      <c r="QGO10" s="356"/>
      <c r="QGP10" s="356"/>
      <c r="QGQ10" s="356"/>
      <c r="QGR10" s="356"/>
      <c r="QGS10" s="356"/>
      <c r="QGT10" s="356"/>
      <c r="QGU10" s="356"/>
      <c r="QGV10" s="356"/>
      <c r="QGW10" s="356"/>
      <c r="QGX10" s="356"/>
      <c r="QGY10" s="356"/>
      <c r="QGZ10" s="356"/>
      <c r="QHA10" s="356"/>
      <c r="QHB10" s="356"/>
      <c r="QHC10" s="356"/>
      <c r="QHD10" s="356"/>
      <c r="QHE10" s="356"/>
      <c r="QHF10" s="356"/>
      <c r="QHG10" s="356"/>
      <c r="QHH10" s="356"/>
      <c r="QHI10" s="356"/>
      <c r="QHJ10" s="356"/>
      <c r="QHK10" s="356"/>
      <c r="QHL10" s="356"/>
      <c r="QHM10" s="356"/>
      <c r="QHN10" s="356"/>
      <c r="QHO10" s="356"/>
      <c r="QHP10" s="356"/>
      <c r="QHQ10" s="356"/>
      <c r="QHR10" s="356"/>
      <c r="QHS10" s="356"/>
      <c r="QHT10" s="356"/>
      <c r="QHU10" s="356"/>
      <c r="QHV10" s="356"/>
      <c r="QHW10" s="356"/>
      <c r="QHX10" s="356"/>
      <c r="QHY10" s="356"/>
      <c r="QHZ10" s="356"/>
      <c r="QIA10" s="356"/>
      <c r="QIB10" s="356"/>
      <c r="QIC10" s="356"/>
      <c r="QID10" s="356"/>
      <c r="QIE10" s="356"/>
      <c r="QIF10" s="356"/>
      <c r="QIG10" s="356"/>
      <c r="QIH10" s="356"/>
      <c r="QII10" s="356"/>
      <c r="QIJ10" s="356"/>
      <c r="QIK10" s="356"/>
      <c r="QIL10" s="356"/>
      <c r="QIM10" s="356"/>
      <c r="QIN10" s="356"/>
      <c r="QIO10" s="356"/>
      <c r="QIP10" s="356"/>
      <c r="QIQ10" s="356"/>
      <c r="QIR10" s="356"/>
      <c r="QIS10" s="356"/>
      <c r="QIT10" s="356"/>
      <c r="QIU10" s="356"/>
      <c r="QIV10" s="356"/>
      <c r="QIW10" s="356"/>
      <c r="QIX10" s="356"/>
      <c r="QIY10" s="356"/>
      <c r="QIZ10" s="356"/>
      <c r="QJA10" s="356"/>
      <c r="QJB10" s="356"/>
      <c r="QJC10" s="356"/>
      <c r="QJD10" s="356"/>
      <c r="QJE10" s="356"/>
      <c r="QJF10" s="356"/>
      <c r="QJG10" s="356"/>
      <c r="QJH10" s="356"/>
      <c r="QJI10" s="356"/>
      <c r="QJJ10" s="356"/>
      <c r="QJK10" s="356"/>
      <c r="QJL10" s="356"/>
      <c r="QJM10" s="356"/>
      <c r="QJN10" s="356"/>
      <c r="QJO10" s="356"/>
      <c r="QJP10" s="356"/>
      <c r="QJQ10" s="356"/>
      <c r="QJR10" s="356"/>
      <c r="QJS10" s="356"/>
      <c r="QJT10" s="356"/>
      <c r="QJU10" s="356"/>
      <c r="QJV10" s="356"/>
      <c r="QJW10" s="356"/>
      <c r="QJX10" s="356"/>
      <c r="QJY10" s="356"/>
      <c r="QJZ10" s="356"/>
      <c r="QKA10" s="356"/>
      <c r="QKB10" s="356"/>
      <c r="QKC10" s="356"/>
      <c r="QKD10" s="356"/>
      <c r="QKE10" s="356"/>
      <c r="QKF10" s="356"/>
      <c r="QKG10" s="356"/>
      <c r="QKH10" s="356"/>
      <c r="QKI10" s="356"/>
      <c r="QKJ10" s="356"/>
      <c r="QKK10" s="356"/>
      <c r="QKL10" s="356"/>
      <c r="QKM10" s="356"/>
      <c r="QKN10" s="356"/>
      <c r="QKO10" s="356"/>
      <c r="QKP10" s="356"/>
      <c r="QKQ10" s="356"/>
      <c r="QKR10" s="356"/>
      <c r="QKS10" s="356"/>
      <c r="QKT10" s="356"/>
      <c r="QKU10" s="356"/>
      <c r="QKV10" s="356"/>
      <c r="QKW10" s="356"/>
      <c r="QKX10" s="356"/>
      <c r="QKY10" s="356"/>
      <c r="QKZ10" s="356"/>
      <c r="QLA10" s="356"/>
      <c r="QLB10" s="356"/>
      <c r="QLC10" s="356"/>
      <c r="QLD10" s="356"/>
      <c r="QLE10" s="356"/>
      <c r="QLF10" s="356"/>
      <c r="QLG10" s="356"/>
      <c r="QLH10" s="356"/>
      <c r="QLI10" s="356"/>
      <c r="QLJ10" s="356"/>
      <c r="QLK10" s="356"/>
      <c r="QLL10" s="356"/>
      <c r="QLM10" s="356"/>
      <c r="QLN10" s="356"/>
      <c r="QLO10" s="356"/>
      <c r="QLP10" s="356"/>
      <c r="QLQ10" s="356"/>
      <c r="QLR10" s="356"/>
      <c r="QLS10" s="356"/>
      <c r="QLT10" s="356"/>
      <c r="QLU10" s="356"/>
      <c r="QLV10" s="356"/>
      <c r="QLW10" s="356"/>
      <c r="QLX10" s="356"/>
      <c r="QLY10" s="356"/>
      <c r="QLZ10" s="356"/>
      <c r="QMA10" s="356"/>
      <c r="QMB10" s="356"/>
      <c r="QMC10" s="356"/>
      <c r="QMD10" s="356"/>
      <c r="QME10" s="356"/>
      <c r="QMF10" s="356"/>
      <c r="QMG10" s="356"/>
      <c r="QMH10" s="356"/>
      <c r="QMI10" s="356"/>
      <c r="QMJ10" s="356"/>
      <c r="QMK10" s="356"/>
      <c r="QML10" s="356"/>
      <c r="QMM10" s="356"/>
      <c r="QMN10" s="356"/>
      <c r="QMO10" s="356"/>
      <c r="QMP10" s="356"/>
      <c r="QMQ10" s="356"/>
      <c r="QMR10" s="356"/>
      <c r="QMS10" s="356"/>
      <c r="QMT10" s="356"/>
      <c r="QMU10" s="356"/>
      <c r="QMV10" s="356"/>
      <c r="QMW10" s="356"/>
      <c r="QMX10" s="356"/>
      <c r="QMY10" s="356"/>
      <c r="QMZ10" s="356"/>
      <c r="QNA10" s="356"/>
      <c r="QNB10" s="356"/>
      <c r="QNC10" s="356"/>
      <c r="QND10" s="356"/>
      <c r="QNE10" s="356"/>
      <c r="QNF10" s="356"/>
      <c r="QNG10" s="356"/>
      <c r="QNH10" s="356"/>
      <c r="QNI10" s="356"/>
      <c r="QNJ10" s="356"/>
      <c r="QNK10" s="356"/>
      <c r="QNL10" s="356"/>
      <c r="QNM10" s="356"/>
      <c r="QNN10" s="356"/>
      <c r="QNO10" s="356"/>
      <c r="QNP10" s="356"/>
      <c r="QNQ10" s="356"/>
      <c r="QNR10" s="356"/>
      <c r="QNS10" s="356"/>
      <c r="QNT10" s="356"/>
      <c r="QNU10" s="356"/>
      <c r="QNV10" s="356"/>
      <c r="QNW10" s="356"/>
      <c r="QNX10" s="356"/>
      <c r="QNY10" s="356"/>
      <c r="QNZ10" s="356"/>
      <c r="QOA10" s="356"/>
      <c r="QOB10" s="356"/>
      <c r="QOC10" s="356"/>
      <c r="QOD10" s="356"/>
      <c r="QOE10" s="356"/>
      <c r="QOF10" s="356"/>
      <c r="QOG10" s="356"/>
      <c r="QOH10" s="356"/>
      <c r="QOI10" s="356"/>
      <c r="QOJ10" s="356"/>
      <c r="QOK10" s="356"/>
      <c r="QOL10" s="356"/>
      <c r="QOM10" s="356"/>
      <c r="QON10" s="356"/>
      <c r="QOO10" s="356"/>
      <c r="QOP10" s="356"/>
      <c r="QOQ10" s="356"/>
      <c r="QOR10" s="356"/>
      <c r="QOS10" s="356"/>
      <c r="QOT10" s="356"/>
      <c r="QOU10" s="356"/>
      <c r="QOV10" s="356"/>
      <c r="QOW10" s="356"/>
      <c r="QOX10" s="356"/>
      <c r="QOY10" s="356"/>
      <c r="QOZ10" s="356"/>
      <c r="QPA10" s="356"/>
      <c r="QPB10" s="356"/>
      <c r="QPC10" s="356"/>
      <c r="QPD10" s="356"/>
      <c r="QPE10" s="356"/>
      <c r="QPF10" s="356"/>
      <c r="QPG10" s="356"/>
      <c r="QPH10" s="356"/>
      <c r="QPI10" s="356"/>
      <c r="QPJ10" s="356"/>
      <c r="QPK10" s="356"/>
      <c r="QPL10" s="356"/>
      <c r="QPM10" s="356"/>
      <c r="QPN10" s="356"/>
      <c r="QPO10" s="356"/>
      <c r="QPP10" s="356"/>
      <c r="QPQ10" s="356"/>
      <c r="QPR10" s="356"/>
      <c r="QPS10" s="356"/>
      <c r="QPT10" s="356"/>
      <c r="QPU10" s="356"/>
      <c r="QPV10" s="356"/>
      <c r="QPW10" s="356"/>
      <c r="QPX10" s="356"/>
      <c r="QPY10" s="356"/>
      <c r="QPZ10" s="356"/>
      <c r="QQA10" s="356"/>
      <c r="QQB10" s="356"/>
      <c r="QQC10" s="356"/>
      <c r="QQD10" s="356"/>
      <c r="QQE10" s="356"/>
      <c r="QQF10" s="356"/>
      <c r="QQG10" s="356"/>
      <c r="QQH10" s="356"/>
      <c r="QQI10" s="356"/>
      <c r="QQJ10" s="356"/>
      <c r="QQK10" s="356"/>
      <c r="QQL10" s="356"/>
      <c r="QQM10" s="356"/>
      <c r="QQN10" s="356"/>
      <c r="QQO10" s="356"/>
      <c r="QQP10" s="356"/>
      <c r="QQQ10" s="356"/>
      <c r="QQR10" s="356"/>
      <c r="QQS10" s="356"/>
      <c r="QQT10" s="356"/>
      <c r="QQU10" s="356"/>
      <c r="QQV10" s="356"/>
      <c r="QQW10" s="356"/>
      <c r="QQX10" s="356"/>
      <c r="QQY10" s="356"/>
      <c r="QQZ10" s="356"/>
      <c r="QRA10" s="356"/>
      <c r="QRB10" s="356"/>
      <c r="QRC10" s="356"/>
      <c r="QRD10" s="356"/>
      <c r="QRE10" s="356"/>
      <c r="QRF10" s="356"/>
      <c r="QRG10" s="356"/>
      <c r="QRH10" s="356"/>
      <c r="QRI10" s="356"/>
      <c r="QRJ10" s="356"/>
      <c r="QRK10" s="356"/>
      <c r="QRL10" s="356"/>
      <c r="QRM10" s="356"/>
      <c r="QRN10" s="356"/>
      <c r="QRO10" s="356"/>
      <c r="QRP10" s="356"/>
      <c r="QRQ10" s="356"/>
      <c r="QRR10" s="356"/>
      <c r="QRS10" s="356"/>
      <c r="QRT10" s="356"/>
      <c r="QRU10" s="356"/>
      <c r="QRV10" s="356"/>
      <c r="QRW10" s="356"/>
      <c r="QRX10" s="356"/>
      <c r="QRY10" s="356"/>
      <c r="QRZ10" s="356"/>
      <c r="QSA10" s="356"/>
      <c r="QSB10" s="356"/>
      <c r="QSC10" s="356"/>
      <c r="QSD10" s="356"/>
      <c r="QSE10" s="356"/>
      <c r="QSF10" s="356"/>
      <c r="QSG10" s="356"/>
      <c r="QSH10" s="356"/>
      <c r="QSI10" s="356"/>
      <c r="QSJ10" s="356"/>
      <c r="QSK10" s="356"/>
      <c r="QSL10" s="356"/>
      <c r="QSM10" s="356"/>
      <c r="QSN10" s="356"/>
      <c r="QSO10" s="356"/>
      <c r="QSP10" s="356"/>
      <c r="QSQ10" s="356"/>
      <c r="QSR10" s="356"/>
      <c r="QSS10" s="356"/>
      <c r="QST10" s="356"/>
      <c r="QSU10" s="356"/>
      <c r="QSV10" s="356"/>
      <c r="QSW10" s="356"/>
      <c r="QSX10" s="356"/>
      <c r="QSY10" s="356"/>
      <c r="QSZ10" s="356"/>
      <c r="QTA10" s="356"/>
      <c r="QTB10" s="356"/>
      <c r="QTC10" s="356"/>
      <c r="QTD10" s="356"/>
      <c r="QTE10" s="356"/>
      <c r="QTF10" s="356"/>
      <c r="QTG10" s="356"/>
      <c r="QTH10" s="356"/>
      <c r="QTI10" s="356"/>
      <c r="QTJ10" s="356"/>
      <c r="QTK10" s="356"/>
      <c r="QTL10" s="356"/>
      <c r="QTM10" s="356"/>
      <c r="QTN10" s="356"/>
      <c r="QTO10" s="356"/>
      <c r="QTP10" s="356"/>
      <c r="QTQ10" s="356"/>
      <c r="QTR10" s="356"/>
      <c r="QTS10" s="356"/>
      <c r="QTT10" s="356"/>
      <c r="QTU10" s="356"/>
      <c r="QTV10" s="356"/>
      <c r="QTW10" s="356"/>
      <c r="QTX10" s="356"/>
      <c r="QTY10" s="356"/>
      <c r="QTZ10" s="356"/>
      <c r="QUA10" s="356"/>
      <c r="QUB10" s="356"/>
      <c r="QUC10" s="356"/>
      <c r="QUD10" s="356"/>
      <c r="QUE10" s="356"/>
      <c r="QUF10" s="356"/>
      <c r="QUG10" s="356"/>
      <c r="QUH10" s="356"/>
      <c r="QUI10" s="356"/>
      <c r="QUJ10" s="356"/>
      <c r="QUK10" s="356"/>
      <c r="QUL10" s="356"/>
      <c r="QUM10" s="356"/>
      <c r="QUN10" s="356"/>
      <c r="QUO10" s="356"/>
      <c r="QUP10" s="356"/>
      <c r="QUQ10" s="356"/>
      <c r="QUR10" s="356"/>
      <c r="QUS10" s="356"/>
      <c r="QUT10" s="356"/>
      <c r="QUU10" s="356"/>
      <c r="QUV10" s="356"/>
      <c r="QUW10" s="356"/>
      <c r="QUX10" s="356"/>
      <c r="QUY10" s="356"/>
      <c r="QUZ10" s="356"/>
      <c r="QVA10" s="356"/>
      <c r="QVB10" s="356"/>
      <c r="QVC10" s="356"/>
      <c r="QVD10" s="356"/>
      <c r="QVE10" s="356"/>
      <c r="QVF10" s="356"/>
      <c r="QVG10" s="356"/>
      <c r="QVH10" s="356"/>
      <c r="QVI10" s="356"/>
      <c r="QVJ10" s="356"/>
      <c r="QVK10" s="356"/>
      <c r="QVL10" s="356"/>
      <c r="QVM10" s="356"/>
      <c r="QVN10" s="356"/>
      <c r="QVO10" s="356"/>
      <c r="QVP10" s="356"/>
      <c r="QVQ10" s="356"/>
      <c r="QVR10" s="356"/>
      <c r="QVS10" s="356"/>
      <c r="QVT10" s="356"/>
      <c r="QVU10" s="356"/>
      <c r="QVV10" s="356"/>
      <c r="QVW10" s="356"/>
      <c r="QVX10" s="356"/>
      <c r="QVY10" s="356"/>
      <c r="QVZ10" s="356"/>
      <c r="QWA10" s="356"/>
      <c r="QWB10" s="356"/>
      <c r="QWC10" s="356"/>
      <c r="QWD10" s="356"/>
      <c r="QWE10" s="356"/>
      <c r="QWF10" s="356"/>
      <c r="QWG10" s="356"/>
      <c r="QWH10" s="356"/>
      <c r="QWI10" s="356"/>
      <c r="QWJ10" s="356"/>
      <c r="QWK10" s="356"/>
      <c r="QWL10" s="356"/>
      <c r="QWM10" s="356"/>
      <c r="QWN10" s="356"/>
      <c r="QWO10" s="356"/>
      <c r="QWP10" s="356"/>
      <c r="QWQ10" s="356"/>
      <c r="QWR10" s="356"/>
      <c r="QWS10" s="356"/>
      <c r="QWT10" s="356"/>
      <c r="QWU10" s="356"/>
      <c r="QWV10" s="356"/>
      <c r="QWW10" s="356"/>
      <c r="QWX10" s="356"/>
      <c r="QWY10" s="356"/>
      <c r="QWZ10" s="356"/>
      <c r="QXA10" s="356"/>
      <c r="QXB10" s="356"/>
      <c r="QXC10" s="356"/>
      <c r="QXD10" s="356"/>
      <c r="QXE10" s="356"/>
      <c r="QXF10" s="356"/>
      <c r="QXG10" s="356"/>
      <c r="QXH10" s="356"/>
      <c r="QXI10" s="356"/>
      <c r="QXJ10" s="356"/>
      <c r="QXK10" s="356"/>
      <c r="QXL10" s="356"/>
      <c r="QXM10" s="356"/>
      <c r="QXN10" s="356"/>
      <c r="QXO10" s="356"/>
      <c r="QXP10" s="356"/>
      <c r="QXQ10" s="356"/>
      <c r="QXR10" s="356"/>
      <c r="QXS10" s="356"/>
      <c r="QXT10" s="356"/>
      <c r="QXU10" s="356"/>
      <c r="QXV10" s="356"/>
      <c r="QXW10" s="356"/>
      <c r="QXX10" s="356"/>
      <c r="QXY10" s="356"/>
      <c r="QXZ10" s="356"/>
      <c r="QYA10" s="356"/>
      <c r="QYB10" s="356"/>
      <c r="QYC10" s="356"/>
      <c r="QYD10" s="356"/>
      <c r="QYE10" s="356"/>
      <c r="QYF10" s="356"/>
      <c r="QYG10" s="356"/>
      <c r="QYH10" s="356"/>
      <c r="QYI10" s="356"/>
      <c r="QYJ10" s="356"/>
      <c r="QYK10" s="356"/>
      <c r="QYL10" s="356"/>
      <c r="QYM10" s="356"/>
      <c r="QYN10" s="356"/>
      <c r="QYO10" s="356"/>
      <c r="QYP10" s="356"/>
      <c r="QYQ10" s="356"/>
      <c r="QYR10" s="356"/>
      <c r="QYS10" s="356"/>
      <c r="QYT10" s="356"/>
      <c r="QYU10" s="356"/>
      <c r="QYV10" s="356"/>
      <c r="QYW10" s="356"/>
      <c r="QYX10" s="356"/>
      <c r="QYY10" s="356"/>
      <c r="QYZ10" s="356"/>
      <c r="QZA10" s="356"/>
      <c r="QZB10" s="356"/>
      <c r="QZC10" s="356"/>
      <c r="QZD10" s="356"/>
      <c r="QZE10" s="356"/>
      <c r="QZF10" s="356"/>
      <c r="QZG10" s="356"/>
      <c r="QZH10" s="356"/>
      <c r="QZI10" s="356"/>
      <c r="QZJ10" s="356"/>
      <c r="QZK10" s="356"/>
      <c r="QZL10" s="356"/>
      <c r="QZM10" s="356"/>
      <c r="QZN10" s="356"/>
      <c r="QZO10" s="356"/>
      <c r="QZP10" s="356"/>
      <c r="QZQ10" s="356"/>
      <c r="QZR10" s="356"/>
      <c r="QZS10" s="356"/>
      <c r="QZT10" s="356"/>
      <c r="QZU10" s="356"/>
      <c r="QZV10" s="356"/>
      <c r="QZW10" s="356"/>
      <c r="QZX10" s="356"/>
      <c r="QZY10" s="356"/>
      <c r="QZZ10" s="356"/>
      <c r="RAA10" s="356"/>
      <c r="RAB10" s="356"/>
      <c r="RAC10" s="356"/>
      <c r="RAD10" s="356"/>
      <c r="RAE10" s="356"/>
      <c r="RAF10" s="356"/>
      <c r="RAG10" s="356"/>
      <c r="RAH10" s="356"/>
      <c r="RAI10" s="356"/>
      <c r="RAJ10" s="356"/>
      <c r="RAK10" s="356"/>
      <c r="RAL10" s="356"/>
      <c r="RAM10" s="356"/>
      <c r="RAN10" s="356"/>
      <c r="RAO10" s="356"/>
      <c r="RAP10" s="356"/>
      <c r="RAQ10" s="356"/>
      <c r="RAR10" s="356"/>
      <c r="RAS10" s="356"/>
      <c r="RAT10" s="356"/>
      <c r="RAU10" s="356"/>
      <c r="RAV10" s="356"/>
      <c r="RAW10" s="356"/>
      <c r="RAX10" s="356"/>
      <c r="RAY10" s="356"/>
      <c r="RAZ10" s="356"/>
      <c r="RBA10" s="356"/>
      <c r="RBB10" s="356"/>
      <c r="RBC10" s="356"/>
      <c r="RBD10" s="356"/>
      <c r="RBE10" s="356"/>
      <c r="RBF10" s="356"/>
      <c r="RBG10" s="356"/>
      <c r="RBH10" s="356"/>
      <c r="RBI10" s="356"/>
      <c r="RBJ10" s="356"/>
      <c r="RBK10" s="356"/>
      <c r="RBL10" s="356"/>
      <c r="RBM10" s="356"/>
      <c r="RBN10" s="356"/>
      <c r="RBO10" s="356"/>
      <c r="RBP10" s="356"/>
      <c r="RBQ10" s="356"/>
      <c r="RBR10" s="356"/>
      <c r="RBS10" s="356"/>
      <c r="RBT10" s="356"/>
      <c r="RBU10" s="356"/>
      <c r="RBV10" s="356"/>
      <c r="RBW10" s="356"/>
      <c r="RBX10" s="356"/>
      <c r="RBY10" s="356"/>
      <c r="RBZ10" s="356"/>
      <c r="RCA10" s="356"/>
      <c r="RCB10" s="356"/>
      <c r="RCC10" s="356"/>
      <c r="RCD10" s="356"/>
      <c r="RCE10" s="356"/>
      <c r="RCF10" s="356"/>
      <c r="RCG10" s="356"/>
      <c r="RCH10" s="356"/>
      <c r="RCI10" s="356"/>
      <c r="RCJ10" s="356"/>
      <c r="RCK10" s="356"/>
      <c r="RCL10" s="356"/>
      <c r="RCM10" s="356"/>
      <c r="RCN10" s="356"/>
      <c r="RCO10" s="356"/>
      <c r="RCP10" s="356"/>
      <c r="RCQ10" s="356"/>
      <c r="RCR10" s="356"/>
      <c r="RCS10" s="356"/>
      <c r="RCT10" s="356"/>
      <c r="RCU10" s="356"/>
      <c r="RCV10" s="356"/>
      <c r="RCW10" s="356"/>
      <c r="RCX10" s="356"/>
      <c r="RCY10" s="356"/>
      <c r="RCZ10" s="356"/>
      <c r="RDA10" s="356"/>
      <c r="RDB10" s="356"/>
      <c r="RDC10" s="356"/>
      <c r="RDD10" s="356"/>
      <c r="RDE10" s="356"/>
      <c r="RDF10" s="356"/>
      <c r="RDG10" s="356"/>
      <c r="RDH10" s="356"/>
      <c r="RDI10" s="356"/>
      <c r="RDJ10" s="356"/>
      <c r="RDK10" s="356"/>
      <c r="RDL10" s="356"/>
      <c r="RDM10" s="356"/>
      <c r="RDN10" s="356"/>
      <c r="RDO10" s="356"/>
      <c r="RDP10" s="356"/>
      <c r="RDQ10" s="356"/>
      <c r="RDR10" s="356"/>
      <c r="RDS10" s="356"/>
      <c r="RDT10" s="356"/>
      <c r="RDU10" s="356"/>
      <c r="RDV10" s="356"/>
      <c r="RDW10" s="356"/>
      <c r="RDX10" s="356"/>
      <c r="RDY10" s="356"/>
      <c r="RDZ10" s="356"/>
      <c r="REA10" s="356"/>
      <c r="REB10" s="356"/>
      <c r="REC10" s="356"/>
      <c r="RED10" s="356"/>
      <c r="REE10" s="356"/>
      <c r="REF10" s="356"/>
      <c r="REG10" s="356"/>
      <c r="REH10" s="356"/>
      <c r="REI10" s="356"/>
      <c r="REJ10" s="356"/>
      <c r="REK10" s="356"/>
      <c r="REL10" s="356"/>
      <c r="REM10" s="356"/>
      <c r="REN10" s="356"/>
      <c r="REO10" s="356"/>
      <c r="REP10" s="356"/>
      <c r="REQ10" s="356"/>
      <c r="RER10" s="356"/>
      <c r="RES10" s="356"/>
      <c r="RET10" s="356"/>
      <c r="REU10" s="356"/>
      <c r="REV10" s="356"/>
      <c r="REW10" s="356"/>
      <c r="REX10" s="356"/>
      <c r="REY10" s="356"/>
      <c r="REZ10" s="356"/>
      <c r="RFA10" s="356"/>
      <c r="RFB10" s="356"/>
      <c r="RFC10" s="356"/>
      <c r="RFD10" s="356"/>
      <c r="RFE10" s="356"/>
      <c r="RFF10" s="356"/>
      <c r="RFG10" s="356"/>
      <c r="RFH10" s="356"/>
      <c r="RFI10" s="356"/>
      <c r="RFJ10" s="356"/>
      <c r="RFK10" s="356"/>
      <c r="RFL10" s="356"/>
      <c r="RFM10" s="356"/>
      <c r="RFN10" s="356"/>
      <c r="RFO10" s="356"/>
      <c r="RFP10" s="356"/>
      <c r="RFQ10" s="356"/>
      <c r="RFR10" s="356"/>
      <c r="RFS10" s="356"/>
      <c r="RFT10" s="356"/>
      <c r="RFU10" s="356"/>
      <c r="RFV10" s="356"/>
      <c r="RFW10" s="356"/>
      <c r="RFX10" s="356"/>
      <c r="RFY10" s="356"/>
      <c r="RFZ10" s="356"/>
      <c r="RGA10" s="356"/>
      <c r="RGB10" s="356"/>
      <c r="RGC10" s="356"/>
      <c r="RGD10" s="356"/>
      <c r="RGE10" s="356"/>
      <c r="RGF10" s="356"/>
      <c r="RGG10" s="356"/>
      <c r="RGH10" s="356"/>
      <c r="RGI10" s="356"/>
      <c r="RGJ10" s="356"/>
      <c r="RGK10" s="356"/>
      <c r="RGL10" s="356"/>
      <c r="RGM10" s="356"/>
      <c r="RGN10" s="356"/>
      <c r="RGO10" s="356"/>
      <c r="RGP10" s="356"/>
      <c r="RGQ10" s="356"/>
      <c r="RGR10" s="356"/>
      <c r="RGS10" s="356"/>
      <c r="RGT10" s="356"/>
      <c r="RGU10" s="356"/>
      <c r="RGV10" s="356"/>
      <c r="RGW10" s="356"/>
      <c r="RGX10" s="356"/>
      <c r="RGY10" s="356"/>
      <c r="RGZ10" s="356"/>
      <c r="RHA10" s="356"/>
      <c r="RHB10" s="356"/>
      <c r="RHC10" s="356"/>
      <c r="RHD10" s="356"/>
      <c r="RHE10" s="356"/>
      <c r="RHF10" s="356"/>
      <c r="RHG10" s="356"/>
      <c r="RHH10" s="356"/>
      <c r="RHI10" s="356"/>
      <c r="RHJ10" s="356"/>
      <c r="RHK10" s="356"/>
      <c r="RHL10" s="356"/>
      <c r="RHM10" s="356"/>
      <c r="RHN10" s="356"/>
      <c r="RHO10" s="356"/>
      <c r="RHP10" s="356"/>
      <c r="RHQ10" s="356"/>
      <c r="RHR10" s="356"/>
      <c r="RHS10" s="356"/>
      <c r="RHT10" s="356"/>
      <c r="RHU10" s="356"/>
      <c r="RHV10" s="356"/>
      <c r="RHW10" s="356"/>
      <c r="RHX10" s="356"/>
      <c r="RHY10" s="356"/>
      <c r="RHZ10" s="356"/>
      <c r="RIA10" s="356"/>
      <c r="RIB10" s="356"/>
      <c r="RIC10" s="356"/>
      <c r="RID10" s="356"/>
      <c r="RIE10" s="356"/>
      <c r="RIF10" s="356"/>
      <c r="RIG10" s="356"/>
      <c r="RIH10" s="356"/>
      <c r="RII10" s="356"/>
      <c r="RIJ10" s="356"/>
      <c r="RIK10" s="356"/>
      <c r="RIL10" s="356"/>
      <c r="RIM10" s="356"/>
      <c r="RIN10" s="356"/>
      <c r="RIO10" s="356"/>
      <c r="RIP10" s="356"/>
      <c r="RIQ10" s="356"/>
      <c r="RIR10" s="356"/>
      <c r="RIS10" s="356"/>
      <c r="RIT10" s="356"/>
      <c r="RIU10" s="356"/>
      <c r="RIV10" s="356"/>
      <c r="RIW10" s="356"/>
      <c r="RIX10" s="356"/>
      <c r="RIY10" s="356"/>
      <c r="RIZ10" s="356"/>
      <c r="RJA10" s="356"/>
      <c r="RJB10" s="356"/>
      <c r="RJC10" s="356"/>
      <c r="RJD10" s="356"/>
      <c r="RJE10" s="356"/>
      <c r="RJF10" s="356"/>
      <c r="RJG10" s="356"/>
      <c r="RJH10" s="356"/>
      <c r="RJI10" s="356"/>
      <c r="RJJ10" s="356"/>
      <c r="RJK10" s="356"/>
      <c r="RJL10" s="356"/>
      <c r="RJM10" s="356"/>
      <c r="RJN10" s="356"/>
      <c r="RJO10" s="356"/>
      <c r="RJP10" s="356"/>
      <c r="RJQ10" s="356"/>
      <c r="RJR10" s="356"/>
      <c r="RJS10" s="356"/>
      <c r="RJT10" s="356"/>
      <c r="RJU10" s="356"/>
      <c r="RJV10" s="356"/>
      <c r="RJW10" s="356"/>
      <c r="RJX10" s="356"/>
      <c r="RJY10" s="356"/>
      <c r="RJZ10" s="356"/>
      <c r="RKA10" s="356"/>
      <c r="RKB10" s="356"/>
      <c r="RKC10" s="356"/>
      <c r="RKD10" s="356"/>
      <c r="RKE10" s="356"/>
      <c r="RKF10" s="356"/>
      <c r="RKG10" s="356"/>
      <c r="RKH10" s="356"/>
      <c r="RKI10" s="356"/>
      <c r="RKJ10" s="356"/>
      <c r="RKK10" s="356"/>
      <c r="RKL10" s="356"/>
      <c r="RKM10" s="356"/>
      <c r="RKN10" s="356"/>
      <c r="RKO10" s="356"/>
      <c r="RKP10" s="356"/>
      <c r="RKQ10" s="356"/>
      <c r="RKR10" s="356"/>
      <c r="RKS10" s="356"/>
      <c r="RKT10" s="356"/>
      <c r="RKU10" s="356"/>
      <c r="RKV10" s="356"/>
      <c r="RKW10" s="356"/>
      <c r="RKX10" s="356"/>
      <c r="RKY10" s="356"/>
      <c r="RKZ10" s="356"/>
      <c r="RLA10" s="356"/>
      <c r="RLB10" s="356"/>
      <c r="RLC10" s="356"/>
      <c r="RLD10" s="356"/>
      <c r="RLE10" s="356"/>
      <c r="RLF10" s="356"/>
      <c r="RLG10" s="356"/>
      <c r="RLH10" s="356"/>
      <c r="RLI10" s="356"/>
      <c r="RLJ10" s="356"/>
      <c r="RLK10" s="356"/>
      <c r="RLL10" s="356"/>
      <c r="RLM10" s="356"/>
      <c r="RLN10" s="356"/>
      <c r="RLO10" s="356"/>
      <c r="RLP10" s="356"/>
      <c r="RLQ10" s="356"/>
      <c r="RLR10" s="356"/>
      <c r="RLS10" s="356"/>
      <c r="RLT10" s="356"/>
      <c r="RLU10" s="356"/>
      <c r="RLV10" s="356"/>
      <c r="RLW10" s="356"/>
      <c r="RLX10" s="356"/>
      <c r="RLY10" s="356"/>
      <c r="RLZ10" s="356"/>
      <c r="RMA10" s="356"/>
      <c r="RMB10" s="356"/>
      <c r="RMC10" s="356"/>
      <c r="RMD10" s="356"/>
      <c r="RME10" s="356"/>
      <c r="RMF10" s="356"/>
      <c r="RMG10" s="356"/>
      <c r="RMH10" s="356"/>
      <c r="RMI10" s="356"/>
      <c r="RMJ10" s="356"/>
      <c r="RMK10" s="356"/>
      <c r="RML10" s="356"/>
      <c r="RMM10" s="356"/>
      <c r="RMN10" s="356"/>
      <c r="RMO10" s="356"/>
      <c r="RMP10" s="356"/>
      <c r="RMQ10" s="356"/>
      <c r="RMR10" s="356"/>
      <c r="RMS10" s="356"/>
      <c r="RMT10" s="356"/>
      <c r="RMU10" s="356"/>
      <c r="RMV10" s="356"/>
      <c r="RMW10" s="356"/>
      <c r="RMX10" s="356"/>
      <c r="RMY10" s="356"/>
      <c r="RMZ10" s="356"/>
      <c r="RNA10" s="356"/>
      <c r="RNB10" s="356"/>
      <c r="RNC10" s="356"/>
      <c r="RND10" s="356"/>
      <c r="RNE10" s="356"/>
      <c r="RNF10" s="356"/>
      <c r="RNG10" s="356"/>
      <c r="RNH10" s="356"/>
      <c r="RNI10" s="356"/>
      <c r="RNJ10" s="356"/>
      <c r="RNK10" s="356"/>
      <c r="RNL10" s="356"/>
      <c r="RNM10" s="356"/>
      <c r="RNN10" s="356"/>
      <c r="RNO10" s="356"/>
      <c r="RNP10" s="356"/>
      <c r="RNQ10" s="356"/>
      <c r="RNR10" s="356"/>
      <c r="RNS10" s="356"/>
      <c r="RNT10" s="356"/>
      <c r="RNU10" s="356"/>
      <c r="RNV10" s="356"/>
      <c r="RNW10" s="356"/>
      <c r="RNX10" s="356"/>
      <c r="RNY10" s="356"/>
      <c r="RNZ10" s="356"/>
      <c r="ROA10" s="356"/>
      <c r="ROB10" s="356"/>
      <c r="ROC10" s="356"/>
      <c r="ROD10" s="356"/>
      <c r="ROE10" s="356"/>
      <c r="ROF10" s="356"/>
      <c r="ROG10" s="356"/>
      <c r="ROH10" s="356"/>
      <c r="ROI10" s="356"/>
      <c r="ROJ10" s="356"/>
      <c r="ROK10" s="356"/>
      <c r="ROL10" s="356"/>
      <c r="ROM10" s="356"/>
      <c r="RON10" s="356"/>
      <c r="ROO10" s="356"/>
      <c r="ROP10" s="356"/>
      <c r="ROQ10" s="356"/>
      <c r="ROR10" s="356"/>
      <c r="ROS10" s="356"/>
      <c r="ROT10" s="356"/>
      <c r="ROU10" s="356"/>
      <c r="ROV10" s="356"/>
      <c r="ROW10" s="356"/>
      <c r="ROX10" s="356"/>
      <c r="ROY10" s="356"/>
      <c r="ROZ10" s="356"/>
      <c r="RPA10" s="356"/>
      <c r="RPB10" s="356"/>
      <c r="RPC10" s="356"/>
      <c r="RPD10" s="356"/>
      <c r="RPE10" s="356"/>
      <c r="RPF10" s="356"/>
      <c r="RPG10" s="356"/>
      <c r="RPH10" s="356"/>
      <c r="RPI10" s="356"/>
      <c r="RPJ10" s="356"/>
      <c r="RPK10" s="356"/>
      <c r="RPL10" s="356"/>
      <c r="RPM10" s="356"/>
      <c r="RPN10" s="356"/>
      <c r="RPO10" s="356"/>
      <c r="RPP10" s="356"/>
      <c r="RPQ10" s="356"/>
      <c r="RPR10" s="356"/>
      <c r="RPS10" s="356"/>
      <c r="RPT10" s="356"/>
      <c r="RPU10" s="356"/>
      <c r="RPV10" s="356"/>
      <c r="RPW10" s="356"/>
      <c r="RPX10" s="356"/>
      <c r="RPY10" s="356"/>
      <c r="RPZ10" s="356"/>
      <c r="RQA10" s="356"/>
      <c r="RQB10" s="356"/>
      <c r="RQC10" s="356"/>
      <c r="RQD10" s="356"/>
      <c r="RQE10" s="356"/>
      <c r="RQF10" s="356"/>
      <c r="RQG10" s="356"/>
      <c r="RQH10" s="356"/>
      <c r="RQI10" s="356"/>
      <c r="RQJ10" s="356"/>
      <c r="RQK10" s="356"/>
      <c r="RQL10" s="356"/>
      <c r="RQM10" s="356"/>
      <c r="RQN10" s="356"/>
      <c r="RQO10" s="356"/>
      <c r="RQP10" s="356"/>
      <c r="RQQ10" s="356"/>
      <c r="RQR10" s="356"/>
      <c r="RQS10" s="356"/>
      <c r="RQT10" s="356"/>
      <c r="RQU10" s="356"/>
      <c r="RQV10" s="356"/>
      <c r="RQW10" s="356"/>
      <c r="RQX10" s="356"/>
      <c r="RQY10" s="356"/>
      <c r="RQZ10" s="356"/>
      <c r="RRA10" s="356"/>
      <c r="RRB10" s="356"/>
      <c r="RRC10" s="356"/>
      <c r="RRD10" s="356"/>
      <c r="RRE10" s="356"/>
      <c r="RRF10" s="356"/>
      <c r="RRG10" s="356"/>
      <c r="RRH10" s="356"/>
      <c r="RRI10" s="356"/>
      <c r="RRJ10" s="356"/>
      <c r="RRK10" s="356"/>
      <c r="RRL10" s="356"/>
      <c r="RRM10" s="356"/>
      <c r="RRN10" s="356"/>
      <c r="RRO10" s="356"/>
      <c r="RRP10" s="356"/>
      <c r="RRQ10" s="356"/>
      <c r="RRR10" s="356"/>
      <c r="RRS10" s="356"/>
      <c r="RRT10" s="356"/>
      <c r="RRU10" s="356"/>
      <c r="RRV10" s="356"/>
      <c r="RRW10" s="356"/>
      <c r="RRX10" s="356"/>
      <c r="RRY10" s="356"/>
      <c r="RRZ10" s="356"/>
      <c r="RSA10" s="356"/>
      <c r="RSB10" s="356"/>
      <c r="RSC10" s="356"/>
      <c r="RSD10" s="356"/>
      <c r="RSE10" s="356"/>
      <c r="RSF10" s="356"/>
      <c r="RSG10" s="356"/>
      <c r="RSH10" s="356"/>
      <c r="RSI10" s="356"/>
      <c r="RSJ10" s="356"/>
      <c r="RSK10" s="356"/>
      <c r="RSL10" s="356"/>
      <c r="RSM10" s="356"/>
      <c r="RSN10" s="356"/>
      <c r="RSO10" s="356"/>
      <c r="RSP10" s="356"/>
      <c r="RSQ10" s="356"/>
      <c r="RSR10" s="356"/>
      <c r="RSS10" s="356"/>
      <c r="RST10" s="356"/>
      <c r="RSU10" s="356"/>
      <c r="RSV10" s="356"/>
      <c r="RSW10" s="356"/>
      <c r="RSX10" s="356"/>
      <c r="RSY10" s="356"/>
      <c r="RSZ10" s="356"/>
      <c r="RTA10" s="356"/>
      <c r="RTB10" s="356"/>
      <c r="RTC10" s="356"/>
      <c r="RTD10" s="356"/>
      <c r="RTE10" s="356"/>
      <c r="RTF10" s="356"/>
      <c r="RTG10" s="356"/>
      <c r="RTH10" s="356"/>
      <c r="RTI10" s="356"/>
      <c r="RTJ10" s="356"/>
      <c r="RTK10" s="356"/>
      <c r="RTL10" s="356"/>
      <c r="RTM10" s="356"/>
      <c r="RTN10" s="356"/>
      <c r="RTO10" s="356"/>
      <c r="RTP10" s="356"/>
      <c r="RTQ10" s="356"/>
      <c r="RTR10" s="356"/>
      <c r="RTS10" s="356"/>
      <c r="RTT10" s="356"/>
      <c r="RTU10" s="356"/>
      <c r="RTV10" s="356"/>
      <c r="RTW10" s="356"/>
      <c r="RTX10" s="356"/>
      <c r="RTY10" s="356"/>
      <c r="RTZ10" s="356"/>
      <c r="RUA10" s="356"/>
      <c r="RUB10" s="356"/>
      <c r="RUC10" s="356"/>
      <c r="RUD10" s="356"/>
      <c r="RUE10" s="356"/>
      <c r="RUF10" s="356"/>
      <c r="RUG10" s="356"/>
      <c r="RUH10" s="356"/>
      <c r="RUI10" s="356"/>
      <c r="RUJ10" s="356"/>
      <c r="RUK10" s="356"/>
      <c r="RUL10" s="356"/>
      <c r="RUM10" s="356"/>
      <c r="RUN10" s="356"/>
      <c r="RUO10" s="356"/>
      <c r="RUP10" s="356"/>
      <c r="RUQ10" s="356"/>
      <c r="RUR10" s="356"/>
      <c r="RUS10" s="356"/>
      <c r="RUT10" s="356"/>
      <c r="RUU10" s="356"/>
      <c r="RUV10" s="356"/>
      <c r="RUW10" s="356"/>
      <c r="RUX10" s="356"/>
      <c r="RUY10" s="356"/>
      <c r="RUZ10" s="356"/>
      <c r="RVA10" s="356"/>
      <c r="RVB10" s="356"/>
      <c r="RVC10" s="356"/>
      <c r="RVD10" s="356"/>
      <c r="RVE10" s="356"/>
      <c r="RVF10" s="356"/>
      <c r="RVG10" s="356"/>
      <c r="RVH10" s="356"/>
      <c r="RVI10" s="356"/>
      <c r="RVJ10" s="356"/>
      <c r="RVK10" s="356"/>
      <c r="RVL10" s="356"/>
      <c r="RVM10" s="356"/>
      <c r="RVN10" s="356"/>
      <c r="RVO10" s="356"/>
      <c r="RVP10" s="356"/>
      <c r="RVQ10" s="356"/>
      <c r="RVR10" s="356"/>
      <c r="RVS10" s="356"/>
      <c r="RVT10" s="356"/>
      <c r="RVU10" s="356"/>
      <c r="RVV10" s="356"/>
      <c r="RVW10" s="356"/>
      <c r="RVX10" s="356"/>
      <c r="RVY10" s="356"/>
      <c r="RVZ10" s="356"/>
      <c r="RWA10" s="356"/>
      <c r="RWB10" s="356"/>
      <c r="RWC10" s="356"/>
      <c r="RWD10" s="356"/>
      <c r="RWE10" s="356"/>
      <c r="RWF10" s="356"/>
      <c r="RWG10" s="356"/>
      <c r="RWH10" s="356"/>
      <c r="RWI10" s="356"/>
      <c r="RWJ10" s="356"/>
      <c r="RWK10" s="356"/>
      <c r="RWL10" s="356"/>
      <c r="RWM10" s="356"/>
      <c r="RWN10" s="356"/>
      <c r="RWO10" s="356"/>
      <c r="RWP10" s="356"/>
      <c r="RWQ10" s="356"/>
      <c r="RWR10" s="356"/>
      <c r="RWS10" s="356"/>
      <c r="RWT10" s="356"/>
      <c r="RWU10" s="356"/>
      <c r="RWV10" s="356"/>
      <c r="RWW10" s="356"/>
      <c r="RWX10" s="356"/>
      <c r="RWY10" s="356"/>
      <c r="RWZ10" s="356"/>
      <c r="RXA10" s="356"/>
      <c r="RXB10" s="356"/>
      <c r="RXC10" s="356"/>
      <c r="RXD10" s="356"/>
      <c r="RXE10" s="356"/>
      <c r="RXF10" s="356"/>
      <c r="RXG10" s="356"/>
      <c r="RXH10" s="356"/>
      <c r="RXI10" s="356"/>
      <c r="RXJ10" s="356"/>
      <c r="RXK10" s="356"/>
      <c r="RXL10" s="356"/>
      <c r="RXM10" s="356"/>
      <c r="RXN10" s="356"/>
      <c r="RXO10" s="356"/>
      <c r="RXP10" s="356"/>
      <c r="RXQ10" s="356"/>
      <c r="RXR10" s="356"/>
      <c r="RXS10" s="356"/>
      <c r="RXT10" s="356"/>
      <c r="RXU10" s="356"/>
      <c r="RXV10" s="356"/>
      <c r="RXW10" s="356"/>
      <c r="RXX10" s="356"/>
      <c r="RXY10" s="356"/>
      <c r="RXZ10" s="356"/>
      <c r="RYA10" s="356"/>
      <c r="RYB10" s="356"/>
      <c r="RYC10" s="356"/>
      <c r="RYD10" s="356"/>
      <c r="RYE10" s="356"/>
      <c r="RYF10" s="356"/>
      <c r="RYG10" s="356"/>
      <c r="RYH10" s="356"/>
      <c r="RYI10" s="356"/>
      <c r="RYJ10" s="356"/>
      <c r="RYK10" s="356"/>
      <c r="RYL10" s="356"/>
      <c r="RYM10" s="356"/>
      <c r="RYN10" s="356"/>
      <c r="RYO10" s="356"/>
      <c r="RYP10" s="356"/>
      <c r="RYQ10" s="356"/>
      <c r="RYR10" s="356"/>
      <c r="RYS10" s="356"/>
      <c r="RYT10" s="356"/>
      <c r="RYU10" s="356"/>
      <c r="RYV10" s="356"/>
      <c r="RYW10" s="356"/>
      <c r="RYX10" s="356"/>
      <c r="RYY10" s="356"/>
      <c r="RYZ10" s="356"/>
      <c r="RZA10" s="356"/>
      <c r="RZB10" s="356"/>
      <c r="RZC10" s="356"/>
      <c r="RZD10" s="356"/>
      <c r="RZE10" s="356"/>
      <c r="RZF10" s="356"/>
      <c r="RZG10" s="356"/>
      <c r="RZH10" s="356"/>
      <c r="RZI10" s="356"/>
      <c r="RZJ10" s="356"/>
      <c r="RZK10" s="356"/>
      <c r="RZL10" s="356"/>
      <c r="RZM10" s="356"/>
      <c r="RZN10" s="356"/>
      <c r="RZO10" s="356"/>
      <c r="RZP10" s="356"/>
      <c r="RZQ10" s="356"/>
      <c r="RZR10" s="356"/>
      <c r="RZS10" s="356"/>
      <c r="RZT10" s="356"/>
      <c r="RZU10" s="356"/>
      <c r="RZV10" s="356"/>
      <c r="RZW10" s="356"/>
      <c r="RZX10" s="356"/>
      <c r="RZY10" s="356"/>
      <c r="RZZ10" s="356"/>
      <c r="SAA10" s="356"/>
      <c r="SAB10" s="356"/>
      <c r="SAC10" s="356"/>
      <c r="SAD10" s="356"/>
      <c r="SAE10" s="356"/>
      <c r="SAF10" s="356"/>
      <c r="SAG10" s="356"/>
      <c r="SAH10" s="356"/>
      <c r="SAI10" s="356"/>
      <c r="SAJ10" s="356"/>
      <c r="SAK10" s="356"/>
      <c r="SAL10" s="356"/>
      <c r="SAM10" s="356"/>
      <c r="SAN10" s="356"/>
      <c r="SAO10" s="356"/>
      <c r="SAP10" s="356"/>
      <c r="SAQ10" s="356"/>
      <c r="SAR10" s="356"/>
      <c r="SAS10" s="356"/>
      <c r="SAT10" s="356"/>
      <c r="SAU10" s="356"/>
      <c r="SAV10" s="356"/>
      <c r="SAW10" s="356"/>
      <c r="SAX10" s="356"/>
      <c r="SAY10" s="356"/>
      <c r="SAZ10" s="356"/>
      <c r="SBA10" s="356"/>
      <c r="SBB10" s="356"/>
      <c r="SBC10" s="356"/>
      <c r="SBD10" s="356"/>
      <c r="SBE10" s="356"/>
      <c r="SBF10" s="356"/>
      <c r="SBG10" s="356"/>
      <c r="SBH10" s="356"/>
      <c r="SBI10" s="356"/>
      <c r="SBJ10" s="356"/>
      <c r="SBK10" s="356"/>
      <c r="SBL10" s="356"/>
      <c r="SBM10" s="356"/>
      <c r="SBN10" s="356"/>
      <c r="SBO10" s="356"/>
      <c r="SBP10" s="356"/>
      <c r="SBQ10" s="356"/>
      <c r="SBR10" s="356"/>
      <c r="SBS10" s="356"/>
      <c r="SBT10" s="356"/>
      <c r="SBU10" s="356"/>
      <c r="SBV10" s="356"/>
      <c r="SBW10" s="356"/>
      <c r="SBX10" s="356"/>
      <c r="SBY10" s="356"/>
      <c r="SBZ10" s="356"/>
      <c r="SCA10" s="356"/>
      <c r="SCB10" s="356"/>
      <c r="SCC10" s="356"/>
      <c r="SCD10" s="356"/>
      <c r="SCE10" s="356"/>
      <c r="SCF10" s="356"/>
      <c r="SCG10" s="356"/>
      <c r="SCH10" s="356"/>
      <c r="SCI10" s="356"/>
      <c r="SCJ10" s="356"/>
      <c r="SCK10" s="356"/>
      <c r="SCL10" s="356"/>
      <c r="SCM10" s="356"/>
      <c r="SCN10" s="356"/>
      <c r="SCO10" s="356"/>
      <c r="SCP10" s="356"/>
      <c r="SCQ10" s="356"/>
      <c r="SCR10" s="356"/>
      <c r="SCS10" s="356"/>
      <c r="SCT10" s="356"/>
      <c r="SCU10" s="356"/>
      <c r="SCV10" s="356"/>
      <c r="SCW10" s="356"/>
      <c r="SCX10" s="356"/>
      <c r="SCY10" s="356"/>
      <c r="SCZ10" s="356"/>
      <c r="SDA10" s="356"/>
      <c r="SDB10" s="356"/>
      <c r="SDC10" s="356"/>
      <c r="SDD10" s="356"/>
      <c r="SDE10" s="356"/>
      <c r="SDF10" s="356"/>
      <c r="SDG10" s="356"/>
      <c r="SDH10" s="356"/>
      <c r="SDI10" s="356"/>
      <c r="SDJ10" s="356"/>
      <c r="SDK10" s="356"/>
      <c r="SDL10" s="356"/>
      <c r="SDM10" s="356"/>
      <c r="SDN10" s="356"/>
      <c r="SDO10" s="356"/>
      <c r="SDP10" s="356"/>
      <c r="SDQ10" s="356"/>
      <c r="SDR10" s="356"/>
      <c r="SDS10" s="356"/>
      <c r="SDT10" s="356"/>
      <c r="SDU10" s="356"/>
      <c r="SDV10" s="356"/>
      <c r="SDW10" s="356"/>
      <c r="SDX10" s="356"/>
      <c r="SDY10" s="356"/>
      <c r="SDZ10" s="356"/>
      <c r="SEA10" s="356"/>
      <c r="SEB10" s="356"/>
      <c r="SEC10" s="356"/>
      <c r="SED10" s="356"/>
      <c r="SEE10" s="356"/>
      <c r="SEF10" s="356"/>
      <c r="SEG10" s="356"/>
      <c r="SEH10" s="356"/>
      <c r="SEI10" s="356"/>
      <c r="SEJ10" s="356"/>
      <c r="SEK10" s="356"/>
      <c r="SEL10" s="356"/>
      <c r="SEM10" s="356"/>
      <c r="SEN10" s="356"/>
      <c r="SEO10" s="356"/>
      <c r="SEP10" s="356"/>
      <c r="SEQ10" s="356"/>
      <c r="SER10" s="356"/>
      <c r="SES10" s="356"/>
      <c r="SET10" s="356"/>
      <c r="SEU10" s="356"/>
      <c r="SEV10" s="356"/>
      <c r="SEW10" s="356"/>
      <c r="SEX10" s="356"/>
      <c r="SEY10" s="356"/>
      <c r="SEZ10" s="356"/>
      <c r="SFA10" s="356"/>
      <c r="SFB10" s="356"/>
      <c r="SFC10" s="356"/>
      <c r="SFD10" s="356"/>
      <c r="SFE10" s="356"/>
      <c r="SFF10" s="356"/>
      <c r="SFG10" s="356"/>
      <c r="SFH10" s="356"/>
      <c r="SFI10" s="356"/>
      <c r="SFJ10" s="356"/>
      <c r="SFK10" s="356"/>
      <c r="SFL10" s="356"/>
      <c r="SFM10" s="356"/>
      <c r="SFN10" s="356"/>
      <c r="SFO10" s="356"/>
      <c r="SFP10" s="356"/>
      <c r="SFQ10" s="356"/>
      <c r="SFR10" s="356"/>
      <c r="SFS10" s="356"/>
      <c r="SFT10" s="356"/>
      <c r="SFU10" s="356"/>
      <c r="SFV10" s="356"/>
      <c r="SFW10" s="356"/>
      <c r="SFX10" s="356"/>
      <c r="SFY10" s="356"/>
      <c r="SFZ10" s="356"/>
      <c r="SGA10" s="356"/>
      <c r="SGB10" s="356"/>
      <c r="SGC10" s="356"/>
      <c r="SGD10" s="356"/>
      <c r="SGE10" s="356"/>
      <c r="SGF10" s="356"/>
      <c r="SGG10" s="356"/>
      <c r="SGH10" s="356"/>
      <c r="SGI10" s="356"/>
      <c r="SGJ10" s="356"/>
      <c r="SGK10" s="356"/>
      <c r="SGL10" s="356"/>
      <c r="SGM10" s="356"/>
      <c r="SGN10" s="356"/>
      <c r="SGO10" s="356"/>
      <c r="SGP10" s="356"/>
      <c r="SGQ10" s="356"/>
      <c r="SGR10" s="356"/>
      <c r="SGS10" s="356"/>
      <c r="SGT10" s="356"/>
      <c r="SGU10" s="356"/>
      <c r="SGV10" s="356"/>
      <c r="SGW10" s="356"/>
      <c r="SGX10" s="356"/>
      <c r="SGY10" s="356"/>
      <c r="SGZ10" s="356"/>
      <c r="SHA10" s="356"/>
      <c r="SHB10" s="356"/>
      <c r="SHC10" s="356"/>
      <c r="SHD10" s="356"/>
      <c r="SHE10" s="356"/>
      <c r="SHF10" s="356"/>
      <c r="SHG10" s="356"/>
      <c r="SHH10" s="356"/>
      <c r="SHI10" s="356"/>
      <c r="SHJ10" s="356"/>
      <c r="SHK10" s="356"/>
      <c r="SHL10" s="356"/>
      <c r="SHM10" s="356"/>
      <c r="SHN10" s="356"/>
      <c r="SHO10" s="356"/>
      <c r="SHP10" s="356"/>
      <c r="SHQ10" s="356"/>
      <c r="SHR10" s="356"/>
      <c r="SHS10" s="356"/>
      <c r="SHT10" s="356"/>
      <c r="SHU10" s="356"/>
      <c r="SHV10" s="356"/>
      <c r="SHW10" s="356"/>
      <c r="SHX10" s="356"/>
      <c r="SHY10" s="356"/>
      <c r="SHZ10" s="356"/>
      <c r="SIA10" s="356"/>
      <c r="SIB10" s="356"/>
      <c r="SIC10" s="356"/>
      <c r="SID10" s="356"/>
      <c r="SIE10" s="356"/>
      <c r="SIF10" s="356"/>
      <c r="SIG10" s="356"/>
      <c r="SIH10" s="356"/>
      <c r="SII10" s="356"/>
      <c r="SIJ10" s="356"/>
      <c r="SIK10" s="356"/>
      <c r="SIL10" s="356"/>
      <c r="SIM10" s="356"/>
      <c r="SIN10" s="356"/>
      <c r="SIO10" s="356"/>
      <c r="SIP10" s="356"/>
      <c r="SIQ10" s="356"/>
      <c r="SIR10" s="356"/>
      <c r="SIS10" s="356"/>
      <c r="SIT10" s="356"/>
      <c r="SIU10" s="356"/>
      <c r="SIV10" s="356"/>
      <c r="SIW10" s="356"/>
      <c r="SIX10" s="356"/>
      <c r="SIY10" s="356"/>
      <c r="SIZ10" s="356"/>
      <c r="SJA10" s="356"/>
      <c r="SJB10" s="356"/>
      <c r="SJC10" s="356"/>
      <c r="SJD10" s="356"/>
      <c r="SJE10" s="356"/>
      <c r="SJF10" s="356"/>
      <c r="SJG10" s="356"/>
      <c r="SJH10" s="356"/>
      <c r="SJI10" s="356"/>
      <c r="SJJ10" s="356"/>
      <c r="SJK10" s="356"/>
      <c r="SJL10" s="356"/>
      <c r="SJM10" s="356"/>
      <c r="SJN10" s="356"/>
      <c r="SJO10" s="356"/>
      <c r="SJP10" s="356"/>
      <c r="SJQ10" s="356"/>
      <c r="SJR10" s="356"/>
      <c r="SJS10" s="356"/>
      <c r="SJT10" s="356"/>
      <c r="SJU10" s="356"/>
      <c r="SJV10" s="356"/>
      <c r="SJW10" s="356"/>
      <c r="SJX10" s="356"/>
      <c r="SJY10" s="356"/>
      <c r="SJZ10" s="356"/>
      <c r="SKA10" s="356"/>
      <c r="SKB10" s="356"/>
      <c r="SKC10" s="356"/>
      <c r="SKD10" s="356"/>
      <c r="SKE10" s="356"/>
      <c r="SKF10" s="356"/>
      <c r="SKG10" s="356"/>
      <c r="SKH10" s="356"/>
      <c r="SKI10" s="356"/>
      <c r="SKJ10" s="356"/>
      <c r="SKK10" s="356"/>
      <c r="SKL10" s="356"/>
      <c r="SKM10" s="356"/>
      <c r="SKN10" s="356"/>
      <c r="SKO10" s="356"/>
      <c r="SKP10" s="356"/>
      <c r="SKQ10" s="356"/>
      <c r="SKR10" s="356"/>
      <c r="SKS10" s="356"/>
      <c r="SKT10" s="356"/>
      <c r="SKU10" s="356"/>
      <c r="SKV10" s="356"/>
      <c r="SKW10" s="356"/>
      <c r="SKX10" s="356"/>
      <c r="SKY10" s="356"/>
      <c r="SKZ10" s="356"/>
      <c r="SLA10" s="356"/>
      <c r="SLB10" s="356"/>
      <c r="SLC10" s="356"/>
      <c r="SLD10" s="356"/>
      <c r="SLE10" s="356"/>
      <c r="SLF10" s="356"/>
      <c r="SLG10" s="356"/>
      <c r="SLH10" s="356"/>
      <c r="SLI10" s="356"/>
      <c r="SLJ10" s="356"/>
      <c r="SLK10" s="356"/>
      <c r="SLL10" s="356"/>
      <c r="SLM10" s="356"/>
      <c r="SLN10" s="356"/>
      <c r="SLO10" s="356"/>
      <c r="SLP10" s="356"/>
      <c r="SLQ10" s="356"/>
      <c r="SLR10" s="356"/>
      <c r="SLS10" s="356"/>
      <c r="SLT10" s="356"/>
      <c r="SLU10" s="356"/>
      <c r="SLV10" s="356"/>
      <c r="SLW10" s="356"/>
      <c r="SLX10" s="356"/>
      <c r="SLY10" s="356"/>
      <c r="SLZ10" s="356"/>
      <c r="SMA10" s="356"/>
      <c r="SMB10" s="356"/>
      <c r="SMC10" s="356"/>
      <c r="SMD10" s="356"/>
      <c r="SME10" s="356"/>
      <c r="SMF10" s="356"/>
      <c r="SMG10" s="356"/>
      <c r="SMH10" s="356"/>
      <c r="SMI10" s="356"/>
      <c r="SMJ10" s="356"/>
      <c r="SMK10" s="356"/>
      <c r="SML10" s="356"/>
      <c r="SMM10" s="356"/>
      <c r="SMN10" s="356"/>
      <c r="SMO10" s="356"/>
      <c r="SMP10" s="356"/>
      <c r="SMQ10" s="356"/>
      <c r="SMR10" s="356"/>
      <c r="SMS10" s="356"/>
      <c r="SMT10" s="356"/>
      <c r="SMU10" s="356"/>
      <c r="SMV10" s="356"/>
      <c r="SMW10" s="356"/>
      <c r="SMX10" s="356"/>
      <c r="SMY10" s="356"/>
      <c r="SMZ10" s="356"/>
      <c r="SNA10" s="356"/>
      <c r="SNB10" s="356"/>
      <c r="SNC10" s="356"/>
      <c r="SND10" s="356"/>
      <c r="SNE10" s="356"/>
      <c r="SNF10" s="356"/>
      <c r="SNG10" s="356"/>
      <c r="SNH10" s="356"/>
      <c r="SNI10" s="356"/>
      <c r="SNJ10" s="356"/>
      <c r="SNK10" s="356"/>
      <c r="SNL10" s="356"/>
      <c r="SNM10" s="356"/>
      <c r="SNN10" s="356"/>
      <c r="SNO10" s="356"/>
      <c r="SNP10" s="356"/>
      <c r="SNQ10" s="356"/>
      <c r="SNR10" s="356"/>
      <c r="SNS10" s="356"/>
      <c r="SNT10" s="356"/>
      <c r="SNU10" s="356"/>
      <c r="SNV10" s="356"/>
      <c r="SNW10" s="356"/>
      <c r="SNX10" s="356"/>
      <c r="SNY10" s="356"/>
      <c r="SNZ10" s="356"/>
      <c r="SOA10" s="356"/>
      <c r="SOB10" s="356"/>
      <c r="SOC10" s="356"/>
      <c r="SOD10" s="356"/>
      <c r="SOE10" s="356"/>
      <c r="SOF10" s="356"/>
      <c r="SOG10" s="356"/>
      <c r="SOH10" s="356"/>
      <c r="SOI10" s="356"/>
      <c r="SOJ10" s="356"/>
      <c r="SOK10" s="356"/>
      <c r="SOL10" s="356"/>
      <c r="SOM10" s="356"/>
      <c r="SON10" s="356"/>
      <c r="SOO10" s="356"/>
      <c r="SOP10" s="356"/>
      <c r="SOQ10" s="356"/>
      <c r="SOR10" s="356"/>
      <c r="SOS10" s="356"/>
      <c r="SOT10" s="356"/>
      <c r="SOU10" s="356"/>
      <c r="SOV10" s="356"/>
      <c r="SOW10" s="356"/>
      <c r="SOX10" s="356"/>
      <c r="SOY10" s="356"/>
      <c r="SOZ10" s="356"/>
      <c r="SPA10" s="356"/>
      <c r="SPB10" s="356"/>
      <c r="SPC10" s="356"/>
      <c r="SPD10" s="356"/>
      <c r="SPE10" s="356"/>
      <c r="SPF10" s="356"/>
      <c r="SPG10" s="356"/>
      <c r="SPH10" s="356"/>
      <c r="SPI10" s="356"/>
      <c r="SPJ10" s="356"/>
      <c r="SPK10" s="356"/>
      <c r="SPL10" s="356"/>
      <c r="SPM10" s="356"/>
      <c r="SPN10" s="356"/>
      <c r="SPO10" s="356"/>
      <c r="SPP10" s="356"/>
      <c r="SPQ10" s="356"/>
      <c r="SPR10" s="356"/>
      <c r="SPS10" s="356"/>
      <c r="SPT10" s="356"/>
      <c r="SPU10" s="356"/>
      <c r="SPV10" s="356"/>
      <c r="SPW10" s="356"/>
      <c r="SPX10" s="356"/>
      <c r="SPY10" s="356"/>
      <c r="SPZ10" s="356"/>
      <c r="SQA10" s="356"/>
      <c r="SQB10" s="356"/>
      <c r="SQC10" s="356"/>
      <c r="SQD10" s="356"/>
      <c r="SQE10" s="356"/>
      <c r="SQF10" s="356"/>
      <c r="SQG10" s="356"/>
      <c r="SQH10" s="356"/>
      <c r="SQI10" s="356"/>
      <c r="SQJ10" s="356"/>
      <c r="SQK10" s="356"/>
      <c r="SQL10" s="356"/>
      <c r="SQM10" s="356"/>
      <c r="SQN10" s="356"/>
      <c r="SQO10" s="356"/>
      <c r="SQP10" s="356"/>
      <c r="SQQ10" s="356"/>
      <c r="SQR10" s="356"/>
      <c r="SQS10" s="356"/>
      <c r="SQT10" s="356"/>
      <c r="SQU10" s="356"/>
      <c r="SQV10" s="356"/>
      <c r="SQW10" s="356"/>
      <c r="SQX10" s="356"/>
      <c r="SQY10" s="356"/>
      <c r="SQZ10" s="356"/>
      <c r="SRA10" s="356"/>
      <c r="SRB10" s="356"/>
      <c r="SRC10" s="356"/>
      <c r="SRD10" s="356"/>
      <c r="SRE10" s="356"/>
      <c r="SRF10" s="356"/>
      <c r="SRG10" s="356"/>
      <c r="SRH10" s="356"/>
      <c r="SRI10" s="356"/>
      <c r="SRJ10" s="356"/>
      <c r="SRK10" s="356"/>
      <c r="SRL10" s="356"/>
      <c r="SRM10" s="356"/>
      <c r="SRN10" s="356"/>
      <c r="SRO10" s="356"/>
      <c r="SRP10" s="356"/>
      <c r="SRQ10" s="356"/>
      <c r="SRR10" s="356"/>
      <c r="SRS10" s="356"/>
      <c r="SRT10" s="356"/>
      <c r="SRU10" s="356"/>
      <c r="SRV10" s="356"/>
      <c r="SRW10" s="356"/>
      <c r="SRX10" s="356"/>
      <c r="SRY10" s="356"/>
      <c r="SRZ10" s="356"/>
      <c r="SSA10" s="356"/>
      <c r="SSB10" s="356"/>
      <c r="SSC10" s="356"/>
      <c r="SSD10" s="356"/>
      <c r="SSE10" s="356"/>
      <c r="SSF10" s="356"/>
      <c r="SSG10" s="356"/>
      <c r="SSH10" s="356"/>
      <c r="SSI10" s="356"/>
      <c r="SSJ10" s="356"/>
      <c r="SSK10" s="356"/>
      <c r="SSL10" s="356"/>
      <c r="SSM10" s="356"/>
      <c r="SSN10" s="356"/>
      <c r="SSO10" s="356"/>
      <c r="SSP10" s="356"/>
      <c r="SSQ10" s="356"/>
      <c r="SSR10" s="356"/>
      <c r="SSS10" s="356"/>
      <c r="SST10" s="356"/>
      <c r="SSU10" s="356"/>
      <c r="SSV10" s="356"/>
      <c r="SSW10" s="356"/>
      <c r="SSX10" s="356"/>
      <c r="SSY10" s="356"/>
      <c r="SSZ10" s="356"/>
      <c r="STA10" s="356"/>
      <c r="STB10" s="356"/>
      <c r="STC10" s="356"/>
      <c r="STD10" s="356"/>
      <c r="STE10" s="356"/>
      <c r="STF10" s="356"/>
      <c r="STG10" s="356"/>
      <c r="STH10" s="356"/>
      <c r="STI10" s="356"/>
      <c r="STJ10" s="356"/>
      <c r="STK10" s="356"/>
      <c r="STL10" s="356"/>
      <c r="STM10" s="356"/>
      <c r="STN10" s="356"/>
      <c r="STO10" s="356"/>
      <c r="STP10" s="356"/>
      <c r="STQ10" s="356"/>
      <c r="STR10" s="356"/>
      <c r="STS10" s="356"/>
      <c r="STT10" s="356"/>
      <c r="STU10" s="356"/>
      <c r="STV10" s="356"/>
      <c r="STW10" s="356"/>
      <c r="STX10" s="356"/>
      <c r="STY10" s="356"/>
      <c r="STZ10" s="356"/>
      <c r="SUA10" s="356"/>
      <c r="SUB10" s="356"/>
      <c r="SUC10" s="356"/>
      <c r="SUD10" s="356"/>
      <c r="SUE10" s="356"/>
      <c r="SUF10" s="356"/>
      <c r="SUG10" s="356"/>
      <c r="SUH10" s="356"/>
      <c r="SUI10" s="356"/>
      <c r="SUJ10" s="356"/>
      <c r="SUK10" s="356"/>
      <c r="SUL10" s="356"/>
      <c r="SUM10" s="356"/>
      <c r="SUN10" s="356"/>
      <c r="SUO10" s="356"/>
      <c r="SUP10" s="356"/>
      <c r="SUQ10" s="356"/>
      <c r="SUR10" s="356"/>
      <c r="SUS10" s="356"/>
      <c r="SUT10" s="356"/>
      <c r="SUU10" s="356"/>
      <c r="SUV10" s="356"/>
      <c r="SUW10" s="356"/>
      <c r="SUX10" s="356"/>
      <c r="SUY10" s="356"/>
      <c r="SUZ10" s="356"/>
      <c r="SVA10" s="356"/>
      <c r="SVB10" s="356"/>
      <c r="SVC10" s="356"/>
      <c r="SVD10" s="356"/>
      <c r="SVE10" s="356"/>
      <c r="SVF10" s="356"/>
      <c r="SVG10" s="356"/>
      <c r="SVH10" s="356"/>
      <c r="SVI10" s="356"/>
      <c r="SVJ10" s="356"/>
      <c r="SVK10" s="356"/>
      <c r="SVL10" s="356"/>
      <c r="SVM10" s="356"/>
      <c r="SVN10" s="356"/>
      <c r="SVO10" s="356"/>
      <c r="SVP10" s="356"/>
      <c r="SVQ10" s="356"/>
      <c r="SVR10" s="356"/>
      <c r="SVS10" s="356"/>
      <c r="SVT10" s="356"/>
      <c r="SVU10" s="356"/>
      <c r="SVV10" s="356"/>
      <c r="SVW10" s="356"/>
      <c r="SVX10" s="356"/>
      <c r="SVY10" s="356"/>
      <c r="SVZ10" s="356"/>
      <c r="SWA10" s="356"/>
      <c r="SWB10" s="356"/>
      <c r="SWC10" s="356"/>
      <c r="SWD10" s="356"/>
      <c r="SWE10" s="356"/>
      <c r="SWF10" s="356"/>
      <c r="SWG10" s="356"/>
      <c r="SWH10" s="356"/>
      <c r="SWI10" s="356"/>
      <c r="SWJ10" s="356"/>
      <c r="SWK10" s="356"/>
      <c r="SWL10" s="356"/>
      <c r="SWM10" s="356"/>
      <c r="SWN10" s="356"/>
      <c r="SWO10" s="356"/>
      <c r="SWP10" s="356"/>
      <c r="SWQ10" s="356"/>
      <c r="SWR10" s="356"/>
      <c r="SWS10" s="356"/>
      <c r="SWT10" s="356"/>
      <c r="SWU10" s="356"/>
      <c r="SWV10" s="356"/>
      <c r="SWW10" s="356"/>
      <c r="SWX10" s="356"/>
      <c r="SWY10" s="356"/>
      <c r="SWZ10" s="356"/>
      <c r="SXA10" s="356"/>
      <c r="SXB10" s="356"/>
      <c r="SXC10" s="356"/>
      <c r="SXD10" s="356"/>
      <c r="SXE10" s="356"/>
      <c r="SXF10" s="356"/>
      <c r="SXG10" s="356"/>
      <c r="SXH10" s="356"/>
      <c r="SXI10" s="356"/>
      <c r="SXJ10" s="356"/>
      <c r="SXK10" s="356"/>
      <c r="SXL10" s="356"/>
      <c r="SXM10" s="356"/>
      <c r="SXN10" s="356"/>
      <c r="SXO10" s="356"/>
      <c r="SXP10" s="356"/>
      <c r="SXQ10" s="356"/>
      <c r="SXR10" s="356"/>
      <c r="SXS10" s="356"/>
      <c r="SXT10" s="356"/>
      <c r="SXU10" s="356"/>
      <c r="SXV10" s="356"/>
      <c r="SXW10" s="356"/>
      <c r="SXX10" s="356"/>
      <c r="SXY10" s="356"/>
      <c r="SXZ10" s="356"/>
      <c r="SYA10" s="356"/>
      <c r="SYB10" s="356"/>
      <c r="SYC10" s="356"/>
      <c r="SYD10" s="356"/>
      <c r="SYE10" s="356"/>
      <c r="SYF10" s="356"/>
      <c r="SYG10" s="356"/>
      <c r="SYH10" s="356"/>
      <c r="SYI10" s="356"/>
      <c r="SYJ10" s="356"/>
      <c r="SYK10" s="356"/>
      <c r="SYL10" s="356"/>
      <c r="SYM10" s="356"/>
      <c r="SYN10" s="356"/>
      <c r="SYO10" s="356"/>
      <c r="SYP10" s="356"/>
      <c r="SYQ10" s="356"/>
      <c r="SYR10" s="356"/>
      <c r="SYS10" s="356"/>
      <c r="SYT10" s="356"/>
      <c r="SYU10" s="356"/>
      <c r="SYV10" s="356"/>
      <c r="SYW10" s="356"/>
      <c r="SYX10" s="356"/>
      <c r="SYY10" s="356"/>
      <c r="SYZ10" s="356"/>
      <c r="SZA10" s="356"/>
      <c r="SZB10" s="356"/>
      <c r="SZC10" s="356"/>
      <c r="SZD10" s="356"/>
      <c r="SZE10" s="356"/>
      <c r="SZF10" s="356"/>
      <c r="SZG10" s="356"/>
      <c r="SZH10" s="356"/>
      <c r="SZI10" s="356"/>
      <c r="SZJ10" s="356"/>
      <c r="SZK10" s="356"/>
      <c r="SZL10" s="356"/>
      <c r="SZM10" s="356"/>
      <c r="SZN10" s="356"/>
      <c r="SZO10" s="356"/>
      <c r="SZP10" s="356"/>
      <c r="SZQ10" s="356"/>
      <c r="SZR10" s="356"/>
      <c r="SZS10" s="356"/>
      <c r="SZT10" s="356"/>
      <c r="SZU10" s="356"/>
      <c r="SZV10" s="356"/>
      <c r="SZW10" s="356"/>
      <c r="SZX10" s="356"/>
      <c r="SZY10" s="356"/>
      <c r="SZZ10" s="356"/>
      <c r="TAA10" s="356"/>
      <c r="TAB10" s="356"/>
      <c r="TAC10" s="356"/>
      <c r="TAD10" s="356"/>
      <c r="TAE10" s="356"/>
      <c r="TAF10" s="356"/>
      <c r="TAG10" s="356"/>
      <c r="TAH10" s="356"/>
      <c r="TAI10" s="356"/>
      <c r="TAJ10" s="356"/>
      <c r="TAK10" s="356"/>
      <c r="TAL10" s="356"/>
      <c r="TAM10" s="356"/>
      <c r="TAN10" s="356"/>
      <c r="TAO10" s="356"/>
      <c r="TAP10" s="356"/>
      <c r="TAQ10" s="356"/>
      <c r="TAR10" s="356"/>
      <c r="TAS10" s="356"/>
      <c r="TAT10" s="356"/>
      <c r="TAU10" s="356"/>
      <c r="TAV10" s="356"/>
      <c r="TAW10" s="356"/>
      <c r="TAX10" s="356"/>
      <c r="TAY10" s="356"/>
      <c r="TAZ10" s="356"/>
      <c r="TBA10" s="356"/>
      <c r="TBB10" s="356"/>
      <c r="TBC10" s="356"/>
      <c r="TBD10" s="356"/>
      <c r="TBE10" s="356"/>
      <c r="TBF10" s="356"/>
      <c r="TBG10" s="356"/>
      <c r="TBH10" s="356"/>
      <c r="TBI10" s="356"/>
      <c r="TBJ10" s="356"/>
      <c r="TBK10" s="356"/>
      <c r="TBL10" s="356"/>
      <c r="TBM10" s="356"/>
      <c r="TBN10" s="356"/>
      <c r="TBO10" s="356"/>
      <c r="TBP10" s="356"/>
      <c r="TBQ10" s="356"/>
      <c r="TBR10" s="356"/>
      <c r="TBS10" s="356"/>
      <c r="TBT10" s="356"/>
      <c r="TBU10" s="356"/>
      <c r="TBV10" s="356"/>
      <c r="TBW10" s="356"/>
      <c r="TBX10" s="356"/>
      <c r="TBY10" s="356"/>
      <c r="TBZ10" s="356"/>
      <c r="TCA10" s="356"/>
      <c r="TCB10" s="356"/>
      <c r="TCC10" s="356"/>
      <c r="TCD10" s="356"/>
      <c r="TCE10" s="356"/>
      <c r="TCF10" s="356"/>
      <c r="TCG10" s="356"/>
      <c r="TCH10" s="356"/>
      <c r="TCI10" s="356"/>
      <c r="TCJ10" s="356"/>
      <c r="TCK10" s="356"/>
      <c r="TCL10" s="356"/>
      <c r="TCM10" s="356"/>
      <c r="TCN10" s="356"/>
      <c r="TCO10" s="356"/>
      <c r="TCP10" s="356"/>
      <c r="TCQ10" s="356"/>
      <c r="TCR10" s="356"/>
      <c r="TCS10" s="356"/>
      <c r="TCT10" s="356"/>
      <c r="TCU10" s="356"/>
      <c r="TCV10" s="356"/>
      <c r="TCW10" s="356"/>
      <c r="TCX10" s="356"/>
      <c r="TCY10" s="356"/>
      <c r="TCZ10" s="356"/>
      <c r="TDA10" s="356"/>
      <c r="TDB10" s="356"/>
      <c r="TDC10" s="356"/>
      <c r="TDD10" s="356"/>
      <c r="TDE10" s="356"/>
      <c r="TDF10" s="356"/>
      <c r="TDG10" s="356"/>
      <c r="TDH10" s="356"/>
      <c r="TDI10" s="356"/>
      <c r="TDJ10" s="356"/>
      <c r="TDK10" s="356"/>
      <c r="TDL10" s="356"/>
      <c r="TDM10" s="356"/>
      <c r="TDN10" s="356"/>
      <c r="TDO10" s="356"/>
      <c r="TDP10" s="356"/>
      <c r="TDQ10" s="356"/>
      <c r="TDR10" s="356"/>
      <c r="TDS10" s="356"/>
      <c r="TDT10" s="356"/>
      <c r="TDU10" s="356"/>
      <c r="TDV10" s="356"/>
      <c r="TDW10" s="356"/>
      <c r="TDX10" s="356"/>
      <c r="TDY10" s="356"/>
      <c r="TDZ10" s="356"/>
      <c r="TEA10" s="356"/>
      <c r="TEB10" s="356"/>
      <c r="TEC10" s="356"/>
      <c r="TED10" s="356"/>
      <c r="TEE10" s="356"/>
      <c r="TEF10" s="356"/>
      <c r="TEG10" s="356"/>
      <c r="TEH10" s="356"/>
      <c r="TEI10" s="356"/>
      <c r="TEJ10" s="356"/>
      <c r="TEK10" s="356"/>
      <c r="TEL10" s="356"/>
      <c r="TEM10" s="356"/>
      <c r="TEN10" s="356"/>
      <c r="TEO10" s="356"/>
      <c r="TEP10" s="356"/>
      <c r="TEQ10" s="356"/>
      <c r="TER10" s="356"/>
      <c r="TES10" s="356"/>
      <c r="TET10" s="356"/>
      <c r="TEU10" s="356"/>
      <c r="TEV10" s="356"/>
      <c r="TEW10" s="356"/>
      <c r="TEX10" s="356"/>
      <c r="TEY10" s="356"/>
      <c r="TEZ10" s="356"/>
      <c r="TFA10" s="356"/>
      <c r="TFB10" s="356"/>
      <c r="TFC10" s="356"/>
      <c r="TFD10" s="356"/>
      <c r="TFE10" s="356"/>
      <c r="TFF10" s="356"/>
      <c r="TFG10" s="356"/>
      <c r="TFH10" s="356"/>
      <c r="TFI10" s="356"/>
      <c r="TFJ10" s="356"/>
      <c r="TFK10" s="356"/>
      <c r="TFL10" s="356"/>
      <c r="TFM10" s="356"/>
      <c r="TFN10" s="356"/>
      <c r="TFO10" s="356"/>
      <c r="TFP10" s="356"/>
      <c r="TFQ10" s="356"/>
      <c r="TFR10" s="356"/>
      <c r="TFS10" s="356"/>
      <c r="TFT10" s="356"/>
      <c r="TFU10" s="356"/>
      <c r="TFV10" s="356"/>
      <c r="TFW10" s="356"/>
      <c r="TFX10" s="356"/>
      <c r="TFY10" s="356"/>
      <c r="TFZ10" s="356"/>
      <c r="TGA10" s="356"/>
      <c r="TGB10" s="356"/>
      <c r="TGC10" s="356"/>
      <c r="TGD10" s="356"/>
      <c r="TGE10" s="356"/>
      <c r="TGF10" s="356"/>
      <c r="TGG10" s="356"/>
      <c r="TGH10" s="356"/>
      <c r="TGI10" s="356"/>
      <c r="TGJ10" s="356"/>
      <c r="TGK10" s="356"/>
      <c r="TGL10" s="356"/>
      <c r="TGM10" s="356"/>
      <c r="TGN10" s="356"/>
      <c r="TGO10" s="356"/>
      <c r="TGP10" s="356"/>
      <c r="TGQ10" s="356"/>
      <c r="TGR10" s="356"/>
      <c r="TGS10" s="356"/>
      <c r="TGT10" s="356"/>
      <c r="TGU10" s="356"/>
      <c r="TGV10" s="356"/>
      <c r="TGW10" s="356"/>
      <c r="TGX10" s="356"/>
      <c r="TGY10" s="356"/>
      <c r="TGZ10" s="356"/>
      <c r="THA10" s="356"/>
      <c r="THB10" s="356"/>
      <c r="THC10" s="356"/>
      <c r="THD10" s="356"/>
      <c r="THE10" s="356"/>
      <c r="THF10" s="356"/>
      <c r="THG10" s="356"/>
      <c r="THH10" s="356"/>
      <c r="THI10" s="356"/>
      <c r="THJ10" s="356"/>
      <c r="THK10" s="356"/>
      <c r="THL10" s="356"/>
      <c r="THM10" s="356"/>
      <c r="THN10" s="356"/>
      <c r="THO10" s="356"/>
      <c r="THP10" s="356"/>
      <c r="THQ10" s="356"/>
      <c r="THR10" s="356"/>
      <c r="THS10" s="356"/>
      <c r="THT10" s="356"/>
      <c r="THU10" s="356"/>
      <c r="THV10" s="356"/>
      <c r="THW10" s="356"/>
      <c r="THX10" s="356"/>
      <c r="THY10" s="356"/>
      <c r="THZ10" s="356"/>
      <c r="TIA10" s="356"/>
      <c r="TIB10" s="356"/>
      <c r="TIC10" s="356"/>
      <c r="TID10" s="356"/>
      <c r="TIE10" s="356"/>
      <c r="TIF10" s="356"/>
      <c r="TIG10" s="356"/>
      <c r="TIH10" s="356"/>
      <c r="TII10" s="356"/>
      <c r="TIJ10" s="356"/>
      <c r="TIK10" s="356"/>
      <c r="TIL10" s="356"/>
      <c r="TIM10" s="356"/>
      <c r="TIN10" s="356"/>
      <c r="TIO10" s="356"/>
      <c r="TIP10" s="356"/>
      <c r="TIQ10" s="356"/>
      <c r="TIR10" s="356"/>
      <c r="TIS10" s="356"/>
      <c r="TIT10" s="356"/>
      <c r="TIU10" s="356"/>
      <c r="TIV10" s="356"/>
      <c r="TIW10" s="356"/>
      <c r="TIX10" s="356"/>
      <c r="TIY10" s="356"/>
      <c r="TIZ10" s="356"/>
      <c r="TJA10" s="356"/>
      <c r="TJB10" s="356"/>
      <c r="TJC10" s="356"/>
      <c r="TJD10" s="356"/>
      <c r="TJE10" s="356"/>
      <c r="TJF10" s="356"/>
      <c r="TJG10" s="356"/>
      <c r="TJH10" s="356"/>
      <c r="TJI10" s="356"/>
      <c r="TJJ10" s="356"/>
      <c r="TJK10" s="356"/>
      <c r="TJL10" s="356"/>
      <c r="TJM10" s="356"/>
      <c r="TJN10" s="356"/>
      <c r="TJO10" s="356"/>
      <c r="TJP10" s="356"/>
      <c r="TJQ10" s="356"/>
      <c r="TJR10" s="356"/>
      <c r="TJS10" s="356"/>
      <c r="TJT10" s="356"/>
      <c r="TJU10" s="356"/>
      <c r="TJV10" s="356"/>
      <c r="TJW10" s="356"/>
      <c r="TJX10" s="356"/>
      <c r="TJY10" s="356"/>
      <c r="TJZ10" s="356"/>
      <c r="TKA10" s="356"/>
      <c r="TKB10" s="356"/>
      <c r="TKC10" s="356"/>
      <c r="TKD10" s="356"/>
      <c r="TKE10" s="356"/>
      <c r="TKF10" s="356"/>
      <c r="TKG10" s="356"/>
      <c r="TKH10" s="356"/>
      <c r="TKI10" s="356"/>
      <c r="TKJ10" s="356"/>
      <c r="TKK10" s="356"/>
      <c r="TKL10" s="356"/>
      <c r="TKM10" s="356"/>
      <c r="TKN10" s="356"/>
      <c r="TKO10" s="356"/>
      <c r="TKP10" s="356"/>
      <c r="TKQ10" s="356"/>
      <c r="TKR10" s="356"/>
      <c r="TKS10" s="356"/>
      <c r="TKT10" s="356"/>
      <c r="TKU10" s="356"/>
      <c r="TKV10" s="356"/>
      <c r="TKW10" s="356"/>
      <c r="TKX10" s="356"/>
      <c r="TKY10" s="356"/>
      <c r="TKZ10" s="356"/>
      <c r="TLA10" s="356"/>
      <c r="TLB10" s="356"/>
      <c r="TLC10" s="356"/>
      <c r="TLD10" s="356"/>
      <c r="TLE10" s="356"/>
      <c r="TLF10" s="356"/>
      <c r="TLG10" s="356"/>
      <c r="TLH10" s="356"/>
      <c r="TLI10" s="356"/>
      <c r="TLJ10" s="356"/>
      <c r="TLK10" s="356"/>
      <c r="TLL10" s="356"/>
      <c r="TLM10" s="356"/>
      <c r="TLN10" s="356"/>
      <c r="TLO10" s="356"/>
      <c r="TLP10" s="356"/>
      <c r="TLQ10" s="356"/>
      <c r="TLR10" s="356"/>
      <c r="TLS10" s="356"/>
      <c r="TLT10" s="356"/>
      <c r="TLU10" s="356"/>
      <c r="TLV10" s="356"/>
      <c r="TLW10" s="356"/>
      <c r="TLX10" s="356"/>
      <c r="TLY10" s="356"/>
      <c r="TLZ10" s="356"/>
      <c r="TMA10" s="356"/>
      <c r="TMB10" s="356"/>
      <c r="TMC10" s="356"/>
      <c r="TMD10" s="356"/>
      <c r="TME10" s="356"/>
      <c r="TMF10" s="356"/>
      <c r="TMG10" s="356"/>
      <c r="TMH10" s="356"/>
      <c r="TMI10" s="356"/>
      <c r="TMJ10" s="356"/>
      <c r="TMK10" s="356"/>
      <c r="TML10" s="356"/>
      <c r="TMM10" s="356"/>
      <c r="TMN10" s="356"/>
      <c r="TMO10" s="356"/>
      <c r="TMP10" s="356"/>
      <c r="TMQ10" s="356"/>
      <c r="TMR10" s="356"/>
      <c r="TMS10" s="356"/>
      <c r="TMT10" s="356"/>
      <c r="TMU10" s="356"/>
      <c r="TMV10" s="356"/>
      <c r="TMW10" s="356"/>
      <c r="TMX10" s="356"/>
      <c r="TMY10" s="356"/>
      <c r="TMZ10" s="356"/>
      <c r="TNA10" s="356"/>
      <c r="TNB10" s="356"/>
      <c r="TNC10" s="356"/>
      <c r="TND10" s="356"/>
      <c r="TNE10" s="356"/>
      <c r="TNF10" s="356"/>
      <c r="TNG10" s="356"/>
      <c r="TNH10" s="356"/>
      <c r="TNI10" s="356"/>
      <c r="TNJ10" s="356"/>
      <c r="TNK10" s="356"/>
      <c r="TNL10" s="356"/>
      <c r="TNM10" s="356"/>
      <c r="TNN10" s="356"/>
      <c r="TNO10" s="356"/>
      <c r="TNP10" s="356"/>
      <c r="TNQ10" s="356"/>
      <c r="TNR10" s="356"/>
      <c r="TNS10" s="356"/>
      <c r="TNT10" s="356"/>
      <c r="TNU10" s="356"/>
      <c r="TNV10" s="356"/>
      <c r="TNW10" s="356"/>
      <c r="TNX10" s="356"/>
      <c r="TNY10" s="356"/>
      <c r="TNZ10" s="356"/>
      <c r="TOA10" s="356"/>
      <c r="TOB10" s="356"/>
      <c r="TOC10" s="356"/>
      <c r="TOD10" s="356"/>
      <c r="TOE10" s="356"/>
      <c r="TOF10" s="356"/>
      <c r="TOG10" s="356"/>
      <c r="TOH10" s="356"/>
      <c r="TOI10" s="356"/>
      <c r="TOJ10" s="356"/>
      <c r="TOK10" s="356"/>
      <c r="TOL10" s="356"/>
      <c r="TOM10" s="356"/>
      <c r="TON10" s="356"/>
      <c r="TOO10" s="356"/>
      <c r="TOP10" s="356"/>
      <c r="TOQ10" s="356"/>
      <c r="TOR10" s="356"/>
      <c r="TOS10" s="356"/>
      <c r="TOT10" s="356"/>
      <c r="TOU10" s="356"/>
      <c r="TOV10" s="356"/>
      <c r="TOW10" s="356"/>
      <c r="TOX10" s="356"/>
      <c r="TOY10" s="356"/>
      <c r="TOZ10" s="356"/>
      <c r="TPA10" s="356"/>
      <c r="TPB10" s="356"/>
      <c r="TPC10" s="356"/>
      <c r="TPD10" s="356"/>
      <c r="TPE10" s="356"/>
      <c r="TPF10" s="356"/>
      <c r="TPG10" s="356"/>
      <c r="TPH10" s="356"/>
      <c r="TPI10" s="356"/>
      <c r="TPJ10" s="356"/>
      <c r="TPK10" s="356"/>
      <c r="TPL10" s="356"/>
      <c r="TPM10" s="356"/>
      <c r="TPN10" s="356"/>
      <c r="TPO10" s="356"/>
      <c r="TPP10" s="356"/>
      <c r="TPQ10" s="356"/>
      <c r="TPR10" s="356"/>
      <c r="TPS10" s="356"/>
      <c r="TPT10" s="356"/>
      <c r="TPU10" s="356"/>
      <c r="TPV10" s="356"/>
      <c r="TPW10" s="356"/>
      <c r="TPX10" s="356"/>
      <c r="TPY10" s="356"/>
      <c r="TPZ10" s="356"/>
      <c r="TQA10" s="356"/>
      <c r="TQB10" s="356"/>
      <c r="TQC10" s="356"/>
      <c r="TQD10" s="356"/>
      <c r="TQE10" s="356"/>
      <c r="TQF10" s="356"/>
      <c r="TQG10" s="356"/>
      <c r="TQH10" s="356"/>
      <c r="TQI10" s="356"/>
      <c r="TQJ10" s="356"/>
      <c r="TQK10" s="356"/>
      <c r="TQL10" s="356"/>
      <c r="TQM10" s="356"/>
      <c r="TQN10" s="356"/>
      <c r="TQO10" s="356"/>
      <c r="TQP10" s="356"/>
      <c r="TQQ10" s="356"/>
      <c r="TQR10" s="356"/>
      <c r="TQS10" s="356"/>
      <c r="TQT10" s="356"/>
      <c r="TQU10" s="356"/>
      <c r="TQV10" s="356"/>
      <c r="TQW10" s="356"/>
      <c r="TQX10" s="356"/>
      <c r="TQY10" s="356"/>
      <c r="TQZ10" s="356"/>
      <c r="TRA10" s="356"/>
      <c r="TRB10" s="356"/>
      <c r="TRC10" s="356"/>
      <c r="TRD10" s="356"/>
      <c r="TRE10" s="356"/>
      <c r="TRF10" s="356"/>
      <c r="TRG10" s="356"/>
      <c r="TRH10" s="356"/>
      <c r="TRI10" s="356"/>
      <c r="TRJ10" s="356"/>
      <c r="TRK10" s="356"/>
      <c r="TRL10" s="356"/>
      <c r="TRM10" s="356"/>
      <c r="TRN10" s="356"/>
      <c r="TRO10" s="356"/>
      <c r="TRP10" s="356"/>
      <c r="TRQ10" s="356"/>
      <c r="TRR10" s="356"/>
      <c r="TRS10" s="356"/>
      <c r="TRT10" s="356"/>
      <c r="TRU10" s="356"/>
      <c r="TRV10" s="356"/>
      <c r="TRW10" s="356"/>
      <c r="TRX10" s="356"/>
      <c r="TRY10" s="356"/>
      <c r="TRZ10" s="356"/>
      <c r="TSA10" s="356"/>
      <c r="TSB10" s="356"/>
      <c r="TSC10" s="356"/>
      <c r="TSD10" s="356"/>
      <c r="TSE10" s="356"/>
      <c r="TSF10" s="356"/>
      <c r="TSG10" s="356"/>
      <c r="TSH10" s="356"/>
      <c r="TSI10" s="356"/>
      <c r="TSJ10" s="356"/>
      <c r="TSK10" s="356"/>
      <c r="TSL10" s="356"/>
      <c r="TSM10" s="356"/>
      <c r="TSN10" s="356"/>
      <c r="TSO10" s="356"/>
      <c r="TSP10" s="356"/>
      <c r="TSQ10" s="356"/>
      <c r="TSR10" s="356"/>
      <c r="TSS10" s="356"/>
      <c r="TST10" s="356"/>
      <c r="TSU10" s="356"/>
      <c r="TSV10" s="356"/>
      <c r="TSW10" s="356"/>
      <c r="TSX10" s="356"/>
      <c r="TSY10" s="356"/>
      <c r="TSZ10" s="356"/>
      <c r="TTA10" s="356"/>
      <c r="TTB10" s="356"/>
      <c r="TTC10" s="356"/>
      <c r="TTD10" s="356"/>
      <c r="TTE10" s="356"/>
      <c r="TTF10" s="356"/>
      <c r="TTG10" s="356"/>
      <c r="TTH10" s="356"/>
      <c r="TTI10" s="356"/>
      <c r="TTJ10" s="356"/>
      <c r="TTK10" s="356"/>
      <c r="TTL10" s="356"/>
      <c r="TTM10" s="356"/>
      <c r="TTN10" s="356"/>
      <c r="TTO10" s="356"/>
      <c r="TTP10" s="356"/>
      <c r="TTQ10" s="356"/>
      <c r="TTR10" s="356"/>
      <c r="TTS10" s="356"/>
      <c r="TTT10" s="356"/>
      <c r="TTU10" s="356"/>
      <c r="TTV10" s="356"/>
      <c r="TTW10" s="356"/>
      <c r="TTX10" s="356"/>
      <c r="TTY10" s="356"/>
      <c r="TTZ10" s="356"/>
      <c r="TUA10" s="356"/>
      <c r="TUB10" s="356"/>
      <c r="TUC10" s="356"/>
      <c r="TUD10" s="356"/>
      <c r="TUE10" s="356"/>
      <c r="TUF10" s="356"/>
      <c r="TUG10" s="356"/>
      <c r="TUH10" s="356"/>
      <c r="TUI10" s="356"/>
      <c r="TUJ10" s="356"/>
      <c r="TUK10" s="356"/>
      <c r="TUL10" s="356"/>
      <c r="TUM10" s="356"/>
      <c r="TUN10" s="356"/>
      <c r="TUO10" s="356"/>
      <c r="TUP10" s="356"/>
      <c r="TUQ10" s="356"/>
      <c r="TUR10" s="356"/>
      <c r="TUS10" s="356"/>
      <c r="TUT10" s="356"/>
      <c r="TUU10" s="356"/>
      <c r="TUV10" s="356"/>
      <c r="TUW10" s="356"/>
      <c r="TUX10" s="356"/>
      <c r="TUY10" s="356"/>
      <c r="TUZ10" s="356"/>
      <c r="TVA10" s="356"/>
      <c r="TVB10" s="356"/>
      <c r="TVC10" s="356"/>
      <c r="TVD10" s="356"/>
      <c r="TVE10" s="356"/>
      <c r="TVF10" s="356"/>
      <c r="TVG10" s="356"/>
      <c r="TVH10" s="356"/>
      <c r="TVI10" s="356"/>
      <c r="TVJ10" s="356"/>
      <c r="TVK10" s="356"/>
      <c r="TVL10" s="356"/>
      <c r="TVM10" s="356"/>
      <c r="TVN10" s="356"/>
      <c r="TVO10" s="356"/>
      <c r="TVP10" s="356"/>
      <c r="TVQ10" s="356"/>
      <c r="TVR10" s="356"/>
      <c r="TVS10" s="356"/>
      <c r="TVT10" s="356"/>
      <c r="TVU10" s="356"/>
      <c r="TVV10" s="356"/>
      <c r="TVW10" s="356"/>
      <c r="TVX10" s="356"/>
      <c r="TVY10" s="356"/>
      <c r="TVZ10" s="356"/>
      <c r="TWA10" s="356"/>
      <c r="TWB10" s="356"/>
      <c r="TWC10" s="356"/>
      <c r="TWD10" s="356"/>
      <c r="TWE10" s="356"/>
      <c r="TWF10" s="356"/>
      <c r="TWG10" s="356"/>
      <c r="TWH10" s="356"/>
      <c r="TWI10" s="356"/>
      <c r="TWJ10" s="356"/>
      <c r="TWK10" s="356"/>
      <c r="TWL10" s="356"/>
      <c r="TWM10" s="356"/>
      <c r="TWN10" s="356"/>
      <c r="TWO10" s="356"/>
      <c r="TWP10" s="356"/>
      <c r="TWQ10" s="356"/>
      <c r="TWR10" s="356"/>
      <c r="TWS10" s="356"/>
      <c r="TWT10" s="356"/>
      <c r="TWU10" s="356"/>
      <c r="TWV10" s="356"/>
      <c r="TWW10" s="356"/>
      <c r="TWX10" s="356"/>
      <c r="TWY10" s="356"/>
      <c r="TWZ10" s="356"/>
      <c r="TXA10" s="356"/>
      <c r="TXB10" s="356"/>
      <c r="TXC10" s="356"/>
      <c r="TXD10" s="356"/>
      <c r="TXE10" s="356"/>
      <c r="TXF10" s="356"/>
      <c r="TXG10" s="356"/>
      <c r="TXH10" s="356"/>
      <c r="TXI10" s="356"/>
      <c r="TXJ10" s="356"/>
      <c r="TXK10" s="356"/>
      <c r="TXL10" s="356"/>
      <c r="TXM10" s="356"/>
      <c r="TXN10" s="356"/>
      <c r="TXO10" s="356"/>
      <c r="TXP10" s="356"/>
      <c r="TXQ10" s="356"/>
      <c r="TXR10" s="356"/>
      <c r="TXS10" s="356"/>
      <c r="TXT10" s="356"/>
      <c r="TXU10" s="356"/>
      <c r="TXV10" s="356"/>
      <c r="TXW10" s="356"/>
      <c r="TXX10" s="356"/>
      <c r="TXY10" s="356"/>
      <c r="TXZ10" s="356"/>
      <c r="TYA10" s="356"/>
      <c r="TYB10" s="356"/>
      <c r="TYC10" s="356"/>
      <c r="TYD10" s="356"/>
      <c r="TYE10" s="356"/>
      <c r="TYF10" s="356"/>
      <c r="TYG10" s="356"/>
      <c r="TYH10" s="356"/>
      <c r="TYI10" s="356"/>
      <c r="TYJ10" s="356"/>
      <c r="TYK10" s="356"/>
      <c r="TYL10" s="356"/>
      <c r="TYM10" s="356"/>
      <c r="TYN10" s="356"/>
      <c r="TYO10" s="356"/>
      <c r="TYP10" s="356"/>
      <c r="TYQ10" s="356"/>
      <c r="TYR10" s="356"/>
      <c r="TYS10" s="356"/>
      <c r="TYT10" s="356"/>
      <c r="TYU10" s="356"/>
      <c r="TYV10" s="356"/>
      <c r="TYW10" s="356"/>
      <c r="TYX10" s="356"/>
      <c r="TYY10" s="356"/>
      <c r="TYZ10" s="356"/>
      <c r="TZA10" s="356"/>
      <c r="TZB10" s="356"/>
      <c r="TZC10" s="356"/>
      <c r="TZD10" s="356"/>
      <c r="TZE10" s="356"/>
      <c r="TZF10" s="356"/>
      <c r="TZG10" s="356"/>
      <c r="TZH10" s="356"/>
      <c r="TZI10" s="356"/>
      <c r="TZJ10" s="356"/>
      <c r="TZK10" s="356"/>
      <c r="TZL10" s="356"/>
      <c r="TZM10" s="356"/>
      <c r="TZN10" s="356"/>
      <c r="TZO10" s="356"/>
      <c r="TZP10" s="356"/>
      <c r="TZQ10" s="356"/>
      <c r="TZR10" s="356"/>
      <c r="TZS10" s="356"/>
      <c r="TZT10" s="356"/>
      <c r="TZU10" s="356"/>
      <c r="TZV10" s="356"/>
      <c r="TZW10" s="356"/>
      <c r="TZX10" s="356"/>
      <c r="TZY10" s="356"/>
      <c r="TZZ10" s="356"/>
      <c r="UAA10" s="356"/>
      <c r="UAB10" s="356"/>
      <c r="UAC10" s="356"/>
      <c r="UAD10" s="356"/>
      <c r="UAE10" s="356"/>
      <c r="UAF10" s="356"/>
      <c r="UAG10" s="356"/>
      <c r="UAH10" s="356"/>
      <c r="UAI10" s="356"/>
      <c r="UAJ10" s="356"/>
      <c r="UAK10" s="356"/>
      <c r="UAL10" s="356"/>
      <c r="UAM10" s="356"/>
      <c r="UAN10" s="356"/>
      <c r="UAO10" s="356"/>
      <c r="UAP10" s="356"/>
      <c r="UAQ10" s="356"/>
      <c r="UAR10" s="356"/>
      <c r="UAS10" s="356"/>
      <c r="UAT10" s="356"/>
      <c r="UAU10" s="356"/>
      <c r="UAV10" s="356"/>
      <c r="UAW10" s="356"/>
      <c r="UAX10" s="356"/>
      <c r="UAY10" s="356"/>
      <c r="UAZ10" s="356"/>
      <c r="UBA10" s="356"/>
      <c r="UBB10" s="356"/>
      <c r="UBC10" s="356"/>
      <c r="UBD10" s="356"/>
      <c r="UBE10" s="356"/>
      <c r="UBF10" s="356"/>
      <c r="UBG10" s="356"/>
      <c r="UBH10" s="356"/>
      <c r="UBI10" s="356"/>
      <c r="UBJ10" s="356"/>
      <c r="UBK10" s="356"/>
      <c r="UBL10" s="356"/>
      <c r="UBM10" s="356"/>
      <c r="UBN10" s="356"/>
      <c r="UBO10" s="356"/>
      <c r="UBP10" s="356"/>
      <c r="UBQ10" s="356"/>
      <c r="UBR10" s="356"/>
      <c r="UBS10" s="356"/>
      <c r="UBT10" s="356"/>
      <c r="UBU10" s="356"/>
      <c r="UBV10" s="356"/>
      <c r="UBW10" s="356"/>
      <c r="UBX10" s="356"/>
      <c r="UBY10" s="356"/>
      <c r="UBZ10" s="356"/>
      <c r="UCA10" s="356"/>
      <c r="UCB10" s="356"/>
      <c r="UCC10" s="356"/>
      <c r="UCD10" s="356"/>
      <c r="UCE10" s="356"/>
      <c r="UCF10" s="356"/>
      <c r="UCG10" s="356"/>
      <c r="UCH10" s="356"/>
      <c r="UCI10" s="356"/>
      <c r="UCJ10" s="356"/>
      <c r="UCK10" s="356"/>
      <c r="UCL10" s="356"/>
      <c r="UCM10" s="356"/>
      <c r="UCN10" s="356"/>
      <c r="UCO10" s="356"/>
      <c r="UCP10" s="356"/>
      <c r="UCQ10" s="356"/>
      <c r="UCR10" s="356"/>
      <c r="UCS10" s="356"/>
      <c r="UCT10" s="356"/>
      <c r="UCU10" s="356"/>
      <c r="UCV10" s="356"/>
      <c r="UCW10" s="356"/>
      <c r="UCX10" s="356"/>
      <c r="UCY10" s="356"/>
      <c r="UCZ10" s="356"/>
      <c r="UDA10" s="356"/>
      <c r="UDB10" s="356"/>
      <c r="UDC10" s="356"/>
      <c r="UDD10" s="356"/>
      <c r="UDE10" s="356"/>
      <c r="UDF10" s="356"/>
      <c r="UDG10" s="356"/>
      <c r="UDH10" s="356"/>
      <c r="UDI10" s="356"/>
      <c r="UDJ10" s="356"/>
      <c r="UDK10" s="356"/>
      <c r="UDL10" s="356"/>
      <c r="UDM10" s="356"/>
      <c r="UDN10" s="356"/>
      <c r="UDO10" s="356"/>
      <c r="UDP10" s="356"/>
      <c r="UDQ10" s="356"/>
      <c r="UDR10" s="356"/>
      <c r="UDS10" s="356"/>
      <c r="UDT10" s="356"/>
      <c r="UDU10" s="356"/>
      <c r="UDV10" s="356"/>
      <c r="UDW10" s="356"/>
      <c r="UDX10" s="356"/>
      <c r="UDY10" s="356"/>
      <c r="UDZ10" s="356"/>
      <c r="UEA10" s="356"/>
      <c r="UEB10" s="356"/>
      <c r="UEC10" s="356"/>
      <c r="UED10" s="356"/>
      <c r="UEE10" s="356"/>
      <c r="UEF10" s="356"/>
      <c r="UEG10" s="356"/>
      <c r="UEH10" s="356"/>
      <c r="UEI10" s="356"/>
      <c r="UEJ10" s="356"/>
      <c r="UEK10" s="356"/>
      <c r="UEL10" s="356"/>
      <c r="UEM10" s="356"/>
      <c r="UEN10" s="356"/>
      <c r="UEO10" s="356"/>
      <c r="UEP10" s="356"/>
      <c r="UEQ10" s="356"/>
      <c r="UER10" s="356"/>
      <c r="UES10" s="356"/>
      <c r="UET10" s="356"/>
      <c r="UEU10" s="356"/>
      <c r="UEV10" s="356"/>
      <c r="UEW10" s="356"/>
      <c r="UEX10" s="356"/>
      <c r="UEY10" s="356"/>
      <c r="UEZ10" s="356"/>
      <c r="UFA10" s="356"/>
      <c r="UFB10" s="356"/>
      <c r="UFC10" s="356"/>
      <c r="UFD10" s="356"/>
      <c r="UFE10" s="356"/>
      <c r="UFF10" s="356"/>
      <c r="UFG10" s="356"/>
      <c r="UFH10" s="356"/>
      <c r="UFI10" s="356"/>
      <c r="UFJ10" s="356"/>
      <c r="UFK10" s="356"/>
      <c r="UFL10" s="356"/>
      <c r="UFM10" s="356"/>
      <c r="UFN10" s="356"/>
      <c r="UFO10" s="356"/>
      <c r="UFP10" s="356"/>
      <c r="UFQ10" s="356"/>
      <c r="UFR10" s="356"/>
      <c r="UFS10" s="356"/>
      <c r="UFT10" s="356"/>
      <c r="UFU10" s="356"/>
      <c r="UFV10" s="356"/>
      <c r="UFW10" s="356"/>
      <c r="UFX10" s="356"/>
      <c r="UFY10" s="356"/>
      <c r="UFZ10" s="356"/>
      <c r="UGA10" s="356"/>
      <c r="UGB10" s="356"/>
      <c r="UGC10" s="356"/>
      <c r="UGD10" s="356"/>
      <c r="UGE10" s="356"/>
      <c r="UGF10" s="356"/>
      <c r="UGG10" s="356"/>
      <c r="UGH10" s="356"/>
      <c r="UGI10" s="356"/>
      <c r="UGJ10" s="356"/>
      <c r="UGK10" s="356"/>
      <c r="UGL10" s="356"/>
      <c r="UGM10" s="356"/>
      <c r="UGN10" s="356"/>
      <c r="UGO10" s="356"/>
      <c r="UGP10" s="356"/>
      <c r="UGQ10" s="356"/>
      <c r="UGR10" s="356"/>
      <c r="UGS10" s="356"/>
      <c r="UGT10" s="356"/>
      <c r="UGU10" s="356"/>
      <c r="UGV10" s="356"/>
      <c r="UGW10" s="356"/>
      <c r="UGX10" s="356"/>
      <c r="UGY10" s="356"/>
      <c r="UGZ10" s="356"/>
      <c r="UHA10" s="356"/>
      <c r="UHB10" s="356"/>
      <c r="UHC10" s="356"/>
      <c r="UHD10" s="356"/>
      <c r="UHE10" s="356"/>
      <c r="UHF10" s="356"/>
      <c r="UHG10" s="356"/>
      <c r="UHH10" s="356"/>
      <c r="UHI10" s="356"/>
      <c r="UHJ10" s="356"/>
      <c r="UHK10" s="356"/>
      <c r="UHL10" s="356"/>
      <c r="UHM10" s="356"/>
      <c r="UHN10" s="356"/>
      <c r="UHO10" s="356"/>
      <c r="UHP10" s="356"/>
      <c r="UHQ10" s="356"/>
      <c r="UHR10" s="356"/>
      <c r="UHS10" s="356"/>
      <c r="UHT10" s="356"/>
      <c r="UHU10" s="356"/>
      <c r="UHV10" s="356"/>
      <c r="UHW10" s="356"/>
      <c r="UHX10" s="356"/>
      <c r="UHY10" s="356"/>
      <c r="UHZ10" s="356"/>
      <c r="UIA10" s="356"/>
      <c r="UIB10" s="356"/>
      <c r="UIC10" s="356"/>
      <c r="UID10" s="356"/>
      <c r="UIE10" s="356"/>
      <c r="UIF10" s="356"/>
      <c r="UIG10" s="356"/>
      <c r="UIH10" s="356"/>
      <c r="UII10" s="356"/>
      <c r="UIJ10" s="356"/>
      <c r="UIK10" s="356"/>
      <c r="UIL10" s="356"/>
      <c r="UIM10" s="356"/>
      <c r="UIN10" s="356"/>
      <c r="UIO10" s="356"/>
      <c r="UIP10" s="356"/>
      <c r="UIQ10" s="356"/>
      <c r="UIR10" s="356"/>
      <c r="UIS10" s="356"/>
      <c r="UIT10" s="356"/>
      <c r="UIU10" s="356"/>
      <c r="UIV10" s="356"/>
      <c r="UIW10" s="356"/>
      <c r="UIX10" s="356"/>
      <c r="UIY10" s="356"/>
      <c r="UIZ10" s="356"/>
      <c r="UJA10" s="356"/>
      <c r="UJB10" s="356"/>
      <c r="UJC10" s="356"/>
      <c r="UJD10" s="356"/>
      <c r="UJE10" s="356"/>
      <c r="UJF10" s="356"/>
      <c r="UJG10" s="356"/>
      <c r="UJH10" s="356"/>
      <c r="UJI10" s="356"/>
      <c r="UJJ10" s="356"/>
      <c r="UJK10" s="356"/>
      <c r="UJL10" s="356"/>
      <c r="UJM10" s="356"/>
      <c r="UJN10" s="356"/>
      <c r="UJO10" s="356"/>
      <c r="UJP10" s="356"/>
      <c r="UJQ10" s="356"/>
      <c r="UJR10" s="356"/>
      <c r="UJS10" s="356"/>
      <c r="UJT10" s="356"/>
      <c r="UJU10" s="356"/>
      <c r="UJV10" s="356"/>
      <c r="UJW10" s="356"/>
      <c r="UJX10" s="356"/>
      <c r="UJY10" s="356"/>
      <c r="UJZ10" s="356"/>
      <c r="UKA10" s="356"/>
      <c r="UKB10" s="356"/>
      <c r="UKC10" s="356"/>
      <c r="UKD10" s="356"/>
      <c r="UKE10" s="356"/>
      <c r="UKF10" s="356"/>
      <c r="UKG10" s="356"/>
      <c r="UKH10" s="356"/>
      <c r="UKI10" s="356"/>
      <c r="UKJ10" s="356"/>
      <c r="UKK10" s="356"/>
      <c r="UKL10" s="356"/>
      <c r="UKM10" s="356"/>
      <c r="UKN10" s="356"/>
      <c r="UKO10" s="356"/>
      <c r="UKP10" s="356"/>
      <c r="UKQ10" s="356"/>
      <c r="UKR10" s="356"/>
      <c r="UKS10" s="356"/>
      <c r="UKT10" s="356"/>
      <c r="UKU10" s="356"/>
      <c r="UKV10" s="356"/>
      <c r="UKW10" s="356"/>
      <c r="UKX10" s="356"/>
      <c r="UKY10" s="356"/>
      <c r="UKZ10" s="356"/>
      <c r="ULA10" s="356"/>
      <c r="ULB10" s="356"/>
      <c r="ULC10" s="356"/>
      <c r="ULD10" s="356"/>
      <c r="ULE10" s="356"/>
      <c r="ULF10" s="356"/>
      <c r="ULG10" s="356"/>
      <c r="ULH10" s="356"/>
      <c r="ULI10" s="356"/>
      <c r="ULJ10" s="356"/>
      <c r="ULK10" s="356"/>
      <c r="ULL10" s="356"/>
      <c r="ULM10" s="356"/>
      <c r="ULN10" s="356"/>
      <c r="ULO10" s="356"/>
      <c r="ULP10" s="356"/>
      <c r="ULQ10" s="356"/>
      <c r="ULR10" s="356"/>
      <c r="ULS10" s="356"/>
      <c r="ULT10" s="356"/>
      <c r="ULU10" s="356"/>
      <c r="ULV10" s="356"/>
      <c r="ULW10" s="356"/>
      <c r="ULX10" s="356"/>
      <c r="ULY10" s="356"/>
      <c r="ULZ10" s="356"/>
      <c r="UMA10" s="356"/>
      <c r="UMB10" s="356"/>
      <c r="UMC10" s="356"/>
      <c r="UMD10" s="356"/>
      <c r="UME10" s="356"/>
      <c r="UMF10" s="356"/>
      <c r="UMG10" s="356"/>
      <c r="UMH10" s="356"/>
      <c r="UMI10" s="356"/>
      <c r="UMJ10" s="356"/>
      <c r="UMK10" s="356"/>
      <c r="UML10" s="356"/>
      <c r="UMM10" s="356"/>
      <c r="UMN10" s="356"/>
      <c r="UMO10" s="356"/>
      <c r="UMP10" s="356"/>
      <c r="UMQ10" s="356"/>
      <c r="UMR10" s="356"/>
      <c r="UMS10" s="356"/>
      <c r="UMT10" s="356"/>
      <c r="UMU10" s="356"/>
      <c r="UMV10" s="356"/>
      <c r="UMW10" s="356"/>
      <c r="UMX10" s="356"/>
      <c r="UMY10" s="356"/>
      <c r="UMZ10" s="356"/>
      <c r="UNA10" s="356"/>
      <c r="UNB10" s="356"/>
      <c r="UNC10" s="356"/>
      <c r="UND10" s="356"/>
      <c r="UNE10" s="356"/>
      <c r="UNF10" s="356"/>
      <c r="UNG10" s="356"/>
      <c r="UNH10" s="356"/>
      <c r="UNI10" s="356"/>
      <c r="UNJ10" s="356"/>
      <c r="UNK10" s="356"/>
      <c r="UNL10" s="356"/>
      <c r="UNM10" s="356"/>
      <c r="UNN10" s="356"/>
      <c r="UNO10" s="356"/>
      <c r="UNP10" s="356"/>
      <c r="UNQ10" s="356"/>
      <c r="UNR10" s="356"/>
      <c r="UNS10" s="356"/>
      <c r="UNT10" s="356"/>
      <c r="UNU10" s="356"/>
      <c r="UNV10" s="356"/>
      <c r="UNW10" s="356"/>
      <c r="UNX10" s="356"/>
      <c r="UNY10" s="356"/>
      <c r="UNZ10" s="356"/>
      <c r="UOA10" s="356"/>
      <c r="UOB10" s="356"/>
      <c r="UOC10" s="356"/>
      <c r="UOD10" s="356"/>
      <c r="UOE10" s="356"/>
      <c r="UOF10" s="356"/>
      <c r="UOG10" s="356"/>
      <c r="UOH10" s="356"/>
      <c r="UOI10" s="356"/>
      <c r="UOJ10" s="356"/>
      <c r="UOK10" s="356"/>
      <c r="UOL10" s="356"/>
      <c r="UOM10" s="356"/>
      <c r="UON10" s="356"/>
      <c r="UOO10" s="356"/>
      <c r="UOP10" s="356"/>
      <c r="UOQ10" s="356"/>
      <c r="UOR10" s="356"/>
      <c r="UOS10" s="356"/>
      <c r="UOT10" s="356"/>
      <c r="UOU10" s="356"/>
      <c r="UOV10" s="356"/>
      <c r="UOW10" s="356"/>
      <c r="UOX10" s="356"/>
      <c r="UOY10" s="356"/>
      <c r="UOZ10" s="356"/>
      <c r="UPA10" s="356"/>
      <c r="UPB10" s="356"/>
      <c r="UPC10" s="356"/>
      <c r="UPD10" s="356"/>
      <c r="UPE10" s="356"/>
      <c r="UPF10" s="356"/>
      <c r="UPG10" s="356"/>
      <c r="UPH10" s="356"/>
      <c r="UPI10" s="356"/>
      <c r="UPJ10" s="356"/>
      <c r="UPK10" s="356"/>
      <c r="UPL10" s="356"/>
      <c r="UPM10" s="356"/>
      <c r="UPN10" s="356"/>
      <c r="UPO10" s="356"/>
      <c r="UPP10" s="356"/>
      <c r="UPQ10" s="356"/>
      <c r="UPR10" s="356"/>
      <c r="UPS10" s="356"/>
      <c r="UPT10" s="356"/>
      <c r="UPU10" s="356"/>
      <c r="UPV10" s="356"/>
      <c r="UPW10" s="356"/>
      <c r="UPX10" s="356"/>
      <c r="UPY10" s="356"/>
      <c r="UPZ10" s="356"/>
      <c r="UQA10" s="356"/>
      <c r="UQB10" s="356"/>
      <c r="UQC10" s="356"/>
      <c r="UQD10" s="356"/>
      <c r="UQE10" s="356"/>
      <c r="UQF10" s="356"/>
      <c r="UQG10" s="356"/>
      <c r="UQH10" s="356"/>
      <c r="UQI10" s="356"/>
      <c r="UQJ10" s="356"/>
      <c r="UQK10" s="356"/>
      <c r="UQL10" s="356"/>
      <c r="UQM10" s="356"/>
      <c r="UQN10" s="356"/>
      <c r="UQO10" s="356"/>
      <c r="UQP10" s="356"/>
      <c r="UQQ10" s="356"/>
      <c r="UQR10" s="356"/>
      <c r="UQS10" s="356"/>
      <c r="UQT10" s="356"/>
      <c r="UQU10" s="356"/>
      <c r="UQV10" s="356"/>
      <c r="UQW10" s="356"/>
      <c r="UQX10" s="356"/>
      <c r="UQY10" s="356"/>
      <c r="UQZ10" s="356"/>
      <c r="URA10" s="356"/>
      <c r="URB10" s="356"/>
      <c r="URC10" s="356"/>
      <c r="URD10" s="356"/>
      <c r="URE10" s="356"/>
      <c r="URF10" s="356"/>
      <c r="URG10" s="356"/>
      <c r="URH10" s="356"/>
      <c r="URI10" s="356"/>
      <c r="URJ10" s="356"/>
      <c r="URK10" s="356"/>
      <c r="URL10" s="356"/>
      <c r="URM10" s="356"/>
      <c r="URN10" s="356"/>
      <c r="URO10" s="356"/>
      <c r="URP10" s="356"/>
      <c r="URQ10" s="356"/>
      <c r="URR10" s="356"/>
      <c r="URS10" s="356"/>
      <c r="URT10" s="356"/>
      <c r="URU10" s="356"/>
      <c r="URV10" s="356"/>
      <c r="URW10" s="356"/>
      <c r="URX10" s="356"/>
      <c r="URY10" s="356"/>
      <c r="URZ10" s="356"/>
      <c r="USA10" s="356"/>
      <c r="USB10" s="356"/>
      <c r="USC10" s="356"/>
      <c r="USD10" s="356"/>
      <c r="USE10" s="356"/>
      <c r="USF10" s="356"/>
      <c r="USG10" s="356"/>
      <c r="USH10" s="356"/>
      <c r="USI10" s="356"/>
      <c r="USJ10" s="356"/>
      <c r="USK10" s="356"/>
      <c r="USL10" s="356"/>
      <c r="USM10" s="356"/>
      <c r="USN10" s="356"/>
      <c r="USO10" s="356"/>
      <c r="USP10" s="356"/>
      <c r="USQ10" s="356"/>
      <c r="USR10" s="356"/>
      <c r="USS10" s="356"/>
      <c r="UST10" s="356"/>
      <c r="USU10" s="356"/>
      <c r="USV10" s="356"/>
      <c r="USW10" s="356"/>
      <c r="USX10" s="356"/>
      <c r="USY10" s="356"/>
      <c r="USZ10" s="356"/>
      <c r="UTA10" s="356"/>
      <c r="UTB10" s="356"/>
      <c r="UTC10" s="356"/>
      <c r="UTD10" s="356"/>
      <c r="UTE10" s="356"/>
      <c r="UTF10" s="356"/>
      <c r="UTG10" s="356"/>
      <c r="UTH10" s="356"/>
      <c r="UTI10" s="356"/>
      <c r="UTJ10" s="356"/>
      <c r="UTK10" s="356"/>
      <c r="UTL10" s="356"/>
      <c r="UTM10" s="356"/>
      <c r="UTN10" s="356"/>
      <c r="UTO10" s="356"/>
      <c r="UTP10" s="356"/>
      <c r="UTQ10" s="356"/>
      <c r="UTR10" s="356"/>
      <c r="UTS10" s="356"/>
      <c r="UTT10" s="356"/>
      <c r="UTU10" s="356"/>
      <c r="UTV10" s="356"/>
      <c r="UTW10" s="356"/>
      <c r="UTX10" s="356"/>
      <c r="UTY10" s="356"/>
      <c r="UTZ10" s="356"/>
      <c r="UUA10" s="356"/>
      <c r="UUB10" s="356"/>
      <c r="UUC10" s="356"/>
      <c r="UUD10" s="356"/>
      <c r="UUE10" s="356"/>
      <c r="UUF10" s="356"/>
      <c r="UUG10" s="356"/>
      <c r="UUH10" s="356"/>
      <c r="UUI10" s="356"/>
      <c r="UUJ10" s="356"/>
      <c r="UUK10" s="356"/>
      <c r="UUL10" s="356"/>
      <c r="UUM10" s="356"/>
      <c r="UUN10" s="356"/>
      <c r="UUO10" s="356"/>
      <c r="UUP10" s="356"/>
      <c r="UUQ10" s="356"/>
      <c r="UUR10" s="356"/>
      <c r="UUS10" s="356"/>
      <c r="UUT10" s="356"/>
      <c r="UUU10" s="356"/>
      <c r="UUV10" s="356"/>
      <c r="UUW10" s="356"/>
      <c r="UUX10" s="356"/>
      <c r="UUY10" s="356"/>
      <c r="UUZ10" s="356"/>
      <c r="UVA10" s="356"/>
      <c r="UVB10" s="356"/>
      <c r="UVC10" s="356"/>
      <c r="UVD10" s="356"/>
      <c r="UVE10" s="356"/>
      <c r="UVF10" s="356"/>
      <c r="UVG10" s="356"/>
      <c r="UVH10" s="356"/>
      <c r="UVI10" s="356"/>
      <c r="UVJ10" s="356"/>
      <c r="UVK10" s="356"/>
      <c r="UVL10" s="356"/>
      <c r="UVM10" s="356"/>
      <c r="UVN10" s="356"/>
      <c r="UVO10" s="356"/>
      <c r="UVP10" s="356"/>
      <c r="UVQ10" s="356"/>
      <c r="UVR10" s="356"/>
      <c r="UVS10" s="356"/>
      <c r="UVT10" s="356"/>
      <c r="UVU10" s="356"/>
      <c r="UVV10" s="356"/>
      <c r="UVW10" s="356"/>
      <c r="UVX10" s="356"/>
      <c r="UVY10" s="356"/>
      <c r="UVZ10" s="356"/>
      <c r="UWA10" s="356"/>
      <c r="UWB10" s="356"/>
      <c r="UWC10" s="356"/>
      <c r="UWD10" s="356"/>
      <c r="UWE10" s="356"/>
      <c r="UWF10" s="356"/>
      <c r="UWG10" s="356"/>
      <c r="UWH10" s="356"/>
      <c r="UWI10" s="356"/>
      <c r="UWJ10" s="356"/>
      <c r="UWK10" s="356"/>
      <c r="UWL10" s="356"/>
      <c r="UWM10" s="356"/>
      <c r="UWN10" s="356"/>
      <c r="UWO10" s="356"/>
      <c r="UWP10" s="356"/>
      <c r="UWQ10" s="356"/>
      <c r="UWR10" s="356"/>
      <c r="UWS10" s="356"/>
      <c r="UWT10" s="356"/>
      <c r="UWU10" s="356"/>
      <c r="UWV10" s="356"/>
      <c r="UWW10" s="356"/>
      <c r="UWX10" s="356"/>
      <c r="UWY10" s="356"/>
      <c r="UWZ10" s="356"/>
      <c r="UXA10" s="356"/>
      <c r="UXB10" s="356"/>
      <c r="UXC10" s="356"/>
      <c r="UXD10" s="356"/>
      <c r="UXE10" s="356"/>
      <c r="UXF10" s="356"/>
      <c r="UXG10" s="356"/>
      <c r="UXH10" s="356"/>
      <c r="UXI10" s="356"/>
      <c r="UXJ10" s="356"/>
      <c r="UXK10" s="356"/>
      <c r="UXL10" s="356"/>
      <c r="UXM10" s="356"/>
      <c r="UXN10" s="356"/>
      <c r="UXO10" s="356"/>
      <c r="UXP10" s="356"/>
      <c r="UXQ10" s="356"/>
      <c r="UXR10" s="356"/>
      <c r="UXS10" s="356"/>
      <c r="UXT10" s="356"/>
      <c r="UXU10" s="356"/>
      <c r="UXV10" s="356"/>
      <c r="UXW10" s="356"/>
      <c r="UXX10" s="356"/>
      <c r="UXY10" s="356"/>
      <c r="UXZ10" s="356"/>
      <c r="UYA10" s="356"/>
      <c r="UYB10" s="356"/>
      <c r="UYC10" s="356"/>
      <c r="UYD10" s="356"/>
      <c r="UYE10" s="356"/>
      <c r="UYF10" s="356"/>
      <c r="UYG10" s="356"/>
      <c r="UYH10" s="356"/>
      <c r="UYI10" s="356"/>
      <c r="UYJ10" s="356"/>
      <c r="UYK10" s="356"/>
      <c r="UYL10" s="356"/>
      <c r="UYM10" s="356"/>
      <c r="UYN10" s="356"/>
      <c r="UYO10" s="356"/>
      <c r="UYP10" s="356"/>
      <c r="UYQ10" s="356"/>
      <c r="UYR10" s="356"/>
      <c r="UYS10" s="356"/>
      <c r="UYT10" s="356"/>
      <c r="UYU10" s="356"/>
      <c r="UYV10" s="356"/>
      <c r="UYW10" s="356"/>
      <c r="UYX10" s="356"/>
      <c r="UYY10" s="356"/>
      <c r="UYZ10" s="356"/>
      <c r="UZA10" s="356"/>
      <c r="UZB10" s="356"/>
      <c r="UZC10" s="356"/>
      <c r="UZD10" s="356"/>
      <c r="UZE10" s="356"/>
      <c r="UZF10" s="356"/>
      <c r="UZG10" s="356"/>
      <c r="UZH10" s="356"/>
      <c r="UZI10" s="356"/>
      <c r="UZJ10" s="356"/>
      <c r="UZK10" s="356"/>
      <c r="UZL10" s="356"/>
      <c r="UZM10" s="356"/>
      <c r="UZN10" s="356"/>
      <c r="UZO10" s="356"/>
      <c r="UZP10" s="356"/>
      <c r="UZQ10" s="356"/>
      <c r="UZR10" s="356"/>
      <c r="UZS10" s="356"/>
      <c r="UZT10" s="356"/>
      <c r="UZU10" s="356"/>
      <c r="UZV10" s="356"/>
      <c r="UZW10" s="356"/>
      <c r="UZX10" s="356"/>
      <c r="UZY10" s="356"/>
      <c r="UZZ10" s="356"/>
      <c r="VAA10" s="356"/>
      <c r="VAB10" s="356"/>
      <c r="VAC10" s="356"/>
      <c r="VAD10" s="356"/>
      <c r="VAE10" s="356"/>
      <c r="VAF10" s="356"/>
      <c r="VAG10" s="356"/>
      <c r="VAH10" s="356"/>
      <c r="VAI10" s="356"/>
      <c r="VAJ10" s="356"/>
      <c r="VAK10" s="356"/>
      <c r="VAL10" s="356"/>
      <c r="VAM10" s="356"/>
      <c r="VAN10" s="356"/>
      <c r="VAO10" s="356"/>
      <c r="VAP10" s="356"/>
      <c r="VAQ10" s="356"/>
      <c r="VAR10" s="356"/>
      <c r="VAS10" s="356"/>
      <c r="VAT10" s="356"/>
      <c r="VAU10" s="356"/>
      <c r="VAV10" s="356"/>
      <c r="VAW10" s="356"/>
      <c r="VAX10" s="356"/>
      <c r="VAY10" s="356"/>
      <c r="VAZ10" s="356"/>
      <c r="VBA10" s="356"/>
      <c r="VBB10" s="356"/>
      <c r="VBC10" s="356"/>
      <c r="VBD10" s="356"/>
      <c r="VBE10" s="356"/>
      <c r="VBF10" s="356"/>
      <c r="VBG10" s="356"/>
      <c r="VBH10" s="356"/>
      <c r="VBI10" s="356"/>
      <c r="VBJ10" s="356"/>
      <c r="VBK10" s="356"/>
      <c r="VBL10" s="356"/>
      <c r="VBM10" s="356"/>
      <c r="VBN10" s="356"/>
      <c r="VBO10" s="356"/>
      <c r="VBP10" s="356"/>
      <c r="VBQ10" s="356"/>
      <c r="VBR10" s="356"/>
      <c r="VBS10" s="356"/>
      <c r="VBT10" s="356"/>
      <c r="VBU10" s="356"/>
      <c r="VBV10" s="356"/>
      <c r="VBW10" s="356"/>
      <c r="VBX10" s="356"/>
      <c r="VBY10" s="356"/>
      <c r="VBZ10" s="356"/>
      <c r="VCA10" s="356"/>
      <c r="VCB10" s="356"/>
      <c r="VCC10" s="356"/>
      <c r="VCD10" s="356"/>
      <c r="VCE10" s="356"/>
      <c r="VCF10" s="356"/>
      <c r="VCG10" s="356"/>
      <c r="VCH10" s="356"/>
      <c r="VCI10" s="356"/>
      <c r="VCJ10" s="356"/>
      <c r="VCK10" s="356"/>
      <c r="VCL10" s="356"/>
      <c r="VCM10" s="356"/>
      <c r="VCN10" s="356"/>
      <c r="VCO10" s="356"/>
      <c r="VCP10" s="356"/>
      <c r="VCQ10" s="356"/>
      <c r="VCR10" s="356"/>
      <c r="VCS10" s="356"/>
      <c r="VCT10" s="356"/>
      <c r="VCU10" s="356"/>
      <c r="VCV10" s="356"/>
      <c r="VCW10" s="356"/>
      <c r="VCX10" s="356"/>
      <c r="VCY10" s="356"/>
      <c r="VCZ10" s="356"/>
      <c r="VDA10" s="356"/>
      <c r="VDB10" s="356"/>
      <c r="VDC10" s="356"/>
      <c r="VDD10" s="356"/>
      <c r="VDE10" s="356"/>
      <c r="VDF10" s="356"/>
      <c r="VDG10" s="356"/>
      <c r="VDH10" s="356"/>
      <c r="VDI10" s="356"/>
      <c r="VDJ10" s="356"/>
      <c r="VDK10" s="356"/>
      <c r="VDL10" s="356"/>
      <c r="VDM10" s="356"/>
      <c r="VDN10" s="356"/>
      <c r="VDO10" s="356"/>
      <c r="VDP10" s="356"/>
      <c r="VDQ10" s="356"/>
      <c r="VDR10" s="356"/>
      <c r="VDS10" s="356"/>
      <c r="VDT10" s="356"/>
      <c r="VDU10" s="356"/>
      <c r="VDV10" s="356"/>
      <c r="VDW10" s="356"/>
      <c r="VDX10" s="356"/>
      <c r="VDY10" s="356"/>
      <c r="VDZ10" s="356"/>
      <c r="VEA10" s="356"/>
      <c r="VEB10" s="356"/>
      <c r="VEC10" s="356"/>
      <c r="VED10" s="356"/>
      <c r="VEE10" s="356"/>
      <c r="VEF10" s="356"/>
      <c r="VEG10" s="356"/>
      <c r="VEH10" s="356"/>
      <c r="VEI10" s="356"/>
      <c r="VEJ10" s="356"/>
      <c r="VEK10" s="356"/>
      <c r="VEL10" s="356"/>
      <c r="VEM10" s="356"/>
      <c r="VEN10" s="356"/>
      <c r="VEO10" s="356"/>
      <c r="VEP10" s="356"/>
      <c r="VEQ10" s="356"/>
      <c r="VER10" s="356"/>
      <c r="VES10" s="356"/>
      <c r="VET10" s="356"/>
      <c r="VEU10" s="356"/>
      <c r="VEV10" s="356"/>
      <c r="VEW10" s="356"/>
      <c r="VEX10" s="356"/>
      <c r="VEY10" s="356"/>
      <c r="VEZ10" s="356"/>
      <c r="VFA10" s="356"/>
      <c r="VFB10" s="356"/>
      <c r="VFC10" s="356"/>
      <c r="VFD10" s="356"/>
      <c r="VFE10" s="356"/>
      <c r="VFF10" s="356"/>
      <c r="VFG10" s="356"/>
      <c r="VFH10" s="356"/>
      <c r="VFI10" s="356"/>
      <c r="VFJ10" s="356"/>
      <c r="VFK10" s="356"/>
      <c r="VFL10" s="356"/>
      <c r="VFM10" s="356"/>
      <c r="VFN10" s="356"/>
      <c r="VFO10" s="356"/>
      <c r="VFP10" s="356"/>
      <c r="VFQ10" s="356"/>
      <c r="VFR10" s="356"/>
      <c r="VFS10" s="356"/>
      <c r="VFT10" s="356"/>
      <c r="VFU10" s="356"/>
      <c r="VFV10" s="356"/>
      <c r="VFW10" s="356"/>
      <c r="VFX10" s="356"/>
      <c r="VFY10" s="356"/>
      <c r="VFZ10" s="356"/>
      <c r="VGA10" s="356"/>
      <c r="VGB10" s="356"/>
      <c r="VGC10" s="356"/>
      <c r="VGD10" s="356"/>
      <c r="VGE10" s="356"/>
      <c r="VGF10" s="356"/>
      <c r="VGG10" s="356"/>
      <c r="VGH10" s="356"/>
      <c r="VGI10" s="356"/>
      <c r="VGJ10" s="356"/>
      <c r="VGK10" s="356"/>
      <c r="VGL10" s="356"/>
      <c r="VGM10" s="356"/>
      <c r="VGN10" s="356"/>
      <c r="VGO10" s="356"/>
      <c r="VGP10" s="356"/>
      <c r="VGQ10" s="356"/>
      <c r="VGR10" s="356"/>
      <c r="VGS10" s="356"/>
      <c r="VGT10" s="356"/>
      <c r="VGU10" s="356"/>
      <c r="VGV10" s="356"/>
      <c r="VGW10" s="356"/>
      <c r="VGX10" s="356"/>
      <c r="VGY10" s="356"/>
      <c r="VGZ10" s="356"/>
      <c r="VHA10" s="356"/>
      <c r="VHB10" s="356"/>
      <c r="VHC10" s="356"/>
      <c r="VHD10" s="356"/>
      <c r="VHE10" s="356"/>
      <c r="VHF10" s="356"/>
      <c r="VHG10" s="356"/>
      <c r="VHH10" s="356"/>
      <c r="VHI10" s="356"/>
      <c r="VHJ10" s="356"/>
      <c r="VHK10" s="356"/>
      <c r="VHL10" s="356"/>
      <c r="VHM10" s="356"/>
      <c r="VHN10" s="356"/>
      <c r="VHO10" s="356"/>
      <c r="VHP10" s="356"/>
      <c r="VHQ10" s="356"/>
      <c r="VHR10" s="356"/>
      <c r="VHS10" s="356"/>
      <c r="VHT10" s="356"/>
      <c r="VHU10" s="356"/>
      <c r="VHV10" s="356"/>
      <c r="VHW10" s="356"/>
      <c r="VHX10" s="356"/>
      <c r="VHY10" s="356"/>
      <c r="VHZ10" s="356"/>
      <c r="VIA10" s="356"/>
      <c r="VIB10" s="356"/>
      <c r="VIC10" s="356"/>
      <c r="VID10" s="356"/>
      <c r="VIE10" s="356"/>
      <c r="VIF10" s="356"/>
      <c r="VIG10" s="356"/>
      <c r="VIH10" s="356"/>
      <c r="VII10" s="356"/>
      <c r="VIJ10" s="356"/>
      <c r="VIK10" s="356"/>
      <c r="VIL10" s="356"/>
      <c r="VIM10" s="356"/>
      <c r="VIN10" s="356"/>
      <c r="VIO10" s="356"/>
      <c r="VIP10" s="356"/>
      <c r="VIQ10" s="356"/>
      <c r="VIR10" s="356"/>
      <c r="VIS10" s="356"/>
      <c r="VIT10" s="356"/>
      <c r="VIU10" s="356"/>
      <c r="VIV10" s="356"/>
      <c r="VIW10" s="356"/>
      <c r="VIX10" s="356"/>
      <c r="VIY10" s="356"/>
      <c r="VIZ10" s="356"/>
      <c r="VJA10" s="356"/>
      <c r="VJB10" s="356"/>
      <c r="VJC10" s="356"/>
      <c r="VJD10" s="356"/>
      <c r="VJE10" s="356"/>
      <c r="VJF10" s="356"/>
      <c r="VJG10" s="356"/>
      <c r="VJH10" s="356"/>
      <c r="VJI10" s="356"/>
      <c r="VJJ10" s="356"/>
      <c r="VJK10" s="356"/>
      <c r="VJL10" s="356"/>
      <c r="VJM10" s="356"/>
      <c r="VJN10" s="356"/>
      <c r="VJO10" s="356"/>
      <c r="VJP10" s="356"/>
      <c r="VJQ10" s="356"/>
      <c r="VJR10" s="356"/>
      <c r="VJS10" s="356"/>
      <c r="VJT10" s="356"/>
      <c r="VJU10" s="356"/>
      <c r="VJV10" s="356"/>
      <c r="VJW10" s="356"/>
      <c r="VJX10" s="356"/>
      <c r="VJY10" s="356"/>
      <c r="VJZ10" s="356"/>
      <c r="VKA10" s="356"/>
      <c r="VKB10" s="356"/>
      <c r="VKC10" s="356"/>
      <c r="VKD10" s="356"/>
      <c r="VKE10" s="356"/>
      <c r="VKF10" s="356"/>
      <c r="VKG10" s="356"/>
      <c r="VKH10" s="356"/>
      <c r="VKI10" s="356"/>
      <c r="VKJ10" s="356"/>
      <c r="VKK10" s="356"/>
      <c r="VKL10" s="356"/>
      <c r="VKM10" s="356"/>
      <c r="VKN10" s="356"/>
      <c r="VKO10" s="356"/>
      <c r="VKP10" s="356"/>
      <c r="VKQ10" s="356"/>
      <c r="VKR10" s="356"/>
      <c r="VKS10" s="356"/>
      <c r="VKT10" s="356"/>
      <c r="VKU10" s="356"/>
      <c r="VKV10" s="356"/>
      <c r="VKW10" s="356"/>
      <c r="VKX10" s="356"/>
      <c r="VKY10" s="356"/>
      <c r="VKZ10" s="356"/>
      <c r="VLA10" s="356"/>
      <c r="VLB10" s="356"/>
      <c r="VLC10" s="356"/>
      <c r="VLD10" s="356"/>
      <c r="VLE10" s="356"/>
      <c r="VLF10" s="356"/>
      <c r="VLG10" s="356"/>
      <c r="VLH10" s="356"/>
      <c r="VLI10" s="356"/>
      <c r="VLJ10" s="356"/>
      <c r="VLK10" s="356"/>
      <c r="VLL10" s="356"/>
      <c r="VLM10" s="356"/>
      <c r="VLN10" s="356"/>
      <c r="VLO10" s="356"/>
      <c r="VLP10" s="356"/>
      <c r="VLQ10" s="356"/>
      <c r="VLR10" s="356"/>
      <c r="VLS10" s="356"/>
      <c r="VLT10" s="356"/>
      <c r="VLU10" s="356"/>
      <c r="VLV10" s="356"/>
      <c r="VLW10" s="356"/>
      <c r="VLX10" s="356"/>
      <c r="VLY10" s="356"/>
      <c r="VLZ10" s="356"/>
      <c r="VMA10" s="356"/>
      <c r="VMB10" s="356"/>
      <c r="VMC10" s="356"/>
      <c r="VMD10" s="356"/>
      <c r="VME10" s="356"/>
      <c r="VMF10" s="356"/>
      <c r="VMG10" s="356"/>
      <c r="VMH10" s="356"/>
      <c r="VMI10" s="356"/>
      <c r="VMJ10" s="356"/>
      <c r="VMK10" s="356"/>
      <c r="VML10" s="356"/>
      <c r="VMM10" s="356"/>
      <c r="VMN10" s="356"/>
      <c r="VMO10" s="356"/>
      <c r="VMP10" s="356"/>
      <c r="VMQ10" s="356"/>
      <c r="VMR10" s="356"/>
      <c r="VMS10" s="356"/>
      <c r="VMT10" s="356"/>
      <c r="VMU10" s="356"/>
      <c r="VMV10" s="356"/>
      <c r="VMW10" s="356"/>
      <c r="VMX10" s="356"/>
      <c r="VMY10" s="356"/>
      <c r="VMZ10" s="356"/>
      <c r="VNA10" s="356"/>
      <c r="VNB10" s="356"/>
      <c r="VNC10" s="356"/>
      <c r="VND10" s="356"/>
      <c r="VNE10" s="356"/>
      <c r="VNF10" s="356"/>
      <c r="VNG10" s="356"/>
      <c r="VNH10" s="356"/>
      <c r="VNI10" s="356"/>
      <c r="VNJ10" s="356"/>
      <c r="VNK10" s="356"/>
      <c r="VNL10" s="356"/>
      <c r="VNM10" s="356"/>
      <c r="VNN10" s="356"/>
      <c r="VNO10" s="356"/>
      <c r="VNP10" s="356"/>
      <c r="VNQ10" s="356"/>
      <c r="VNR10" s="356"/>
      <c r="VNS10" s="356"/>
      <c r="VNT10" s="356"/>
      <c r="VNU10" s="356"/>
      <c r="VNV10" s="356"/>
      <c r="VNW10" s="356"/>
      <c r="VNX10" s="356"/>
      <c r="VNY10" s="356"/>
      <c r="VNZ10" s="356"/>
      <c r="VOA10" s="356"/>
      <c r="VOB10" s="356"/>
      <c r="VOC10" s="356"/>
      <c r="VOD10" s="356"/>
      <c r="VOE10" s="356"/>
      <c r="VOF10" s="356"/>
      <c r="VOG10" s="356"/>
      <c r="VOH10" s="356"/>
      <c r="VOI10" s="356"/>
      <c r="VOJ10" s="356"/>
      <c r="VOK10" s="356"/>
      <c r="VOL10" s="356"/>
      <c r="VOM10" s="356"/>
      <c r="VON10" s="356"/>
      <c r="VOO10" s="356"/>
      <c r="VOP10" s="356"/>
      <c r="VOQ10" s="356"/>
      <c r="VOR10" s="356"/>
      <c r="VOS10" s="356"/>
      <c r="VOT10" s="356"/>
      <c r="VOU10" s="356"/>
      <c r="VOV10" s="356"/>
      <c r="VOW10" s="356"/>
      <c r="VOX10" s="356"/>
      <c r="VOY10" s="356"/>
      <c r="VOZ10" s="356"/>
      <c r="VPA10" s="356"/>
      <c r="VPB10" s="356"/>
      <c r="VPC10" s="356"/>
      <c r="VPD10" s="356"/>
      <c r="VPE10" s="356"/>
      <c r="VPF10" s="356"/>
      <c r="VPG10" s="356"/>
      <c r="VPH10" s="356"/>
      <c r="VPI10" s="356"/>
      <c r="VPJ10" s="356"/>
      <c r="VPK10" s="356"/>
      <c r="VPL10" s="356"/>
      <c r="VPM10" s="356"/>
      <c r="VPN10" s="356"/>
      <c r="VPO10" s="356"/>
      <c r="VPP10" s="356"/>
      <c r="VPQ10" s="356"/>
      <c r="VPR10" s="356"/>
      <c r="VPS10" s="356"/>
      <c r="VPT10" s="356"/>
      <c r="VPU10" s="356"/>
      <c r="VPV10" s="356"/>
      <c r="VPW10" s="356"/>
      <c r="VPX10" s="356"/>
      <c r="VPY10" s="356"/>
      <c r="VPZ10" s="356"/>
      <c r="VQA10" s="356"/>
      <c r="VQB10" s="356"/>
      <c r="VQC10" s="356"/>
      <c r="VQD10" s="356"/>
      <c r="VQE10" s="356"/>
      <c r="VQF10" s="356"/>
      <c r="VQG10" s="356"/>
      <c r="VQH10" s="356"/>
      <c r="VQI10" s="356"/>
      <c r="VQJ10" s="356"/>
      <c r="VQK10" s="356"/>
      <c r="VQL10" s="356"/>
      <c r="VQM10" s="356"/>
      <c r="VQN10" s="356"/>
      <c r="VQO10" s="356"/>
      <c r="VQP10" s="356"/>
      <c r="VQQ10" s="356"/>
      <c r="VQR10" s="356"/>
      <c r="VQS10" s="356"/>
      <c r="VQT10" s="356"/>
      <c r="VQU10" s="356"/>
      <c r="VQV10" s="356"/>
      <c r="VQW10" s="356"/>
      <c r="VQX10" s="356"/>
      <c r="VQY10" s="356"/>
      <c r="VQZ10" s="356"/>
      <c r="VRA10" s="356"/>
      <c r="VRB10" s="356"/>
      <c r="VRC10" s="356"/>
      <c r="VRD10" s="356"/>
      <c r="VRE10" s="356"/>
      <c r="VRF10" s="356"/>
      <c r="VRG10" s="356"/>
      <c r="VRH10" s="356"/>
      <c r="VRI10" s="356"/>
      <c r="VRJ10" s="356"/>
      <c r="VRK10" s="356"/>
      <c r="VRL10" s="356"/>
      <c r="VRM10" s="356"/>
      <c r="VRN10" s="356"/>
      <c r="VRO10" s="356"/>
      <c r="VRP10" s="356"/>
      <c r="VRQ10" s="356"/>
      <c r="VRR10" s="356"/>
      <c r="VRS10" s="356"/>
      <c r="VRT10" s="356"/>
      <c r="VRU10" s="356"/>
      <c r="VRV10" s="356"/>
      <c r="VRW10" s="356"/>
      <c r="VRX10" s="356"/>
      <c r="VRY10" s="356"/>
      <c r="VRZ10" s="356"/>
      <c r="VSA10" s="356"/>
      <c r="VSB10" s="356"/>
      <c r="VSC10" s="356"/>
      <c r="VSD10" s="356"/>
      <c r="VSE10" s="356"/>
      <c r="VSF10" s="356"/>
      <c r="VSG10" s="356"/>
      <c r="VSH10" s="356"/>
      <c r="VSI10" s="356"/>
      <c r="VSJ10" s="356"/>
      <c r="VSK10" s="356"/>
      <c r="VSL10" s="356"/>
      <c r="VSM10" s="356"/>
      <c r="VSN10" s="356"/>
      <c r="VSO10" s="356"/>
      <c r="VSP10" s="356"/>
      <c r="VSQ10" s="356"/>
      <c r="VSR10" s="356"/>
      <c r="VSS10" s="356"/>
      <c r="VST10" s="356"/>
      <c r="VSU10" s="356"/>
      <c r="VSV10" s="356"/>
      <c r="VSW10" s="356"/>
      <c r="VSX10" s="356"/>
      <c r="VSY10" s="356"/>
      <c r="VSZ10" s="356"/>
      <c r="VTA10" s="356"/>
      <c r="VTB10" s="356"/>
      <c r="VTC10" s="356"/>
      <c r="VTD10" s="356"/>
      <c r="VTE10" s="356"/>
      <c r="VTF10" s="356"/>
      <c r="VTG10" s="356"/>
      <c r="VTH10" s="356"/>
      <c r="VTI10" s="356"/>
      <c r="VTJ10" s="356"/>
      <c r="VTK10" s="356"/>
      <c r="VTL10" s="356"/>
      <c r="VTM10" s="356"/>
      <c r="VTN10" s="356"/>
      <c r="VTO10" s="356"/>
      <c r="VTP10" s="356"/>
      <c r="VTQ10" s="356"/>
      <c r="VTR10" s="356"/>
      <c r="VTS10" s="356"/>
      <c r="VTT10" s="356"/>
      <c r="VTU10" s="356"/>
      <c r="VTV10" s="356"/>
      <c r="VTW10" s="356"/>
      <c r="VTX10" s="356"/>
      <c r="VTY10" s="356"/>
      <c r="VTZ10" s="356"/>
      <c r="VUA10" s="356"/>
      <c r="VUB10" s="356"/>
      <c r="VUC10" s="356"/>
      <c r="VUD10" s="356"/>
      <c r="VUE10" s="356"/>
      <c r="VUF10" s="356"/>
      <c r="VUG10" s="356"/>
      <c r="VUH10" s="356"/>
      <c r="VUI10" s="356"/>
      <c r="VUJ10" s="356"/>
      <c r="VUK10" s="356"/>
      <c r="VUL10" s="356"/>
      <c r="VUM10" s="356"/>
      <c r="VUN10" s="356"/>
      <c r="VUO10" s="356"/>
      <c r="VUP10" s="356"/>
      <c r="VUQ10" s="356"/>
      <c r="VUR10" s="356"/>
      <c r="VUS10" s="356"/>
      <c r="VUT10" s="356"/>
      <c r="VUU10" s="356"/>
      <c r="VUV10" s="356"/>
      <c r="VUW10" s="356"/>
      <c r="VUX10" s="356"/>
      <c r="VUY10" s="356"/>
      <c r="VUZ10" s="356"/>
      <c r="VVA10" s="356"/>
      <c r="VVB10" s="356"/>
      <c r="VVC10" s="356"/>
      <c r="VVD10" s="356"/>
      <c r="VVE10" s="356"/>
      <c r="VVF10" s="356"/>
      <c r="VVG10" s="356"/>
      <c r="VVH10" s="356"/>
      <c r="VVI10" s="356"/>
      <c r="VVJ10" s="356"/>
      <c r="VVK10" s="356"/>
      <c r="VVL10" s="356"/>
      <c r="VVM10" s="356"/>
      <c r="VVN10" s="356"/>
      <c r="VVO10" s="356"/>
      <c r="VVP10" s="356"/>
      <c r="VVQ10" s="356"/>
      <c r="VVR10" s="356"/>
      <c r="VVS10" s="356"/>
      <c r="VVT10" s="356"/>
      <c r="VVU10" s="356"/>
      <c r="VVV10" s="356"/>
      <c r="VVW10" s="356"/>
      <c r="VVX10" s="356"/>
      <c r="VVY10" s="356"/>
      <c r="VVZ10" s="356"/>
      <c r="VWA10" s="356"/>
      <c r="VWB10" s="356"/>
      <c r="VWC10" s="356"/>
      <c r="VWD10" s="356"/>
      <c r="VWE10" s="356"/>
      <c r="VWF10" s="356"/>
      <c r="VWG10" s="356"/>
      <c r="VWH10" s="356"/>
      <c r="VWI10" s="356"/>
      <c r="VWJ10" s="356"/>
      <c r="VWK10" s="356"/>
      <c r="VWL10" s="356"/>
      <c r="VWM10" s="356"/>
      <c r="VWN10" s="356"/>
      <c r="VWO10" s="356"/>
      <c r="VWP10" s="356"/>
      <c r="VWQ10" s="356"/>
      <c r="VWR10" s="356"/>
      <c r="VWS10" s="356"/>
      <c r="VWT10" s="356"/>
      <c r="VWU10" s="356"/>
      <c r="VWV10" s="356"/>
      <c r="VWW10" s="356"/>
      <c r="VWX10" s="356"/>
      <c r="VWY10" s="356"/>
      <c r="VWZ10" s="356"/>
      <c r="VXA10" s="356"/>
      <c r="VXB10" s="356"/>
      <c r="VXC10" s="356"/>
      <c r="VXD10" s="356"/>
      <c r="VXE10" s="356"/>
      <c r="VXF10" s="356"/>
      <c r="VXG10" s="356"/>
      <c r="VXH10" s="356"/>
      <c r="VXI10" s="356"/>
      <c r="VXJ10" s="356"/>
      <c r="VXK10" s="356"/>
      <c r="VXL10" s="356"/>
      <c r="VXM10" s="356"/>
      <c r="VXN10" s="356"/>
      <c r="VXO10" s="356"/>
      <c r="VXP10" s="356"/>
      <c r="VXQ10" s="356"/>
      <c r="VXR10" s="356"/>
      <c r="VXS10" s="356"/>
      <c r="VXT10" s="356"/>
      <c r="VXU10" s="356"/>
      <c r="VXV10" s="356"/>
      <c r="VXW10" s="356"/>
      <c r="VXX10" s="356"/>
      <c r="VXY10" s="356"/>
      <c r="VXZ10" s="356"/>
      <c r="VYA10" s="356"/>
      <c r="VYB10" s="356"/>
      <c r="VYC10" s="356"/>
      <c r="VYD10" s="356"/>
      <c r="VYE10" s="356"/>
      <c r="VYF10" s="356"/>
      <c r="VYG10" s="356"/>
      <c r="VYH10" s="356"/>
      <c r="VYI10" s="356"/>
      <c r="VYJ10" s="356"/>
      <c r="VYK10" s="356"/>
      <c r="VYL10" s="356"/>
      <c r="VYM10" s="356"/>
      <c r="VYN10" s="356"/>
      <c r="VYO10" s="356"/>
      <c r="VYP10" s="356"/>
      <c r="VYQ10" s="356"/>
      <c r="VYR10" s="356"/>
      <c r="VYS10" s="356"/>
      <c r="VYT10" s="356"/>
      <c r="VYU10" s="356"/>
      <c r="VYV10" s="356"/>
      <c r="VYW10" s="356"/>
      <c r="VYX10" s="356"/>
      <c r="VYY10" s="356"/>
      <c r="VYZ10" s="356"/>
      <c r="VZA10" s="356"/>
      <c r="VZB10" s="356"/>
      <c r="VZC10" s="356"/>
      <c r="VZD10" s="356"/>
      <c r="VZE10" s="356"/>
      <c r="VZF10" s="356"/>
      <c r="VZG10" s="356"/>
      <c r="VZH10" s="356"/>
      <c r="VZI10" s="356"/>
      <c r="VZJ10" s="356"/>
      <c r="VZK10" s="356"/>
      <c r="VZL10" s="356"/>
      <c r="VZM10" s="356"/>
      <c r="VZN10" s="356"/>
      <c r="VZO10" s="356"/>
      <c r="VZP10" s="356"/>
      <c r="VZQ10" s="356"/>
      <c r="VZR10" s="356"/>
      <c r="VZS10" s="356"/>
      <c r="VZT10" s="356"/>
      <c r="VZU10" s="356"/>
      <c r="VZV10" s="356"/>
      <c r="VZW10" s="356"/>
      <c r="VZX10" s="356"/>
      <c r="VZY10" s="356"/>
      <c r="VZZ10" s="356"/>
      <c r="WAA10" s="356"/>
      <c r="WAB10" s="356"/>
      <c r="WAC10" s="356"/>
      <c r="WAD10" s="356"/>
      <c r="WAE10" s="356"/>
      <c r="WAF10" s="356"/>
      <c r="WAG10" s="356"/>
      <c r="WAH10" s="356"/>
      <c r="WAI10" s="356"/>
      <c r="WAJ10" s="356"/>
      <c r="WAK10" s="356"/>
      <c r="WAL10" s="356"/>
      <c r="WAM10" s="356"/>
      <c r="WAN10" s="356"/>
      <c r="WAO10" s="356"/>
      <c r="WAP10" s="356"/>
      <c r="WAQ10" s="356"/>
      <c r="WAR10" s="356"/>
      <c r="WAS10" s="356"/>
      <c r="WAT10" s="356"/>
      <c r="WAU10" s="356"/>
      <c r="WAV10" s="356"/>
      <c r="WAW10" s="356"/>
      <c r="WAX10" s="356"/>
      <c r="WAY10" s="356"/>
      <c r="WAZ10" s="356"/>
      <c r="WBA10" s="356"/>
      <c r="WBB10" s="356"/>
      <c r="WBC10" s="356"/>
      <c r="WBD10" s="356"/>
      <c r="WBE10" s="356"/>
      <c r="WBF10" s="356"/>
      <c r="WBG10" s="356"/>
      <c r="WBH10" s="356"/>
      <c r="WBI10" s="356"/>
      <c r="WBJ10" s="356"/>
      <c r="WBK10" s="356"/>
      <c r="WBL10" s="356"/>
      <c r="WBM10" s="356"/>
      <c r="WBN10" s="356"/>
      <c r="WBO10" s="356"/>
      <c r="WBP10" s="356"/>
      <c r="WBQ10" s="356"/>
      <c r="WBR10" s="356"/>
      <c r="WBS10" s="356"/>
      <c r="WBT10" s="356"/>
      <c r="WBU10" s="356"/>
      <c r="WBV10" s="356"/>
      <c r="WBW10" s="356"/>
      <c r="WBX10" s="356"/>
      <c r="WBY10" s="356"/>
      <c r="WBZ10" s="356"/>
      <c r="WCA10" s="356"/>
      <c r="WCB10" s="356"/>
      <c r="WCC10" s="356"/>
      <c r="WCD10" s="356"/>
      <c r="WCE10" s="356"/>
      <c r="WCF10" s="356"/>
      <c r="WCG10" s="356"/>
      <c r="WCH10" s="356"/>
      <c r="WCI10" s="356"/>
      <c r="WCJ10" s="356"/>
      <c r="WCK10" s="356"/>
      <c r="WCL10" s="356"/>
      <c r="WCM10" s="356"/>
      <c r="WCN10" s="356"/>
      <c r="WCO10" s="356"/>
      <c r="WCP10" s="356"/>
      <c r="WCQ10" s="356"/>
      <c r="WCR10" s="356"/>
      <c r="WCS10" s="356"/>
      <c r="WCT10" s="356"/>
      <c r="WCU10" s="356"/>
      <c r="WCV10" s="356"/>
      <c r="WCW10" s="356"/>
      <c r="WCX10" s="356"/>
      <c r="WCY10" s="356"/>
      <c r="WCZ10" s="356"/>
      <c r="WDA10" s="356"/>
      <c r="WDB10" s="356"/>
      <c r="WDC10" s="356"/>
      <c r="WDD10" s="356"/>
      <c r="WDE10" s="356"/>
      <c r="WDF10" s="356"/>
      <c r="WDG10" s="356"/>
      <c r="WDH10" s="356"/>
      <c r="WDI10" s="356"/>
      <c r="WDJ10" s="356"/>
      <c r="WDK10" s="356"/>
      <c r="WDL10" s="356"/>
      <c r="WDM10" s="356"/>
      <c r="WDN10" s="356"/>
      <c r="WDO10" s="356"/>
      <c r="WDP10" s="356"/>
      <c r="WDQ10" s="356"/>
      <c r="WDR10" s="356"/>
      <c r="WDS10" s="356"/>
      <c r="WDT10" s="356"/>
      <c r="WDU10" s="356"/>
      <c r="WDV10" s="356"/>
      <c r="WDW10" s="356"/>
      <c r="WDX10" s="356"/>
      <c r="WDY10" s="356"/>
      <c r="WDZ10" s="356"/>
      <c r="WEA10" s="356"/>
      <c r="WEB10" s="356"/>
      <c r="WEC10" s="356"/>
      <c r="WED10" s="356"/>
      <c r="WEE10" s="356"/>
      <c r="WEF10" s="356"/>
      <c r="WEG10" s="356"/>
      <c r="WEH10" s="356"/>
      <c r="WEI10" s="356"/>
      <c r="WEJ10" s="356"/>
      <c r="WEK10" s="356"/>
      <c r="WEL10" s="356"/>
      <c r="WEM10" s="356"/>
      <c r="WEN10" s="356"/>
      <c r="WEO10" s="356"/>
      <c r="WEP10" s="356"/>
      <c r="WEQ10" s="356"/>
      <c r="WER10" s="356"/>
      <c r="WES10" s="356"/>
      <c r="WET10" s="356"/>
      <c r="WEU10" s="356"/>
      <c r="WEV10" s="356"/>
      <c r="WEW10" s="356"/>
      <c r="WEX10" s="356"/>
      <c r="WEY10" s="356"/>
      <c r="WEZ10" s="356"/>
      <c r="WFA10" s="356"/>
      <c r="WFB10" s="356"/>
      <c r="WFC10" s="356"/>
      <c r="WFD10" s="356"/>
      <c r="WFE10" s="356"/>
      <c r="WFF10" s="356"/>
      <c r="WFG10" s="356"/>
      <c r="WFH10" s="356"/>
      <c r="WFI10" s="356"/>
      <c r="WFJ10" s="356"/>
      <c r="WFK10" s="356"/>
      <c r="WFL10" s="356"/>
      <c r="WFM10" s="356"/>
      <c r="WFN10" s="356"/>
      <c r="WFO10" s="356"/>
      <c r="WFP10" s="356"/>
      <c r="WFQ10" s="356"/>
      <c r="WFR10" s="356"/>
      <c r="WFS10" s="356"/>
      <c r="WFT10" s="356"/>
      <c r="WFU10" s="356"/>
      <c r="WFV10" s="356"/>
      <c r="WFW10" s="356"/>
      <c r="WFX10" s="356"/>
      <c r="WFY10" s="356"/>
      <c r="WFZ10" s="356"/>
      <c r="WGA10" s="356"/>
      <c r="WGB10" s="356"/>
      <c r="WGC10" s="356"/>
      <c r="WGD10" s="356"/>
      <c r="WGE10" s="356"/>
      <c r="WGF10" s="356"/>
      <c r="WGG10" s="356"/>
      <c r="WGH10" s="356"/>
      <c r="WGI10" s="356"/>
      <c r="WGJ10" s="356"/>
      <c r="WGK10" s="356"/>
      <c r="WGL10" s="356"/>
      <c r="WGM10" s="356"/>
      <c r="WGN10" s="356"/>
      <c r="WGO10" s="356"/>
      <c r="WGP10" s="356"/>
      <c r="WGQ10" s="356"/>
      <c r="WGR10" s="356"/>
      <c r="WGS10" s="356"/>
      <c r="WGT10" s="356"/>
      <c r="WGU10" s="356"/>
      <c r="WGV10" s="356"/>
      <c r="WGW10" s="356"/>
      <c r="WGX10" s="356"/>
      <c r="WGY10" s="356"/>
      <c r="WGZ10" s="356"/>
      <c r="WHA10" s="356"/>
      <c r="WHB10" s="356"/>
      <c r="WHC10" s="356"/>
      <c r="WHD10" s="356"/>
      <c r="WHE10" s="356"/>
      <c r="WHF10" s="356"/>
      <c r="WHG10" s="356"/>
      <c r="WHH10" s="356"/>
      <c r="WHI10" s="356"/>
      <c r="WHJ10" s="356"/>
      <c r="WHK10" s="356"/>
      <c r="WHL10" s="356"/>
      <c r="WHM10" s="356"/>
      <c r="WHN10" s="356"/>
      <c r="WHO10" s="356"/>
      <c r="WHP10" s="356"/>
      <c r="WHQ10" s="356"/>
      <c r="WHR10" s="356"/>
      <c r="WHS10" s="356"/>
      <c r="WHT10" s="356"/>
      <c r="WHU10" s="356"/>
      <c r="WHV10" s="356"/>
      <c r="WHW10" s="356"/>
      <c r="WHX10" s="356"/>
      <c r="WHY10" s="356"/>
      <c r="WHZ10" s="356"/>
      <c r="WIA10" s="356"/>
      <c r="WIB10" s="356"/>
      <c r="WIC10" s="356"/>
      <c r="WID10" s="356"/>
      <c r="WIE10" s="356"/>
      <c r="WIF10" s="356"/>
      <c r="WIG10" s="356"/>
      <c r="WIH10" s="356"/>
      <c r="WII10" s="356"/>
      <c r="WIJ10" s="356"/>
      <c r="WIK10" s="356"/>
      <c r="WIL10" s="356"/>
      <c r="WIM10" s="356"/>
      <c r="WIN10" s="356"/>
      <c r="WIO10" s="356"/>
      <c r="WIP10" s="356"/>
      <c r="WIQ10" s="356"/>
      <c r="WIR10" s="356"/>
      <c r="WIS10" s="356"/>
      <c r="WIT10" s="356"/>
      <c r="WIU10" s="356"/>
      <c r="WIV10" s="356"/>
      <c r="WIW10" s="356"/>
      <c r="WIX10" s="356"/>
      <c r="WIY10" s="356"/>
      <c r="WIZ10" s="356"/>
      <c r="WJA10" s="356"/>
      <c r="WJB10" s="356"/>
      <c r="WJC10" s="356"/>
      <c r="WJD10" s="356"/>
      <c r="WJE10" s="356"/>
      <c r="WJF10" s="356"/>
      <c r="WJG10" s="356"/>
      <c r="WJH10" s="356"/>
      <c r="WJI10" s="356"/>
      <c r="WJJ10" s="356"/>
      <c r="WJK10" s="356"/>
      <c r="WJL10" s="356"/>
      <c r="WJM10" s="356"/>
      <c r="WJN10" s="356"/>
      <c r="WJO10" s="356"/>
      <c r="WJP10" s="356"/>
      <c r="WJQ10" s="356"/>
      <c r="WJR10" s="356"/>
      <c r="WJS10" s="356"/>
      <c r="WJT10" s="356"/>
      <c r="WJU10" s="356"/>
      <c r="WJV10" s="356"/>
      <c r="WJW10" s="356"/>
      <c r="WJX10" s="356"/>
      <c r="WJY10" s="356"/>
      <c r="WJZ10" s="356"/>
      <c r="WKA10" s="356"/>
      <c r="WKB10" s="356"/>
      <c r="WKC10" s="356"/>
      <c r="WKD10" s="356"/>
      <c r="WKE10" s="356"/>
      <c r="WKF10" s="356"/>
      <c r="WKG10" s="356"/>
      <c r="WKH10" s="356"/>
      <c r="WKI10" s="356"/>
      <c r="WKJ10" s="356"/>
      <c r="WKK10" s="356"/>
      <c r="WKL10" s="356"/>
      <c r="WKM10" s="356"/>
      <c r="WKN10" s="356"/>
      <c r="WKO10" s="356"/>
      <c r="WKP10" s="356"/>
      <c r="WKQ10" s="356"/>
      <c r="WKR10" s="356"/>
      <c r="WKS10" s="356"/>
      <c r="WKT10" s="356"/>
      <c r="WKU10" s="356"/>
      <c r="WKV10" s="356"/>
      <c r="WKW10" s="356"/>
      <c r="WKX10" s="356"/>
      <c r="WKY10" s="356"/>
      <c r="WKZ10" s="356"/>
      <c r="WLA10" s="356"/>
      <c r="WLB10" s="356"/>
      <c r="WLC10" s="356"/>
      <c r="WLD10" s="356"/>
      <c r="WLE10" s="356"/>
      <c r="WLF10" s="356"/>
      <c r="WLG10" s="356"/>
      <c r="WLH10" s="356"/>
      <c r="WLI10" s="356"/>
      <c r="WLJ10" s="356"/>
      <c r="WLK10" s="356"/>
      <c r="WLL10" s="356"/>
      <c r="WLM10" s="356"/>
      <c r="WLN10" s="356"/>
      <c r="WLO10" s="356"/>
      <c r="WLP10" s="356"/>
      <c r="WLQ10" s="356"/>
      <c r="WLR10" s="356"/>
      <c r="WLS10" s="356"/>
      <c r="WLT10" s="356"/>
      <c r="WLU10" s="356"/>
      <c r="WLV10" s="356"/>
      <c r="WLW10" s="356"/>
      <c r="WLX10" s="356"/>
      <c r="WLY10" s="356"/>
      <c r="WLZ10" s="356"/>
      <c r="WMA10" s="356"/>
      <c r="WMB10" s="356"/>
      <c r="WMC10" s="356"/>
      <c r="WMD10" s="356"/>
      <c r="WME10" s="356"/>
      <c r="WMF10" s="356"/>
      <c r="WMG10" s="356"/>
      <c r="WMH10" s="356"/>
      <c r="WMI10" s="356"/>
      <c r="WMJ10" s="356"/>
      <c r="WMK10" s="356"/>
      <c r="WML10" s="356"/>
      <c r="WMM10" s="356"/>
      <c r="WMN10" s="356"/>
      <c r="WMO10" s="356"/>
      <c r="WMP10" s="356"/>
      <c r="WMQ10" s="356"/>
      <c r="WMR10" s="356"/>
      <c r="WMS10" s="356"/>
      <c r="WMT10" s="356"/>
      <c r="WMU10" s="356"/>
      <c r="WMV10" s="356"/>
      <c r="WMW10" s="356"/>
      <c r="WMX10" s="356"/>
      <c r="WMY10" s="356"/>
      <c r="WMZ10" s="356"/>
      <c r="WNA10" s="356"/>
      <c r="WNB10" s="356"/>
      <c r="WNC10" s="356"/>
      <c r="WND10" s="356"/>
      <c r="WNE10" s="356"/>
      <c r="WNF10" s="356"/>
      <c r="WNG10" s="356"/>
      <c r="WNH10" s="356"/>
      <c r="WNI10" s="356"/>
      <c r="WNJ10" s="356"/>
      <c r="WNK10" s="356"/>
      <c r="WNL10" s="356"/>
      <c r="WNM10" s="356"/>
      <c r="WNN10" s="356"/>
      <c r="WNO10" s="356"/>
      <c r="WNP10" s="356"/>
      <c r="WNQ10" s="356"/>
      <c r="WNR10" s="356"/>
      <c r="WNS10" s="356"/>
      <c r="WNT10" s="356"/>
      <c r="WNU10" s="356"/>
      <c r="WNV10" s="356"/>
      <c r="WNW10" s="356"/>
      <c r="WNX10" s="356"/>
      <c r="WNY10" s="356"/>
      <c r="WNZ10" s="356"/>
      <c r="WOA10" s="356"/>
      <c r="WOB10" s="356"/>
      <c r="WOC10" s="356"/>
      <c r="WOD10" s="356"/>
      <c r="WOE10" s="356"/>
      <c r="WOF10" s="356"/>
      <c r="WOG10" s="356"/>
      <c r="WOH10" s="356"/>
      <c r="WOI10" s="356"/>
      <c r="WOJ10" s="356"/>
      <c r="WOK10" s="356"/>
      <c r="WOL10" s="356"/>
      <c r="WOM10" s="356"/>
      <c r="WON10" s="356"/>
      <c r="WOO10" s="356"/>
      <c r="WOP10" s="356"/>
      <c r="WOQ10" s="356"/>
      <c r="WOR10" s="356"/>
      <c r="WOS10" s="356"/>
      <c r="WOT10" s="356"/>
      <c r="WOU10" s="356"/>
      <c r="WOV10" s="356"/>
      <c r="WOW10" s="356"/>
      <c r="WOX10" s="356"/>
      <c r="WOY10" s="356"/>
      <c r="WOZ10" s="356"/>
      <c r="WPA10" s="356"/>
      <c r="WPB10" s="356"/>
      <c r="WPC10" s="356"/>
      <c r="WPD10" s="356"/>
      <c r="WPE10" s="356"/>
      <c r="WPF10" s="356"/>
      <c r="WPG10" s="356"/>
      <c r="WPH10" s="356"/>
      <c r="WPI10" s="356"/>
      <c r="WPJ10" s="356"/>
      <c r="WPK10" s="356"/>
      <c r="WPL10" s="356"/>
      <c r="WPM10" s="356"/>
      <c r="WPN10" s="356"/>
      <c r="WPO10" s="356"/>
      <c r="WPP10" s="356"/>
      <c r="WPQ10" s="356"/>
      <c r="WPR10" s="356"/>
      <c r="WPS10" s="356"/>
      <c r="WPT10" s="356"/>
      <c r="WPU10" s="356"/>
      <c r="WPV10" s="356"/>
      <c r="WPW10" s="356"/>
      <c r="WPX10" s="356"/>
      <c r="WPY10" s="356"/>
      <c r="WPZ10" s="356"/>
      <c r="WQA10" s="356"/>
      <c r="WQB10" s="356"/>
      <c r="WQC10" s="356"/>
      <c r="WQD10" s="356"/>
      <c r="WQE10" s="356"/>
      <c r="WQF10" s="356"/>
      <c r="WQG10" s="356"/>
      <c r="WQH10" s="356"/>
      <c r="WQI10" s="356"/>
      <c r="WQJ10" s="356"/>
      <c r="WQK10" s="356"/>
      <c r="WQL10" s="356"/>
      <c r="WQM10" s="356"/>
      <c r="WQN10" s="356"/>
      <c r="WQO10" s="356"/>
      <c r="WQP10" s="356"/>
      <c r="WQQ10" s="356"/>
      <c r="WQR10" s="356"/>
      <c r="WQS10" s="356"/>
      <c r="WQT10" s="356"/>
      <c r="WQU10" s="356"/>
      <c r="WQV10" s="356"/>
      <c r="WQW10" s="356"/>
      <c r="WQX10" s="356"/>
      <c r="WQY10" s="356"/>
      <c r="WQZ10" s="356"/>
      <c r="WRA10" s="356"/>
      <c r="WRB10" s="356"/>
      <c r="WRC10" s="356"/>
      <c r="WRD10" s="356"/>
      <c r="WRE10" s="356"/>
      <c r="WRF10" s="356"/>
      <c r="WRG10" s="356"/>
      <c r="WRH10" s="356"/>
      <c r="WRI10" s="356"/>
      <c r="WRJ10" s="356"/>
      <c r="WRK10" s="356"/>
      <c r="WRL10" s="356"/>
      <c r="WRM10" s="356"/>
      <c r="WRN10" s="356"/>
      <c r="WRO10" s="356"/>
      <c r="WRP10" s="356"/>
      <c r="WRQ10" s="356"/>
      <c r="WRR10" s="356"/>
      <c r="WRS10" s="356"/>
      <c r="WRT10" s="356"/>
      <c r="WRU10" s="356"/>
      <c r="WRV10" s="356"/>
      <c r="WRW10" s="356"/>
      <c r="WRX10" s="356"/>
      <c r="WRY10" s="356"/>
      <c r="WRZ10" s="356"/>
      <c r="WSA10" s="356"/>
      <c r="WSB10" s="356"/>
      <c r="WSC10" s="356"/>
      <c r="WSD10" s="356"/>
      <c r="WSE10" s="356"/>
      <c r="WSF10" s="356"/>
      <c r="WSG10" s="356"/>
      <c r="WSH10" s="356"/>
      <c r="WSI10" s="356"/>
      <c r="WSJ10" s="356"/>
      <c r="WSK10" s="356"/>
      <c r="WSL10" s="356"/>
      <c r="WSM10" s="356"/>
      <c r="WSN10" s="356"/>
      <c r="WSO10" s="356"/>
      <c r="WSP10" s="356"/>
      <c r="WSQ10" s="356"/>
      <c r="WSR10" s="356"/>
      <c r="WSS10" s="356"/>
      <c r="WST10" s="356"/>
      <c r="WSU10" s="356"/>
      <c r="WSV10" s="356"/>
      <c r="WSW10" s="356"/>
      <c r="WSX10" s="356"/>
      <c r="WSY10" s="356"/>
      <c r="WSZ10" s="356"/>
      <c r="WTA10" s="356"/>
      <c r="WTB10" s="356"/>
      <c r="WTC10" s="356"/>
      <c r="WTD10" s="356"/>
      <c r="WTE10" s="356"/>
      <c r="WTF10" s="356"/>
      <c r="WTG10" s="356"/>
      <c r="WTH10" s="356"/>
      <c r="WTI10" s="356"/>
      <c r="WTJ10" s="356"/>
      <c r="WTK10" s="356"/>
      <c r="WTL10" s="356"/>
      <c r="WTM10" s="356"/>
      <c r="WTN10" s="356"/>
      <c r="WTO10" s="356"/>
      <c r="WTP10" s="356"/>
      <c r="WTQ10" s="356"/>
      <c r="WTR10" s="356"/>
      <c r="WTS10" s="356"/>
      <c r="WTT10" s="356"/>
      <c r="WTU10" s="356"/>
      <c r="WTV10" s="356"/>
      <c r="WTW10" s="356"/>
      <c r="WTX10" s="356"/>
      <c r="WTY10" s="356"/>
      <c r="WTZ10" s="356"/>
      <c r="WUA10" s="356"/>
      <c r="WUB10" s="356"/>
      <c r="WUC10" s="356"/>
      <c r="WUD10" s="356"/>
      <c r="WUE10" s="356"/>
      <c r="WUF10" s="356"/>
      <c r="WUG10" s="356"/>
      <c r="WUH10" s="356"/>
      <c r="WUI10" s="356"/>
      <c r="WUJ10" s="356"/>
      <c r="WUK10" s="356"/>
      <c r="WUL10" s="356"/>
      <c r="WUM10" s="356"/>
      <c r="WUN10" s="356"/>
      <c r="WUO10" s="356"/>
      <c r="WUP10" s="356"/>
      <c r="WUQ10" s="356"/>
      <c r="WUR10" s="356"/>
      <c r="WUS10" s="356"/>
      <c r="WUT10" s="356"/>
      <c r="WUU10" s="356"/>
      <c r="WUV10" s="356"/>
      <c r="WUW10" s="356"/>
      <c r="WUX10" s="356"/>
      <c r="WUY10" s="356"/>
      <c r="WUZ10" s="356"/>
      <c r="WVA10" s="356"/>
      <c r="WVB10" s="356"/>
      <c r="WVC10" s="356"/>
      <c r="WVD10" s="356"/>
      <c r="WVE10" s="356"/>
      <c r="WVF10" s="356"/>
      <c r="WVG10" s="356"/>
      <c r="WVH10" s="356"/>
      <c r="WVI10" s="356"/>
      <c r="WVJ10" s="356"/>
      <c r="WVK10" s="356"/>
      <c r="WVL10" s="356"/>
      <c r="WVM10" s="356"/>
      <c r="WVN10" s="356"/>
      <c r="WVO10" s="356"/>
      <c r="WVP10" s="356"/>
      <c r="WVQ10" s="356"/>
      <c r="WVR10" s="356"/>
      <c r="WVS10" s="356"/>
      <c r="WVT10" s="356"/>
      <c r="WVU10" s="356"/>
      <c r="WVV10" s="356"/>
      <c r="WVW10" s="356"/>
      <c r="WVX10" s="356"/>
      <c r="WVY10" s="356"/>
      <c r="WVZ10" s="356"/>
      <c r="WWA10" s="356"/>
      <c r="WWB10" s="356"/>
      <c r="WWC10" s="356"/>
      <c r="WWD10" s="356"/>
      <c r="WWE10" s="356"/>
      <c r="WWF10" s="356"/>
      <c r="WWG10" s="356"/>
      <c r="WWH10" s="356"/>
      <c r="WWI10" s="356"/>
      <c r="WWJ10" s="356"/>
      <c r="WWK10" s="356"/>
      <c r="WWL10" s="356"/>
      <c r="WWM10" s="356"/>
      <c r="WWN10" s="356"/>
      <c r="WWO10" s="356"/>
      <c r="WWP10" s="356"/>
      <c r="WWQ10" s="356"/>
      <c r="WWR10" s="356"/>
      <c r="WWS10" s="356"/>
      <c r="WWT10" s="356"/>
      <c r="WWU10" s="356"/>
      <c r="WWV10" s="356"/>
      <c r="WWW10" s="356"/>
      <c r="WWX10" s="356"/>
      <c r="WWY10" s="356"/>
      <c r="WWZ10" s="356"/>
      <c r="WXA10" s="356"/>
      <c r="WXB10" s="356"/>
      <c r="WXC10" s="356"/>
      <c r="WXD10" s="356"/>
      <c r="WXE10" s="356"/>
      <c r="WXF10" s="356"/>
      <c r="WXG10" s="356"/>
      <c r="WXH10" s="356"/>
      <c r="WXI10" s="356"/>
      <c r="WXJ10" s="356"/>
      <c r="WXK10" s="356"/>
      <c r="WXL10" s="356"/>
      <c r="WXM10" s="356"/>
      <c r="WXN10" s="356"/>
      <c r="WXO10" s="356"/>
      <c r="WXP10" s="356"/>
      <c r="WXQ10" s="356"/>
      <c r="WXR10" s="356"/>
      <c r="WXS10" s="356"/>
      <c r="WXT10" s="356"/>
      <c r="WXU10" s="356"/>
      <c r="WXV10" s="356"/>
      <c r="WXW10" s="356"/>
      <c r="WXX10" s="356"/>
      <c r="WXY10" s="356"/>
      <c r="WXZ10" s="356"/>
      <c r="WYA10" s="356"/>
      <c r="WYB10" s="356"/>
      <c r="WYC10" s="356"/>
      <c r="WYD10" s="356"/>
      <c r="WYE10" s="356"/>
      <c r="WYF10" s="356"/>
      <c r="WYG10" s="356"/>
      <c r="WYH10" s="356"/>
      <c r="WYI10" s="356"/>
      <c r="WYJ10" s="356"/>
      <c r="WYK10" s="356"/>
      <c r="WYL10" s="356"/>
      <c r="WYM10" s="356"/>
      <c r="WYN10" s="356"/>
      <c r="WYO10" s="356"/>
      <c r="WYP10" s="356"/>
      <c r="WYQ10" s="356"/>
      <c r="WYR10" s="356"/>
      <c r="WYS10" s="356"/>
      <c r="WYT10" s="356"/>
      <c r="WYU10" s="356"/>
      <c r="WYV10" s="356"/>
      <c r="WYW10" s="356"/>
      <c r="WYX10" s="356"/>
      <c r="WYY10" s="356"/>
      <c r="WYZ10" s="356"/>
      <c r="WZA10" s="356"/>
      <c r="WZB10" s="356"/>
      <c r="WZC10" s="356"/>
      <c r="WZD10" s="356"/>
      <c r="WZE10" s="356"/>
      <c r="WZF10" s="356"/>
      <c r="WZG10" s="356"/>
      <c r="WZH10" s="356"/>
      <c r="WZI10" s="356"/>
      <c r="WZJ10" s="356"/>
      <c r="WZK10" s="356"/>
      <c r="WZL10" s="356"/>
      <c r="WZM10" s="356"/>
      <c r="WZN10" s="356"/>
      <c r="WZO10" s="356"/>
      <c r="WZP10" s="356"/>
      <c r="WZQ10" s="356"/>
      <c r="WZR10" s="356"/>
      <c r="WZS10" s="356"/>
      <c r="WZT10" s="356"/>
      <c r="WZU10" s="356"/>
      <c r="WZV10" s="356"/>
      <c r="WZW10" s="356"/>
      <c r="WZX10" s="356"/>
      <c r="WZY10" s="356"/>
      <c r="WZZ10" s="356"/>
      <c r="XAA10" s="356"/>
      <c r="XAB10" s="356"/>
      <c r="XAC10" s="356"/>
      <c r="XAD10" s="356"/>
      <c r="XAE10" s="356"/>
      <c r="XAF10" s="356"/>
      <c r="XAG10" s="356"/>
      <c r="XAH10" s="356"/>
      <c r="XAI10" s="356"/>
      <c r="XAJ10" s="356"/>
      <c r="XAK10" s="356"/>
      <c r="XAL10" s="356"/>
      <c r="XAM10" s="356"/>
      <c r="XAN10" s="356"/>
      <c r="XAO10" s="356"/>
      <c r="XAP10" s="356"/>
      <c r="XAQ10" s="356"/>
      <c r="XAR10" s="356"/>
      <c r="XAS10" s="356"/>
      <c r="XAT10" s="356"/>
      <c r="XAU10" s="356"/>
      <c r="XAV10" s="356"/>
      <c r="XAW10" s="356"/>
      <c r="XAX10" s="356"/>
      <c r="XAY10" s="356"/>
      <c r="XAZ10" s="356"/>
      <c r="XBA10" s="356"/>
      <c r="XBB10" s="356"/>
      <c r="XBC10" s="356"/>
      <c r="XBD10" s="356"/>
      <c r="XBE10" s="356"/>
      <c r="XBF10" s="356"/>
      <c r="XBG10" s="356"/>
      <c r="XBH10" s="356"/>
      <c r="XBI10" s="356"/>
      <c r="XBJ10" s="356"/>
      <c r="XBK10" s="356"/>
      <c r="XBL10" s="356"/>
      <c r="XBM10" s="356"/>
      <c r="XBN10" s="356"/>
      <c r="XBO10" s="356"/>
      <c r="XBP10" s="356"/>
      <c r="XBQ10" s="356"/>
      <c r="XBR10" s="356"/>
      <c r="XBS10" s="356"/>
      <c r="XBT10" s="356"/>
      <c r="XBU10" s="356"/>
      <c r="XBV10" s="356"/>
      <c r="XBW10" s="356"/>
      <c r="XBX10" s="356"/>
      <c r="XBY10" s="356"/>
      <c r="XBZ10" s="356"/>
      <c r="XCA10" s="356"/>
      <c r="XCB10" s="356"/>
      <c r="XCC10" s="356"/>
      <c r="XCD10" s="356"/>
      <c r="XCE10" s="356"/>
      <c r="XCF10" s="356"/>
      <c r="XCG10" s="356"/>
      <c r="XCH10" s="356"/>
      <c r="XCI10" s="356"/>
      <c r="XCJ10" s="356"/>
      <c r="XCK10" s="356"/>
      <c r="XCL10" s="356"/>
      <c r="XCM10" s="356"/>
      <c r="XCN10" s="356"/>
      <c r="XCO10" s="356"/>
      <c r="XCP10" s="356"/>
      <c r="XCQ10" s="356"/>
      <c r="XCR10" s="356"/>
      <c r="XCS10" s="356"/>
      <c r="XCT10" s="356"/>
      <c r="XCU10" s="356"/>
      <c r="XCV10" s="356"/>
      <c r="XCW10" s="356"/>
      <c r="XCX10" s="356"/>
      <c r="XCY10" s="356"/>
      <c r="XCZ10" s="356"/>
      <c r="XDA10" s="356"/>
      <c r="XDB10" s="356"/>
      <c r="XDC10" s="356"/>
      <c r="XDD10" s="356"/>
      <c r="XDE10" s="356"/>
      <c r="XDF10" s="356"/>
      <c r="XDG10" s="356"/>
      <c r="XDH10" s="356"/>
      <c r="XDI10" s="356"/>
      <c r="XDJ10" s="356"/>
      <c r="XDK10" s="356"/>
      <c r="XDL10" s="356"/>
      <c r="XDM10" s="356"/>
      <c r="XDN10" s="356"/>
      <c r="XDO10" s="356"/>
      <c r="XDP10" s="356"/>
      <c r="XDQ10" s="356"/>
      <c r="XDR10" s="356"/>
      <c r="XDS10" s="356"/>
      <c r="XDT10" s="356"/>
      <c r="XDU10" s="356"/>
      <c r="XDV10" s="356"/>
      <c r="XDW10" s="356"/>
      <c r="XDX10" s="356"/>
      <c r="XDY10" s="356"/>
      <c r="XDZ10" s="356"/>
      <c r="XEA10" s="356"/>
      <c r="XEB10" s="356"/>
      <c r="XEC10" s="356"/>
      <c r="XED10" s="356"/>
      <c r="XEE10" s="356"/>
      <c r="XEF10" s="356"/>
      <c r="XEG10" s="356"/>
      <c r="XEH10" s="356"/>
      <c r="XEI10" s="356"/>
      <c r="XEJ10" s="356"/>
      <c r="XEK10" s="356"/>
      <c r="XEL10" s="356"/>
      <c r="XEM10" s="356"/>
      <c r="XEN10" s="356"/>
      <c r="XEO10" s="356"/>
      <c r="XEP10" s="356"/>
      <c r="XEQ10" s="356"/>
      <c r="XER10" s="356"/>
      <c r="XES10" s="356"/>
      <c r="XET10" s="356"/>
      <c r="XEU10" s="356"/>
      <c r="XEV10" s="356"/>
      <c r="XEW10" s="356"/>
      <c r="XEX10" s="356"/>
      <c r="XEY10" s="356"/>
      <c r="XEZ10" s="356"/>
      <c r="XFA10" s="356"/>
      <c r="XFB10" s="356"/>
      <c r="XFC10" s="356"/>
      <c r="XFD10" s="356"/>
    </row>
    <row r="11" spans="2:16384" x14ac:dyDescent="0.3">
      <c r="B11" s="268"/>
      <c r="C11" s="267"/>
    </row>
    <row r="12" spans="2:16384" x14ac:dyDescent="0.3">
      <c r="B12" s="269" t="s">
        <v>358</v>
      </c>
      <c r="C12" s="267"/>
    </row>
    <row r="13" spans="2:16384" ht="73.7" customHeight="1" x14ac:dyDescent="0.3">
      <c r="B13" s="356" t="s">
        <v>359</v>
      </c>
      <c r="C13" s="356"/>
      <c r="D13" s="356"/>
      <c r="E13" s="356"/>
      <c r="F13" s="356"/>
      <c r="G13" s="356"/>
      <c r="H13" s="356"/>
      <c r="I13" s="356"/>
      <c r="J13" s="356"/>
      <c r="K13" s="356"/>
      <c r="L13" s="356"/>
      <c r="M13" s="356"/>
      <c r="N13" s="356"/>
      <c r="O13" s="356"/>
      <c r="P13" s="356"/>
      <c r="Q13" s="356"/>
      <c r="R13" s="356"/>
      <c r="S13" s="356"/>
      <c r="T13" s="356"/>
      <c r="U13" s="356"/>
      <c r="V13" s="356"/>
      <c r="W13" s="356"/>
      <c r="X13" s="356"/>
      <c r="Y13" s="356"/>
      <c r="Z13" s="356"/>
      <c r="AA13" s="356"/>
      <c r="AB13" s="356"/>
      <c r="AC13" s="356"/>
      <c r="AD13" s="356"/>
      <c r="AE13" s="356"/>
      <c r="AF13" s="356"/>
      <c r="AG13" s="356"/>
      <c r="AH13" s="356"/>
      <c r="AI13" s="356"/>
      <c r="AJ13" s="356"/>
      <c r="AK13" s="356"/>
      <c r="AL13" s="356"/>
      <c r="AM13" s="356"/>
      <c r="AN13" s="356"/>
      <c r="AO13" s="356"/>
      <c r="AP13" s="356"/>
      <c r="AQ13" s="356"/>
      <c r="AR13" s="356"/>
      <c r="AS13" s="356"/>
      <c r="AT13" s="356"/>
      <c r="AU13" s="356"/>
      <c r="AV13" s="356"/>
      <c r="AW13" s="356"/>
      <c r="AX13" s="356"/>
      <c r="AY13" s="356"/>
      <c r="AZ13" s="356"/>
      <c r="BA13" s="356"/>
      <c r="BB13" s="356"/>
      <c r="BC13" s="356"/>
      <c r="BD13" s="356"/>
      <c r="BE13" s="356"/>
      <c r="BF13" s="356"/>
      <c r="BG13" s="356"/>
      <c r="BH13" s="356"/>
      <c r="BI13" s="356"/>
      <c r="BJ13" s="356"/>
      <c r="BK13" s="356"/>
      <c r="BL13" s="356"/>
      <c r="BM13" s="356"/>
      <c r="BN13" s="356"/>
      <c r="BO13" s="356"/>
      <c r="BP13" s="356"/>
      <c r="BQ13" s="356"/>
      <c r="BR13" s="356"/>
      <c r="BS13" s="356"/>
      <c r="BT13" s="356"/>
      <c r="BU13" s="356"/>
      <c r="BV13" s="356"/>
      <c r="BW13" s="356"/>
      <c r="BX13" s="356"/>
      <c r="BY13" s="356"/>
      <c r="BZ13" s="356"/>
      <c r="CA13" s="356"/>
      <c r="CB13" s="356"/>
      <c r="CC13" s="356"/>
      <c r="CD13" s="356"/>
      <c r="CE13" s="356"/>
      <c r="CF13" s="356"/>
      <c r="CG13" s="356"/>
      <c r="CH13" s="356"/>
      <c r="CI13" s="356"/>
      <c r="CJ13" s="356"/>
      <c r="CK13" s="356"/>
      <c r="CL13" s="356"/>
      <c r="CM13" s="356"/>
      <c r="CN13" s="356"/>
      <c r="CO13" s="356"/>
      <c r="CP13" s="356"/>
      <c r="CQ13" s="356"/>
      <c r="CR13" s="356"/>
      <c r="CS13" s="356"/>
      <c r="CT13" s="356"/>
      <c r="CU13" s="356"/>
      <c r="CV13" s="356"/>
      <c r="CW13" s="356"/>
      <c r="CX13" s="356"/>
      <c r="CY13" s="356"/>
      <c r="CZ13" s="356"/>
      <c r="DA13" s="356"/>
      <c r="DB13" s="356"/>
      <c r="DC13" s="356"/>
      <c r="DD13" s="356"/>
      <c r="DE13" s="356"/>
      <c r="DF13" s="356"/>
      <c r="DG13" s="356"/>
      <c r="DH13" s="356"/>
      <c r="DI13" s="356"/>
      <c r="DJ13" s="356"/>
      <c r="DK13" s="356"/>
      <c r="DL13" s="356"/>
      <c r="DM13" s="356"/>
      <c r="DN13" s="356"/>
      <c r="DO13" s="356"/>
      <c r="DP13" s="356"/>
      <c r="DQ13" s="356"/>
      <c r="DR13" s="356"/>
      <c r="DS13" s="356"/>
      <c r="DT13" s="356"/>
      <c r="DU13" s="356"/>
      <c r="DV13" s="356"/>
      <c r="DW13" s="356"/>
      <c r="DX13" s="356"/>
      <c r="DY13" s="356"/>
      <c r="DZ13" s="356"/>
      <c r="EA13" s="356"/>
      <c r="EB13" s="356"/>
      <c r="EC13" s="356"/>
      <c r="ED13" s="356"/>
      <c r="EE13" s="356"/>
      <c r="EF13" s="356"/>
      <c r="EG13" s="356"/>
      <c r="EH13" s="356"/>
      <c r="EI13" s="356"/>
      <c r="EJ13" s="356"/>
      <c r="EK13" s="356"/>
      <c r="EL13" s="356"/>
      <c r="EM13" s="356"/>
      <c r="EN13" s="356"/>
      <c r="EO13" s="356"/>
      <c r="EP13" s="356"/>
      <c r="EQ13" s="356"/>
      <c r="ER13" s="356"/>
      <c r="ES13" s="356"/>
      <c r="ET13" s="356"/>
      <c r="EU13" s="356"/>
      <c r="EV13" s="356"/>
      <c r="EW13" s="356"/>
      <c r="EX13" s="356"/>
      <c r="EY13" s="356"/>
      <c r="EZ13" s="356"/>
      <c r="FA13" s="356"/>
      <c r="FB13" s="356"/>
      <c r="FC13" s="356"/>
      <c r="FD13" s="356"/>
      <c r="FE13" s="356"/>
      <c r="FF13" s="356"/>
      <c r="FG13" s="356"/>
      <c r="FH13" s="356"/>
      <c r="FI13" s="356"/>
      <c r="FJ13" s="356"/>
      <c r="FK13" s="356"/>
      <c r="FL13" s="356"/>
      <c r="FM13" s="356"/>
      <c r="FN13" s="356"/>
      <c r="FO13" s="356"/>
      <c r="FP13" s="356"/>
      <c r="FQ13" s="356"/>
      <c r="FR13" s="356"/>
      <c r="FS13" s="356"/>
      <c r="FT13" s="356"/>
      <c r="FU13" s="356"/>
      <c r="FV13" s="356"/>
      <c r="FW13" s="356"/>
      <c r="FX13" s="356"/>
      <c r="FY13" s="356"/>
      <c r="FZ13" s="356"/>
      <c r="GA13" s="356"/>
      <c r="GB13" s="356"/>
      <c r="GC13" s="356"/>
      <c r="GD13" s="356"/>
      <c r="GE13" s="356"/>
      <c r="GF13" s="356"/>
      <c r="GG13" s="356"/>
      <c r="GH13" s="356"/>
      <c r="GI13" s="356"/>
      <c r="GJ13" s="356"/>
      <c r="GK13" s="356"/>
      <c r="GL13" s="356"/>
      <c r="GM13" s="356"/>
      <c r="GN13" s="356"/>
      <c r="GO13" s="356"/>
      <c r="GP13" s="356"/>
      <c r="GQ13" s="356"/>
      <c r="GR13" s="356"/>
      <c r="GS13" s="356"/>
      <c r="GT13" s="356"/>
      <c r="GU13" s="356"/>
      <c r="GV13" s="356"/>
      <c r="GW13" s="356"/>
      <c r="GX13" s="356"/>
      <c r="GY13" s="356"/>
      <c r="GZ13" s="356"/>
      <c r="HA13" s="356"/>
      <c r="HB13" s="356"/>
      <c r="HC13" s="356"/>
      <c r="HD13" s="356"/>
      <c r="HE13" s="356"/>
      <c r="HF13" s="356"/>
      <c r="HG13" s="356"/>
      <c r="HH13" s="356"/>
      <c r="HI13" s="356"/>
      <c r="HJ13" s="356"/>
      <c r="HK13" s="356"/>
      <c r="HL13" s="356"/>
      <c r="HM13" s="356"/>
      <c r="HN13" s="356"/>
      <c r="HO13" s="356"/>
      <c r="HP13" s="356"/>
      <c r="HQ13" s="356"/>
      <c r="HR13" s="356"/>
      <c r="HS13" s="356"/>
      <c r="HT13" s="356"/>
      <c r="HU13" s="356"/>
      <c r="HV13" s="356"/>
      <c r="HW13" s="356"/>
      <c r="HX13" s="356"/>
      <c r="HY13" s="356"/>
      <c r="HZ13" s="356"/>
      <c r="IA13" s="356"/>
      <c r="IB13" s="356"/>
      <c r="IC13" s="356"/>
      <c r="ID13" s="356"/>
      <c r="IE13" s="356"/>
      <c r="IF13" s="356"/>
      <c r="IG13" s="356"/>
      <c r="IH13" s="356"/>
      <c r="II13" s="356"/>
      <c r="IJ13" s="356"/>
      <c r="IK13" s="356"/>
      <c r="IL13" s="356"/>
      <c r="IM13" s="356"/>
      <c r="IN13" s="356"/>
      <c r="IO13" s="356"/>
      <c r="IP13" s="356"/>
      <c r="IQ13" s="356"/>
      <c r="IR13" s="356"/>
      <c r="IS13" s="356"/>
      <c r="IT13" s="356"/>
      <c r="IU13" s="356"/>
      <c r="IV13" s="356"/>
      <c r="IW13" s="356"/>
      <c r="IX13" s="356"/>
      <c r="IY13" s="356"/>
      <c r="IZ13" s="356"/>
      <c r="JA13" s="356"/>
      <c r="JB13" s="356"/>
      <c r="JC13" s="356"/>
      <c r="JD13" s="356"/>
      <c r="JE13" s="356"/>
      <c r="JF13" s="356"/>
      <c r="JG13" s="356"/>
      <c r="JH13" s="356"/>
      <c r="JI13" s="356"/>
      <c r="JJ13" s="356"/>
      <c r="JK13" s="356"/>
      <c r="JL13" s="356"/>
      <c r="JM13" s="356"/>
      <c r="JN13" s="356"/>
      <c r="JO13" s="356"/>
      <c r="JP13" s="356"/>
      <c r="JQ13" s="356"/>
      <c r="JR13" s="356"/>
      <c r="JS13" s="356"/>
      <c r="JT13" s="356"/>
      <c r="JU13" s="356"/>
      <c r="JV13" s="356"/>
      <c r="JW13" s="356"/>
      <c r="JX13" s="356"/>
      <c r="JY13" s="356"/>
      <c r="JZ13" s="356"/>
      <c r="KA13" s="356"/>
      <c r="KB13" s="356"/>
      <c r="KC13" s="356"/>
      <c r="KD13" s="356"/>
      <c r="KE13" s="356"/>
      <c r="KF13" s="356"/>
      <c r="KG13" s="356"/>
      <c r="KH13" s="356"/>
      <c r="KI13" s="356"/>
      <c r="KJ13" s="356"/>
      <c r="KK13" s="356"/>
      <c r="KL13" s="356"/>
      <c r="KM13" s="356"/>
      <c r="KN13" s="356"/>
      <c r="KO13" s="356"/>
      <c r="KP13" s="356"/>
      <c r="KQ13" s="356"/>
      <c r="KR13" s="356"/>
      <c r="KS13" s="356"/>
      <c r="KT13" s="356"/>
      <c r="KU13" s="356"/>
      <c r="KV13" s="356"/>
      <c r="KW13" s="356"/>
      <c r="KX13" s="356"/>
      <c r="KY13" s="356"/>
      <c r="KZ13" s="356"/>
      <c r="LA13" s="356"/>
      <c r="LB13" s="356"/>
      <c r="LC13" s="356"/>
      <c r="LD13" s="356"/>
      <c r="LE13" s="356"/>
      <c r="LF13" s="356"/>
      <c r="LG13" s="356"/>
      <c r="LH13" s="356"/>
      <c r="LI13" s="356"/>
      <c r="LJ13" s="356"/>
      <c r="LK13" s="356"/>
      <c r="LL13" s="356"/>
      <c r="LM13" s="356"/>
      <c r="LN13" s="356"/>
      <c r="LO13" s="356"/>
      <c r="LP13" s="356"/>
      <c r="LQ13" s="356"/>
      <c r="LR13" s="356"/>
      <c r="LS13" s="356"/>
      <c r="LT13" s="356"/>
      <c r="LU13" s="356"/>
      <c r="LV13" s="356"/>
      <c r="LW13" s="356"/>
      <c r="LX13" s="356"/>
      <c r="LY13" s="356"/>
      <c r="LZ13" s="356"/>
      <c r="MA13" s="356"/>
      <c r="MB13" s="356"/>
      <c r="MC13" s="356"/>
      <c r="MD13" s="356"/>
      <c r="ME13" s="356"/>
      <c r="MF13" s="356"/>
      <c r="MG13" s="356"/>
      <c r="MH13" s="356"/>
      <c r="MI13" s="356"/>
      <c r="MJ13" s="356"/>
      <c r="MK13" s="356"/>
      <c r="ML13" s="356"/>
      <c r="MM13" s="356"/>
      <c r="MN13" s="356"/>
      <c r="MO13" s="356"/>
      <c r="MP13" s="356"/>
      <c r="MQ13" s="356"/>
      <c r="MR13" s="356"/>
      <c r="MS13" s="356"/>
      <c r="MT13" s="356"/>
      <c r="MU13" s="356"/>
      <c r="MV13" s="356"/>
      <c r="MW13" s="356"/>
      <c r="MX13" s="356"/>
      <c r="MY13" s="356"/>
      <c r="MZ13" s="356"/>
      <c r="NA13" s="356"/>
      <c r="NB13" s="356"/>
      <c r="NC13" s="356"/>
      <c r="ND13" s="356"/>
      <c r="NE13" s="356"/>
      <c r="NF13" s="356"/>
      <c r="NG13" s="356"/>
      <c r="NH13" s="356"/>
      <c r="NI13" s="356"/>
      <c r="NJ13" s="356"/>
      <c r="NK13" s="356"/>
      <c r="NL13" s="356"/>
      <c r="NM13" s="356"/>
      <c r="NN13" s="356"/>
      <c r="NO13" s="356"/>
      <c r="NP13" s="356"/>
      <c r="NQ13" s="356"/>
      <c r="NR13" s="356"/>
      <c r="NS13" s="356"/>
      <c r="NT13" s="356"/>
      <c r="NU13" s="356"/>
      <c r="NV13" s="356"/>
      <c r="NW13" s="356"/>
      <c r="NX13" s="356"/>
      <c r="NY13" s="356"/>
      <c r="NZ13" s="356"/>
      <c r="OA13" s="356"/>
      <c r="OB13" s="356"/>
      <c r="OC13" s="356"/>
      <c r="OD13" s="356"/>
      <c r="OE13" s="356"/>
      <c r="OF13" s="356"/>
      <c r="OG13" s="356"/>
      <c r="OH13" s="356"/>
      <c r="OI13" s="356"/>
      <c r="OJ13" s="356"/>
      <c r="OK13" s="356"/>
      <c r="OL13" s="356"/>
      <c r="OM13" s="356"/>
      <c r="ON13" s="356"/>
      <c r="OO13" s="356"/>
      <c r="OP13" s="356"/>
      <c r="OQ13" s="356"/>
      <c r="OR13" s="356"/>
      <c r="OS13" s="356"/>
      <c r="OT13" s="356"/>
      <c r="OU13" s="356"/>
      <c r="OV13" s="356"/>
      <c r="OW13" s="356"/>
      <c r="OX13" s="356"/>
      <c r="OY13" s="356"/>
      <c r="OZ13" s="356"/>
      <c r="PA13" s="356"/>
      <c r="PB13" s="356"/>
      <c r="PC13" s="356"/>
      <c r="PD13" s="356"/>
      <c r="PE13" s="356"/>
      <c r="PF13" s="356"/>
      <c r="PG13" s="356"/>
      <c r="PH13" s="356"/>
      <c r="PI13" s="356"/>
      <c r="PJ13" s="356"/>
      <c r="PK13" s="356"/>
      <c r="PL13" s="356"/>
      <c r="PM13" s="356"/>
      <c r="PN13" s="356"/>
      <c r="PO13" s="356"/>
      <c r="PP13" s="356"/>
      <c r="PQ13" s="356"/>
      <c r="PR13" s="356"/>
      <c r="PS13" s="356"/>
      <c r="PT13" s="356"/>
      <c r="PU13" s="356"/>
      <c r="PV13" s="356"/>
      <c r="PW13" s="356"/>
      <c r="PX13" s="356"/>
      <c r="PY13" s="356"/>
      <c r="PZ13" s="356"/>
      <c r="QA13" s="356"/>
      <c r="QB13" s="356"/>
      <c r="QC13" s="356"/>
      <c r="QD13" s="356"/>
      <c r="QE13" s="356"/>
      <c r="QF13" s="356"/>
      <c r="QG13" s="356"/>
      <c r="QH13" s="356"/>
      <c r="QI13" s="356"/>
      <c r="QJ13" s="356"/>
      <c r="QK13" s="356"/>
      <c r="QL13" s="356"/>
      <c r="QM13" s="356"/>
      <c r="QN13" s="356"/>
      <c r="QO13" s="356"/>
      <c r="QP13" s="356"/>
      <c r="QQ13" s="356"/>
      <c r="QR13" s="356"/>
      <c r="QS13" s="356"/>
      <c r="QT13" s="356"/>
      <c r="QU13" s="356"/>
      <c r="QV13" s="356"/>
      <c r="QW13" s="356"/>
      <c r="QX13" s="356"/>
      <c r="QY13" s="356"/>
      <c r="QZ13" s="356"/>
      <c r="RA13" s="356"/>
      <c r="RB13" s="356"/>
      <c r="RC13" s="356"/>
      <c r="RD13" s="356"/>
      <c r="RE13" s="356"/>
      <c r="RF13" s="356"/>
      <c r="RG13" s="356"/>
      <c r="RH13" s="356"/>
      <c r="RI13" s="356"/>
      <c r="RJ13" s="356"/>
      <c r="RK13" s="356"/>
      <c r="RL13" s="356"/>
      <c r="RM13" s="356"/>
      <c r="RN13" s="356"/>
      <c r="RO13" s="356"/>
      <c r="RP13" s="356"/>
      <c r="RQ13" s="356"/>
      <c r="RR13" s="356"/>
      <c r="RS13" s="356"/>
      <c r="RT13" s="356"/>
      <c r="RU13" s="356"/>
      <c r="RV13" s="356"/>
      <c r="RW13" s="356"/>
      <c r="RX13" s="356"/>
      <c r="RY13" s="356"/>
      <c r="RZ13" s="356"/>
      <c r="SA13" s="356"/>
      <c r="SB13" s="356"/>
      <c r="SC13" s="356"/>
      <c r="SD13" s="356"/>
      <c r="SE13" s="356"/>
      <c r="SF13" s="356"/>
      <c r="SG13" s="356"/>
      <c r="SH13" s="356"/>
      <c r="SI13" s="356"/>
      <c r="SJ13" s="356"/>
      <c r="SK13" s="356"/>
      <c r="SL13" s="356"/>
      <c r="SM13" s="356"/>
      <c r="SN13" s="356"/>
      <c r="SO13" s="356"/>
      <c r="SP13" s="356"/>
      <c r="SQ13" s="356"/>
      <c r="SR13" s="356"/>
      <c r="SS13" s="356"/>
      <c r="ST13" s="356"/>
      <c r="SU13" s="356"/>
      <c r="SV13" s="356"/>
      <c r="SW13" s="356"/>
      <c r="SX13" s="356"/>
      <c r="SY13" s="356"/>
      <c r="SZ13" s="356"/>
      <c r="TA13" s="356"/>
      <c r="TB13" s="356"/>
      <c r="TC13" s="356"/>
      <c r="TD13" s="356"/>
      <c r="TE13" s="356"/>
      <c r="TF13" s="356"/>
      <c r="TG13" s="356"/>
      <c r="TH13" s="356"/>
      <c r="TI13" s="356"/>
      <c r="TJ13" s="356"/>
      <c r="TK13" s="356"/>
      <c r="TL13" s="356"/>
      <c r="TM13" s="356"/>
      <c r="TN13" s="356"/>
      <c r="TO13" s="356"/>
      <c r="TP13" s="356"/>
      <c r="TQ13" s="356"/>
      <c r="TR13" s="356"/>
      <c r="TS13" s="356"/>
      <c r="TT13" s="356"/>
      <c r="TU13" s="356"/>
      <c r="TV13" s="356"/>
      <c r="TW13" s="356"/>
      <c r="TX13" s="356"/>
      <c r="TY13" s="356"/>
      <c r="TZ13" s="356"/>
      <c r="UA13" s="356"/>
      <c r="UB13" s="356"/>
      <c r="UC13" s="356"/>
      <c r="UD13" s="356"/>
      <c r="UE13" s="356"/>
      <c r="UF13" s="356"/>
      <c r="UG13" s="356"/>
      <c r="UH13" s="356"/>
      <c r="UI13" s="356"/>
      <c r="UJ13" s="356"/>
      <c r="UK13" s="356"/>
      <c r="UL13" s="356"/>
      <c r="UM13" s="356"/>
      <c r="UN13" s="356"/>
      <c r="UO13" s="356"/>
      <c r="UP13" s="356"/>
      <c r="UQ13" s="356"/>
      <c r="UR13" s="356"/>
      <c r="US13" s="356"/>
      <c r="UT13" s="356"/>
      <c r="UU13" s="356"/>
      <c r="UV13" s="356"/>
      <c r="UW13" s="356"/>
      <c r="UX13" s="356"/>
      <c r="UY13" s="356"/>
      <c r="UZ13" s="356"/>
      <c r="VA13" s="356"/>
      <c r="VB13" s="356"/>
      <c r="VC13" s="356"/>
      <c r="VD13" s="356"/>
      <c r="VE13" s="356"/>
      <c r="VF13" s="356"/>
      <c r="VG13" s="356"/>
      <c r="VH13" s="356"/>
      <c r="VI13" s="356"/>
      <c r="VJ13" s="356"/>
      <c r="VK13" s="356"/>
      <c r="VL13" s="356"/>
      <c r="VM13" s="356"/>
      <c r="VN13" s="356"/>
      <c r="VO13" s="356"/>
      <c r="VP13" s="356"/>
      <c r="VQ13" s="356"/>
      <c r="VR13" s="356"/>
      <c r="VS13" s="356"/>
      <c r="VT13" s="356"/>
      <c r="VU13" s="356"/>
      <c r="VV13" s="356"/>
      <c r="VW13" s="356"/>
      <c r="VX13" s="356"/>
      <c r="VY13" s="356"/>
      <c r="VZ13" s="356"/>
      <c r="WA13" s="356"/>
      <c r="WB13" s="356"/>
      <c r="WC13" s="356"/>
      <c r="WD13" s="356"/>
      <c r="WE13" s="356"/>
      <c r="WF13" s="356"/>
      <c r="WG13" s="356"/>
      <c r="WH13" s="356"/>
      <c r="WI13" s="356"/>
      <c r="WJ13" s="356"/>
      <c r="WK13" s="356"/>
      <c r="WL13" s="356"/>
      <c r="WM13" s="356"/>
      <c r="WN13" s="356"/>
      <c r="WO13" s="356"/>
      <c r="WP13" s="356"/>
      <c r="WQ13" s="356"/>
      <c r="WR13" s="356"/>
      <c r="WS13" s="356"/>
      <c r="WT13" s="356"/>
      <c r="WU13" s="356"/>
      <c r="WV13" s="356"/>
      <c r="WW13" s="356"/>
      <c r="WX13" s="356"/>
      <c r="WY13" s="356"/>
      <c r="WZ13" s="356"/>
      <c r="XA13" s="356"/>
      <c r="XB13" s="356"/>
      <c r="XC13" s="356"/>
      <c r="XD13" s="356"/>
      <c r="XE13" s="356"/>
      <c r="XF13" s="356"/>
      <c r="XG13" s="356"/>
      <c r="XH13" s="356"/>
      <c r="XI13" s="356"/>
      <c r="XJ13" s="356"/>
      <c r="XK13" s="356"/>
      <c r="XL13" s="356"/>
      <c r="XM13" s="356"/>
      <c r="XN13" s="356"/>
      <c r="XO13" s="356"/>
      <c r="XP13" s="356"/>
      <c r="XQ13" s="356"/>
      <c r="XR13" s="356"/>
      <c r="XS13" s="356"/>
      <c r="XT13" s="356"/>
      <c r="XU13" s="356"/>
      <c r="XV13" s="356"/>
      <c r="XW13" s="356"/>
      <c r="XX13" s="356"/>
      <c r="XY13" s="356"/>
      <c r="XZ13" s="356"/>
      <c r="YA13" s="356"/>
      <c r="YB13" s="356"/>
      <c r="YC13" s="356"/>
      <c r="YD13" s="356"/>
      <c r="YE13" s="356"/>
      <c r="YF13" s="356"/>
      <c r="YG13" s="356"/>
      <c r="YH13" s="356"/>
      <c r="YI13" s="356"/>
      <c r="YJ13" s="356"/>
      <c r="YK13" s="356"/>
      <c r="YL13" s="356"/>
      <c r="YM13" s="356"/>
      <c r="YN13" s="356"/>
      <c r="YO13" s="356"/>
      <c r="YP13" s="356"/>
      <c r="YQ13" s="356"/>
      <c r="YR13" s="356"/>
      <c r="YS13" s="356"/>
      <c r="YT13" s="356"/>
      <c r="YU13" s="356"/>
      <c r="YV13" s="356"/>
      <c r="YW13" s="356"/>
      <c r="YX13" s="356"/>
      <c r="YY13" s="356"/>
      <c r="YZ13" s="356"/>
      <c r="ZA13" s="356"/>
      <c r="ZB13" s="356"/>
      <c r="ZC13" s="356"/>
      <c r="ZD13" s="356"/>
      <c r="ZE13" s="356"/>
      <c r="ZF13" s="356"/>
      <c r="ZG13" s="356"/>
      <c r="ZH13" s="356"/>
      <c r="ZI13" s="356"/>
      <c r="ZJ13" s="356"/>
      <c r="ZK13" s="356"/>
      <c r="ZL13" s="356"/>
      <c r="ZM13" s="356"/>
      <c r="ZN13" s="356"/>
      <c r="ZO13" s="356"/>
      <c r="ZP13" s="356"/>
      <c r="ZQ13" s="356"/>
      <c r="ZR13" s="356"/>
      <c r="ZS13" s="356"/>
      <c r="ZT13" s="356"/>
      <c r="ZU13" s="356"/>
      <c r="ZV13" s="356"/>
      <c r="ZW13" s="356"/>
      <c r="ZX13" s="356"/>
      <c r="ZY13" s="356"/>
      <c r="ZZ13" s="356"/>
      <c r="AAA13" s="356"/>
      <c r="AAB13" s="356"/>
      <c r="AAC13" s="356"/>
      <c r="AAD13" s="356"/>
      <c r="AAE13" s="356"/>
      <c r="AAF13" s="356"/>
      <c r="AAG13" s="356"/>
      <c r="AAH13" s="356"/>
      <c r="AAI13" s="356"/>
      <c r="AAJ13" s="356"/>
      <c r="AAK13" s="356"/>
      <c r="AAL13" s="356"/>
      <c r="AAM13" s="356"/>
      <c r="AAN13" s="356"/>
      <c r="AAO13" s="356"/>
      <c r="AAP13" s="356"/>
      <c r="AAQ13" s="356"/>
      <c r="AAR13" s="356"/>
      <c r="AAS13" s="356"/>
      <c r="AAT13" s="356"/>
      <c r="AAU13" s="356"/>
      <c r="AAV13" s="356"/>
      <c r="AAW13" s="356"/>
      <c r="AAX13" s="356"/>
      <c r="AAY13" s="356"/>
      <c r="AAZ13" s="356"/>
      <c r="ABA13" s="356"/>
      <c r="ABB13" s="356"/>
      <c r="ABC13" s="356"/>
      <c r="ABD13" s="356"/>
      <c r="ABE13" s="356"/>
      <c r="ABF13" s="356"/>
      <c r="ABG13" s="356"/>
      <c r="ABH13" s="356"/>
      <c r="ABI13" s="356"/>
      <c r="ABJ13" s="356"/>
      <c r="ABK13" s="356"/>
      <c r="ABL13" s="356"/>
      <c r="ABM13" s="356"/>
      <c r="ABN13" s="356"/>
      <c r="ABO13" s="356"/>
      <c r="ABP13" s="356"/>
      <c r="ABQ13" s="356"/>
      <c r="ABR13" s="356"/>
      <c r="ABS13" s="356"/>
      <c r="ABT13" s="356"/>
      <c r="ABU13" s="356"/>
      <c r="ABV13" s="356"/>
      <c r="ABW13" s="356"/>
      <c r="ABX13" s="356"/>
      <c r="ABY13" s="356"/>
      <c r="ABZ13" s="356"/>
      <c r="ACA13" s="356"/>
      <c r="ACB13" s="356"/>
      <c r="ACC13" s="356"/>
      <c r="ACD13" s="356"/>
      <c r="ACE13" s="356"/>
      <c r="ACF13" s="356"/>
      <c r="ACG13" s="356"/>
      <c r="ACH13" s="356"/>
      <c r="ACI13" s="356"/>
      <c r="ACJ13" s="356"/>
      <c r="ACK13" s="356"/>
      <c r="ACL13" s="356"/>
      <c r="ACM13" s="356"/>
      <c r="ACN13" s="356"/>
      <c r="ACO13" s="356"/>
      <c r="ACP13" s="356"/>
      <c r="ACQ13" s="356"/>
      <c r="ACR13" s="356"/>
      <c r="ACS13" s="356"/>
      <c r="ACT13" s="356"/>
      <c r="ACU13" s="356"/>
      <c r="ACV13" s="356"/>
      <c r="ACW13" s="356"/>
      <c r="ACX13" s="356"/>
      <c r="ACY13" s="356"/>
      <c r="ACZ13" s="356"/>
      <c r="ADA13" s="356"/>
      <c r="ADB13" s="356"/>
      <c r="ADC13" s="356"/>
      <c r="ADD13" s="356"/>
      <c r="ADE13" s="356"/>
      <c r="ADF13" s="356"/>
      <c r="ADG13" s="356"/>
      <c r="ADH13" s="356"/>
      <c r="ADI13" s="356"/>
      <c r="ADJ13" s="356"/>
      <c r="ADK13" s="356"/>
      <c r="ADL13" s="356"/>
      <c r="ADM13" s="356"/>
      <c r="ADN13" s="356"/>
      <c r="ADO13" s="356"/>
      <c r="ADP13" s="356"/>
      <c r="ADQ13" s="356"/>
      <c r="ADR13" s="356"/>
      <c r="ADS13" s="356"/>
      <c r="ADT13" s="356"/>
      <c r="ADU13" s="356"/>
      <c r="ADV13" s="356"/>
      <c r="ADW13" s="356"/>
      <c r="ADX13" s="356"/>
      <c r="ADY13" s="356"/>
      <c r="ADZ13" s="356"/>
      <c r="AEA13" s="356"/>
      <c r="AEB13" s="356"/>
      <c r="AEC13" s="356"/>
      <c r="AED13" s="356"/>
      <c r="AEE13" s="356"/>
      <c r="AEF13" s="356"/>
      <c r="AEG13" s="356"/>
      <c r="AEH13" s="356"/>
      <c r="AEI13" s="356"/>
      <c r="AEJ13" s="356"/>
      <c r="AEK13" s="356"/>
      <c r="AEL13" s="356"/>
      <c r="AEM13" s="356"/>
      <c r="AEN13" s="356"/>
      <c r="AEO13" s="356"/>
      <c r="AEP13" s="356"/>
      <c r="AEQ13" s="356"/>
      <c r="AER13" s="356"/>
      <c r="AES13" s="356"/>
      <c r="AET13" s="356"/>
      <c r="AEU13" s="356"/>
      <c r="AEV13" s="356"/>
      <c r="AEW13" s="356"/>
      <c r="AEX13" s="356"/>
      <c r="AEY13" s="356"/>
      <c r="AEZ13" s="356"/>
      <c r="AFA13" s="356"/>
      <c r="AFB13" s="356"/>
      <c r="AFC13" s="356"/>
      <c r="AFD13" s="356"/>
      <c r="AFE13" s="356"/>
      <c r="AFF13" s="356"/>
      <c r="AFG13" s="356"/>
      <c r="AFH13" s="356"/>
      <c r="AFI13" s="356"/>
      <c r="AFJ13" s="356"/>
      <c r="AFK13" s="356"/>
      <c r="AFL13" s="356"/>
      <c r="AFM13" s="356"/>
      <c r="AFN13" s="356"/>
      <c r="AFO13" s="356"/>
      <c r="AFP13" s="356"/>
      <c r="AFQ13" s="356"/>
      <c r="AFR13" s="356"/>
      <c r="AFS13" s="356"/>
      <c r="AFT13" s="356"/>
      <c r="AFU13" s="356"/>
      <c r="AFV13" s="356"/>
      <c r="AFW13" s="356"/>
      <c r="AFX13" s="356"/>
      <c r="AFY13" s="356"/>
      <c r="AFZ13" s="356"/>
      <c r="AGA13" s="356"/>
      <c r="AGB13" s="356"/>
      <c r="AGC13" s="356"/>
      <c r="AGD13" s="356"/>
      <c r="AGE13" s="356"/>
      <c r="AGF13" s="356"/>
      <c r="AGG13" s="356"/>
      <c r="AGH13" s="356"/>
      <c r="AGI13" s="356"/>
      <c r="AGJ13" s="356"/>
      <c r="AGK13" s="356"/>
      <c r="AGL13" s="356"/>
      <c r="AGM13" s="356"/>
      <c r="AGN13" s="356"/>
      <c r="AGO13" s="356"/>
      <c r="AGP13" s="356"/>
      <c r="AGQ13" s="356"/>
      <c r="AGR13" s="356"/>
      <c r="AGS13" s="356"/>
      <c r="AGT13" s="356"/>
      <c r="AGU13" s="356"/>
      <c r="AGV13" s="356"/>
      <c r="AGW13" s="356"/>
      <c r="AGX13" s="356"/>
      <c r="AGY13" s="356"/>
      <c r="AGZ13" s="356"/>
      <c r="AHA13" s="356"/>
      <c r="AHB13" s="356"/>
      <c r="AHC13" s="356"/>
      <c r="AHD13" s="356"/>
      <c r="AHE13" s="356"/>
      <c r="AHF13" s="356"/>
      <c r="AHG13" s="356"/>
      <c r="AHH13" s="356"/>
      <c r="AHI13" s="356"/>
      <c r="AHJ13" s="356"/>
      <c r="AHK13" s="356"/>
      <c r="AHL13" s="356"/>
      <c r="AHM13" s="356"/>
      <c r="AHN13" s="356"/>
      <c r="AHO13" s="356"/>
      <c r="AHP13" s="356"/>
      <c r="AHQ13" s="356"/>
      <c r="AHR13" s="356"/>
      <c r="AHS13" s="356"/>
      <c r="AHT13" s="356"/>
      <c r="AHU13" s="356"/>
      <c r="AHV13" s="356"/>
      <c r="AHW13" s="356"/>
      <c r="AHX13" s="356"/>
      <c r="AHY13" s="356"/>
      <c r="AHZ13" s="356"/>
      <c r="AIA13" s="356"/>
      <c r="AIB13" s="356"/>
      <c r="AIC13" s="356"/>
      <c r="AID13" s="356"/>
      <c r="AIE13" s="356"/>
      <c r="AIF13" s="356"/>
      <c r="AIG13" s="356"/>
      <c r="AIH13" s="356"/>
      <c r="AII13" s="356"/>
      <c r="AIJ13" s="356"/>
      <c r="AIK13" s="356"/>
      <c r="AIL13" s="356"/>
      <c r="AIM13" s="356"/>
      <c r="AIN13" s="356"/>
      <c r="AIO13" s="356"/>
      <c r="AIP13" s="356"/>
      <c r="AIQ13" s="356"/>
      <c r="AIR13" s="356"/>
      <c r="AIS13" s="356"/>
      <c r="AIT13" s="356"/>
      <c r="AIU13" s="356"/>
      <c r="AIV13" s="356"/>
      <c r="AIW13" s="356"/>
      <c r="AIX13" s="356"/>
      <c r="AIY13" s="356"/>
      <c r="AIZ13" s="356"/>
      <c r="AJA13" s="356"/>
      <c r="AJB13" s="356"/>
      <c r="AJC13" s="356"/>
      <c r="AJD13" s="356"/>
      <c r="AJE13" s="356"/>
      <c r="AJF13" s="356"/>
      <c r="AJG13" s="356"/>
      <c r="AJH13" s="356"/>
      <c r="AJI13" s="356"/>
      <c r="AJJ13" s="356"/>
      <c r="AJK13" s="356"/>
      <c r="AJL13" s="356"/>
      <c r="AJM13" s="356"/>
      <c r="AJN13" s="356"/>
      <c r="AJO13" s="356"/>
      <c r="AJP13" s="356"/>
      <c r="AJQ13" s="356"/>
      <c r="AJR13" s="356"/>
      <c r="AJS13" s="356"/>
      <c r="AJT13" s="356"/>
      <c r="AJU13" s="356"/>
      <c r="AJV13" s="356"/>
      <c r="AJW13" s="356"/>
      <c r="AJX13" s="356"/>
      <c r="AJY13" s="356"/>
      <c r="AJZ13" s="356"/>
      <c r="AKA13" s="356"/>
      <c r="AKB13" s="356"/>
      <c r="AKC13" s="356"/>
      <c r="AKD13" s="356"/>
      <c r="AKE13" s="356"/>
      <c r="AKF13" s="356"/>
      <c r="AKG13" s="356"/>
      <c r="AKH13" s="356"/>
      <c r="AKI13" s="356"/>
      <c r="AKJ13" s="356"/>
      <c r="AKK13" s="356"/>
      <c r="AKL13" s="356"/>
      <c r="AKM13" s="356"/>
      <c r="AKN13" s="356"/>
      <c r="AKO13" s="356"/>
      <c r="AKP13" s="356"/>
      <c r="AKQ13" s="356"/>
      <c r="AKR13" s="356"/>
      <c r="AKS13" s="356"/>
      <c r="AKT13" s="356"/>
      <c r="AKU13" s="356"/>
      <c r="AKV13" s="356"/>
      <c r="AKW13" s="356"/>
      <c r="AKX13" s="356"/>
      <c r="AKY13" s="356"/>
      <c r="AKZ13" s="356"/>
      <c r="ALA13" s="356"/>
      <c r="ALB13" s="356"/>
      <c r="ALC13" s="356"/>
      <c r="ALD13" s="356"/>
      <c r="ALE13" s="356"/>
      <c r="ALF13" s="356"/>
      <c r="ALG13" s="356"/>
      <c r="ALH13" s="356"/>
      <c r="ALI13" s="356"/>
      <c r="ALJ13" s="356"/>
      <c r="ALK13" s="356"/>
      <c r="ALL13" s="356"/>
      <c r="ALM13" s="356"/>
      <c r="ALN13" s="356"/>
      <c r="ALO13" s="356"/>
      <c r="ALP13" s="356"/>
      <c r="ALQ13" s="356"/>
      <c r="ALR13" s="356"/>
      <c r="ALS13" s="356"/>
      <c r="ALT13" s="356"/>
      <c r="ALU13" s="356"/>
      <c r="ALV13" s="356"/>
      <c r="ALW13" s="356"/>
      <c r="ALX13" s="356"/>
      <c r="ALY13" s="356"/>
      <c r="ALZ13" s="356"/>
      <c r="AMA13" s="356"/>
      <c r="AMB13" s="356"/>
      <c r="AMC13" s="356"/>
      <c r="AMD13" s="356"/>
      <c r="AME13" s="356"/>
      <c r="AMF13" s="356"/>
      <c r="AMG13" s="356"/>
      <c r="AMH13" s="356"/>
      <c r="AMI13" s="356"/>
      <c r="AMJ13" s="356"/>
      <c r="AMK13" s="356"/>
      <c r="AML13" s="356"/>
      <c r="AMM13" s="356"/>
      <c r="AMN13" s="356"/>
      <c r="AMO13" s="356"/>
      <c r="AMP13" s="356"/>
      <c r="AMQ13" s="356"/>
      <c r="AMR13" s="356"/>
      <c r="AMS13" s="356"/>
      <c r="AMT13" s="356"/>
      <c r="AMU13" s="356"/>
      <c r="AMV13" s="356"/>
      <c r="AMW13" s="356"/>
      <c r="AMX13" s="356"/>
      <c r="AMY13" s="356"/>
      <c r="AMZ13" s="356"/>
      <c r="ANA13" s="356"/>
      <c r="ANB13" s="356"/>
      <c r="ANC13" s="356"/>
      <c r="AND13" s="356"/>
      <c r="ANE13" s="356"/>
      <c r="ANF13" s="356"/>
      <c r="ANG13" s="356"/>
      <c r="ANH13" s="356"/>
      <c r="ANI13" s="356"/>
      <c r="ANJ13" s="356"/>
      <c r="ANK13" s="356"/>
      <c r="ANL13" s="356"/>
      <c r="ANM13" s="356"/>
      <c r="ANN13" s="356"/>
      <c r="ANO13" s="356"/>
      <c r="ANP13" s="356"/>
      <c r="ANQ13" s="356"/>
      <c r="ANR13" s="356"/>
      <c r="ANS13" s="356"/>
      <c r="ANT13" s="356"/>
      <c r="ANU13" s="356"/>
      <c r="ANV13" s="356"/>
      <c r="ANW13" s="356"/>
      <c r="ANX13" s="356"/>
      <c r="ANY13" s="356"/>
      <c r="ANZ13" s="356"/>
      <c r="AOA13" s="356"/>
      <c r="AOB13" s="356"/>
      <c r="AOC13" s="356"/>
      <c r="AOD13" s="356"/>
      <c r="AOE13" s="356"/>
      <c r="AOF13" s="356"/>
      <c r="AOG13" s="356"/>
      <c r="AOH13" s="356"/>
      <c r="AOI13" s="356"/>
      <c r="AOJ13" s="356"/>
      <c r="AOK13" s="356"/>
      <c r="AOL13" s="356"/>
      <c r="AOM13" s="356"/>
      <c r="AON13" s="356"/>
      <c r="AOO13" s="356"/>
      <c r="AOP13" s="356"/>
      <c r="AOQ13" s="356"/>
      <c r="AOR13" s="356"/>
      <c r="AOS13" s="356"/>
      <c r="AOT13" s="356"/>
      <c r="AOU13" s="356"/>
      <c r="AOV13" s="356"/>
      <c r="AOW13" s="356"/>
      <c r="AOX13" s="356"/>
      <c r="AOY13" s="356"/>
      <c r="AOZ13" s="356"/>
      <c r="APA13" s="356"/>
      <c r="APB13" s="356"/>
      <c r="APC13" s="356"/>
      <c r="APD13" s="356"/>
      <c r="APE13" s="356"/>
      <c r="APF13" s="356"/>
      <c r="APG13" s="356"/>
      <c r="APH13" s="356"/>
      <c r="API13" s="356"/>
      <c r="APJ13" s="356"/>
      <c r="APK13" s="356"/>
      <c r="APL13" s="356"/>
      <c r="APM13" s="356"/>
      <c r="APN13" s="356"/>
      <c r="APO13" s="356"/>
      <c r="APP13" s="356"/>
      <c r="APQ13" s="356"/>
      <c r="APR13" s="356"/>
      <c r="APS13" s="356"/>
      <c r="APT13" s="356"/>
      <c r="APU13" s="356"/>
      <c r="APV13" s="356"/>
      <c r="APW13" s="356"/>
      <c r="APX13" s="356"/>
      <c r="APY13" s="356"/>
      <c r="APZ13" s="356"/>
      <c r="AQA13" s="356"/>
      <c r="AQB13" s="356"/>
      <c r="AQC13" s="356"/>
      <c r="AQD13" s="356"/>
      <c r="AQE13" s="356"/>
      <c r="AQF13" s="356"/>
      <c r="AQG13" s="356"/>
      <c r="AQH13" s="356"/>
      <c r="AQI13" s="356"/>
      <c r="AQJ13" s="356"/>
      <c r="AQK13" s="356"/>
      <c r="AQL13" s="356"/>
      <c r="AQM13" s="356"/>
      <c r="AQN13" s="356"/>
      <c r="AQO13" s="356"/>
      <c r="AQP13" s="356"/>
      <c r="AQQ13" s="356"/>
      <c r="AQR13" s="356"/>
      <c r="AQS13" s="356"/>
      <c r="AQT13" s="356"/>
      <c r="AQU13" s="356"/>
      <c r="AQV13" s="356"/>
      <c r="AQW13" s="356"/>
      <c r="AQX13" s="356"/>
      <c r="AQY13" s="356"/>
      <c r="AQZ13" s="356"/>
      <c r="ARA13" s="356"/>
      <c r="ARB13" s="356"/>
      <c r="ARC13" s="356"/>
      <c r="ARD13" s="356"/>
      <c r="ARE13" s="356"/>
      <c r="ARF13" s="356"/>
      <c r="ARG13" s="356"/>
      <c r="ARH13" s="356"/>
      <c r="ARI13" s="356"/>
      <c r="ARJ13" s="356"/>
      <c r="ARK13" s="356"/>
      <c r="ARL13" s="356"/>
      <c r="ARM13" s="356"/>
      <c r="ARN13" s="356"/>
      <c r="ARO13" s="356"/>
      <c r="ARP13" s="356"/>
      <c r="ARQ13" s="356"/>
      <c r="ARR13" s="356"/>
      <c r="ARS13" s="356"/>
      <c r="ART13" s="356"/>
      <c r="ARU13" s="356"/>
      <c r="ARV13" s="356"/>
      <c r="ARW13" s="356"/>
      <c r="ARX13" s="356"/>
      <c r="ARY13" s="356"/>
      <c r="ARZ13" s="356"/>
      <c r="ASA13" s="356"/>
      <c r="ASB13" s="356"/>
      <c r="ASC13" s="356"/>
      <c r="ASD13" s="356"/>
      <c r="ASE13" s="356"/>
      <c r="ASF13" s="356"/>
      <c r="ASG13" s="356"/>
      <c r="ASH13" s="356"/>
      <c r="ASI13" s="356"/>
      <c r="ASJ13" s="356"/>
      <c r="ASK13" s="356"/>
      <c r="ASL13" s="356"/>
      <c r="ASM13" s="356"/>
      <c r="ASN13" s="356"/>
      <c r="ASO13" s="356"/>
      <c r="ASP13" s="356"/>
      <c r="ASQ13" s="356"/>
      <c r="ASR13" s="356"/>
      <c r="ASS13" s="356"/>
      <c r="AST13" s="356"/>
      <c r="ASU13" s="356"/>
      <c r="ASV13" s="356"/>
      <c r="ASW13" s="356"/>
      <c r="ASX13" s="356"/>
      <c r="ASY13" s="356"/>
      <c r="ASZ13" s="356"/>
      <c r="ATA13" s="356"/>
      <c r="ATB13" s="356"/>
      <c r="ATC13" s="356"/>
      <c r="ATD13" s="356"/>
      <c r="ATE13" s="356"/>
      <c r="ATF13" s="356"/>
      <c r="ATG13" s="356"/>
      <c r="ATH13" s="356"/>
      <c r="ATI13" s="356"/>
      <c r="ATJ13" s="356"/>
      <c r="ATK13" s="356"/>
      <c r="ATL13" s="356"/>
      <c r="ATM13" s="356"/>
      <c r="ATN13" s="356"/>
      <c r="ATO13" s="356"/>
      <c r="ATP13" s="356"/>
      <c r="ATQ13" s="356"/>
      <c r="ATR13" s="356"/>
      <c r="ATS13" s="356"/>
      <c r="ATT13" s="356"/>
      <c r="ATU13" s="356"/>
      <c r="ATV13" s="356"/>
      <c r="ATW13" s="356"/>
      <c r="ATX13" s="356"/>
      <c r="ATY13" s="356"/>
      <c r="ATZ13" s="356"/>
      <c r="AUA13" s="356"/>
      <c r="AUB13" s="356"/>
      <c r="AUC13" s="356"/>
      <c r="AUD13" s="356"/>
      <c r="AUE13" s="356"/>
      <c r="AUF13" s="356"/>
      <c r="AUG13" s="356"/>
      <c r="AUH13" s="356"/>
      <c r="AUI13" s="356"/>
      <c r="AUJ13" s="356"/>
      <c r="AUK13" s="356"/>
      <c r="AUL13" s="356"/>
      <c r="AUM13" s="356"/>
      <c r="AUN13" s="356"/>
      <c r="AUO13" s="356"/>
      <c r="AUP13" s="356"/>
      <c r="AUQ13" s="356"/>
      <c r="AUR13" s="356"/>
      <c r="AUS13" s="356"/>
      <c r="AUT13" s="356"/>
      <c r="AUU13" s="356"/>
      <c r="AUV13" s="356"/>
      <c r="AUW13" s="356"/>
      <c r="AUX13" s="356"/>
      <c r="AUY13" s="356"/>
      <c r="AUZ13" s="356"/>
      <c r="AVA13" s="356"/>
      <c r="AVB13" s="356"/>
      <c r="AVC13" s="356"/>
      <c r="AVD13" s="356"/>
      <c r="AVE13" s="356"/>
      <c r="AVF13" s="356"/>
      <c r="AVG13" s="356"/>
      <c r="AVH13" s="356"/>
      <c r="AVI13" s="356"/>
      <c r="AVJ13" s="356"/>
      <c r="AVK13" s="356"/>
      <c r="AVL13" s="356"/>
      <c r="AVM13" s="356"/>
      <c r="AVN13" s="356"/>
      <c r="AVO13" s="356"/>
      <c r="AVP13" s="356"/>
      <c r="AVQ13" s="356"/>
      <c r="AVR13" s="356"/>
      <c r="AVS13" s="356"/>
      <c r="AVT13" s="356"/>
      <c r="AVU13" s="356"/>
      <c r="AVV13" s="356"/>
      <c r="AVW13" s="356"/>
      <c r="AVX13" s="356"/>
      <c r="AVY13" s="356"/>
      <c r="AVZ13" s="356"/>
      <c r="AWA13" s="356"/>
      <c r="AWB13" s="356"/>
      <c r="AWC13" s="356"/>
      <c r="AWD13" s="356"/>
      <c r="AWE13" s="356"/>
      <c r="AWF13" s="356"/>
      <c r="AWG13" s="356"/>
      <c r="AWH13" s="356"/>
      <c r="AWI13" s="356"/>
      <c r="AWJ13" s="356"/>
      <c r="AWK13" s="356"/>
      <c r="AWL13" s="356"/>
      <c r="AWM13" s="356"/>
      <c r="AWN13" s="356"/>
      <c r="AWO13" s="356"/>
      <c r="AWP13" s="356"/>
      <c r="AWQ13" s="356"/>
      <c r="AWR13" s="356"/>
      <c r="AWS13" s="356"/>
      <c r="AWT13" s="356"/>
      <c r="AWU13" s="356"/>
      <c r="AWV13" s="356"/>
      <c r="AWW13" s="356"/>
      <c r="AWX13" s="356"/>
      <c r="AWY13" s="356"/>
      <c r="AWZ13" s="356"/>
      <c r="AXA13" s="356"/>
      <c r="AXB13" s="356"/>
      <c r="AXC13" s="356"/>
      <c r="AXD13" s="356"/>
      <c r="AXE13" s="356"/>
      <c r="AXF13" s="356"/>
      <c r="AXG13" s="356"/>
      <c r="AXH13" s="356"/>
      <c r="AXI13" s="356"/>
      <c r="AXJ13" s="356"/>
      <c r="AXK13" s="356"/>
      <c r="AXL13" s="356"/>
      <c r="AXM13" s="356"/>
      <c r="AXN13" s="356"/>
      <c r="AXO13" s="356"/>
      <c r="AXP13" s="356"/>
      <c r="AXQ13" s="356"/>
      <c r="AXR13" s="356"/>
      <c r="AXS13" s="356"/>
      <c r="AXT13" s="356"/>
      <c r="AXU13" s="356"/>
      <c r="AXV13" s="356"/>
      <c r="AXW13" s="356"/>
      <c r="AXX13" s="356"/>
      <c r="AXY13" s="356"/>
      <c r="AXZ13" s="356"/>
      <c r="AYA13" s="356"/>
      <c r="AYB13" s="356"/>
      <c r="AYC13" s="356"/>
      <c r="AYD13" s="356"/>
      <c r="AYE13" s="356"/>
      <c r="AYF13" s="356"/>
      <c r="AYG13" s="356"/>
      <c r="AYH13" s="356"/>
      <c r="AYI13" s="356"/>
      <c r="AYJ13" s="356"/>
      <c r="AYK13" s="356"/>
      <c r="AYL13" s="356"/>
      <c r="AYM13" s="356"/>
      <c r="AYN13" s="356"/>
      <c r="AYO13" s="356"/>
      <c r="AYP13" s="356"/>
      <c r="AYQ13" s="356"/>
      <c r="AYR13" s="356"/>
      <c r="AYS13" s="356"/>
      <c r="AYT13" s="356"/>
      <c r="AYU13" s="356"/>
      <c r="AYV13" s="356"/>
      <c r="AYW13" s="356"/>
      <c r="AYX13" s="356"/>
      <c r="AYY13" s="356"/>
      <c r="AYZ13" s="356"/>
      <c r="AZA13" s="356"/>
      <c r="AZB13" s="356"/>
      <c r="AZC13" s="356"/>
      <c r="AZD13" s="356"/>
      <c r="AZE13" s="356"/>
      <c r="AZF13" s="356"/>
      <c r="AZG13" s="356"/>
      <c r="AZH13" s="356"/>
      <c r="AZI13" s="356"/>
      <c r="AZJ13" s="356"/>
      <c r="AZK13" s="356"/>
      <c r="AZL13" s="356"/>
      <c r="AZM13" s="356"/>
      <c r="AZN13" s="356"/>
      <c r="AZO13" s="356"/>
      <c r="AZP13" s="356"/>
      <c r="AZQ13" s="356"/>
      <c r="AZR13" s="356"/>
      <c r="AZS13" s="356"/>
      <c r="AZT13" s="356"/>
      <c r="AZU13" s="356"/>
      <c r="AZV13" s="356"/>
      <c r="AZW13" s="356"/>
      <c r="AZX13" s="356"/>
      <c r="AZY13" s="356"/>
      <c r="AZZ13" s="356"/>
      <c r="BAA13" s="356"/>
      <c r="BAB13" s="356"/>
      <c r="BAC13" s="356"/>
      <c r="BAD13" s="356"/>
      <c r="BAE13" s="356"/>
      <c r="BAF13" s="356"/>
      <c r="BAG13" s="356"/>
      <c r="BAH13" s="356"/>
      <c r="BAI13" s="356"/>
      <c r="BAJ13" s="356"/>
      <c r="BAK13" s="356"/>
      <c r="BAL13" s="356"/>
      <c r="BAM13" s="356"/>
      <c r="BAN13" s="356"/>
      <c r="BAO13" s="356"/>
      <c r="BAP13" s="356"/>
      <c r="BAQ13" s="356"/>
      <c r="BAR13" s="356"/>
      <c r="BAS13" s="356"/>
      <c r="BAT13" s="356"/>
      <c r="BAU13" s="356"/>
      <c r="BAV13" s="356"/>
      <c r="BAW13" s="356"/>
      <c r="BAX13" s="356"/>
      <c r="BAY13" s="356"/>
      <c r="BAZ13" s="356"/>
      <c r="BBA13" s="356"/>
      <c r="BBB13" s="356"/>
      <c r="BBC13" s="356"/>
      <c r="BBD13" s="356"/>
      <c r="BBE13" s="356"/>
      <c r="BBF13" s="356"/>
      <c r="BBG13" s="356"/>
      <c r="BBH13" s="356"/>
      <c r="BBI13" s="356"/>
      <c r="BBJ13" s="356"/>
      <c r="BBK13" s="356"/>
      <c r="BBL13" s="356"/>
      <c r="BBM13" s="356"/>
      <c r="BBN13" s="356"/>
      <c r="BBO13" s="356"/>
      <c r="BBP13" s="356"/>
      <c r="BBQ13" s="356"/>
      <c r="BBR13" s="356"/>
      <c r="BBS13" s="356"/>
      <c r="BBT13" s="356"/>
      <c r="BBU13" s="356"/>
      <c r="BBV13" s="356"/>
      <c r="BBW13" s="356"/>
      <c r="BBX13" s="356"/>
      <c r="BBY13" s="356"/>
      <c r="BBZ13" s="356"/>
      <c r="BCA13" s="356"/>
      <c r="BCB13" s="356"/>
      <c r="BCC13" s="356"/>
      <c r="BCD13" s="356"/>
      <c r="BCE13" s="356"/>
      <c r="BCF13" s="356"/>
      <c r="BCG13" s="356"/>
      <c r="BCH13" s="356"/>
      <c r="BCI13" s="356"/>
      <c r="BCJ13" s="356"/>
      <c r="BCK13" s="356"/>
      <c r="BCL13" s="356"/>
      <c r="BCM13" s="356"/>
      <c r="BCN13" s="356"/>
      <c r="BCO13" s="356"/>
      <c r="BCP13" s="356"/>
      <c r="BCQ13" s="356"/>
      <c r="BCR13" s="356"/>
      <c r="BCS13" s="356"/>
      <c r="BCT13" s="356"/>
      <c r="BCU13" s="356"/>
      <c r="BCV13" s="356"/>
      <c r="BCW13" s="356"/>
      <c r="BCX13" s="356"/>
      <c r="BCY13" s="356"/>
      <c r="BCZ13" s="356"/>
      <c r="BDA13" s="356"/>
      <c r="BDB13" s="356"/>
      <c r="BDC13" s="356"/>
      <c r="BDD13" s="356"/>
      <c r="BDE13" s="356"/>
      <c r="BDF13" s="356"/>
      <c r="BDG13" s="356"/>
      <c r="BDH13" s="356"/>
      <c r="BDI13" s="356"/>
      <c r="BDJ13" s="356"/>
      <c r="BDK13" s="356"/>
      <c r="BDL13" s="356"/>
      <c r="BDM13" s="356"/>
      <c r="BDN13" s="356"/>
      <c r="BDO13" s="356"/>
      <c r="BDP13" s="356"/>
      <c r="BDQ13" s="356"/>
      <c r="BDR13" s="356"/>
      <c r="BDS13" s="356"/>
      <c r="BDT13" s="356"/>
      <c r="BDU13" s="356"/>
      <c r="BDV13" s="356"/>
      <c r="BDW13" s="356"/>
      <c r="BDX13" s="356"/>
      <c r="BDY13" s="356"/>
      <c r="BDZ13" s="356"/>
      <c r="BEA13" s="356"/>
      <c r="BEB13" s="356"/>
      <c r="BEC13" s="356"/>
      <c r="BED13" s="356"/>
      <c r="BEE13" s="356"/>
      <c r="BEF13" s="356"/>
      <c r="BEG13" s="356"/>
      <c r="BEH13" s="356"/>
      <c r="BEI13" s="356"/>
      <c r="BEJ13" s="356"/>
      <c r="BEK13" s="356"/>
      <c r="BEL13" s="356"/>
      <c r="BEM13" s="356"/>
      <c r="BEN13" s="356"/>
      <c r="BEO13" s="356"/>
      <c r="BEP13" s="356"/>
      <c r="BEQ13" s="356"/>
      <c r="BER13" s="356"/>
      <c r="BES13" s="356"/>
      <c r="BET13" s="356"/>
      <c r="BEU13" s="356"/>
      <c r="BEV13" s="356"/>
      <c r="BEW13" s="356"/>
      <c r="BEX13" s="356"/>
      <c r="BEY13" s="356"/>
      <c r="BEZ13" s="356"/>
      <c r="BFA13" s="356"/>
      <c r="BFB13" s="356"/>
      <c r="BFC13" s="356"/>
      <c r="BFD13" s="356"/>
      <c r="BFE13" s="356"/>
      <c r="BFF13" s="356"/>
      <c r="BFG13" s="356"/>
      <c r="BFH13" s="356"/>
      <c r="BFI13" s="356"/>
      <c r="BFJ13" s="356"/>
      <c r="BFK13" s="356"/>
      <c r="BFL13" s="356"/>
      <c r="BFM13" s="356"/>
      <c r="BFN13" s="356"/>
      <c r="BFO13" s="356"/>
      <c r="BFP13" s="356"/>
      <c r="BFQ13" s="356"/>
      <c r="BFR13" s="356"/>
      <c r="BFS13" s="356"/>
      <c r="BFT13" s="356"/>
      <c r="BFU13" s="356"/>
      <c r="BFV13" s="356"/>
      <c r="BFW13" s="356"/>
      <c r="BFX13" s="356"/>
      <c r="BFY13" s="356"/>
      <c r="BFZ13" s="356"/>
      <c r="BGA13" s="356"/>
      <c r="BGB13" s="356"/>
      <c r="BGC13" s="356"/>
      <c r="BGD13" s="356"/>
      <c r="BGE13" s="356"/>
      <c r="BGF13" s="356"/>
      <c r="BGG13" s="356"/>
      <c r="BGH13" s="356"/>
      <c r="BGI13" s="356"/>
      <c r="BGJ13" s="356"/>
      <c r="BGK13" s="356"/>
      <c r="BGL13" s="356"/>
      <c r="BGM13" s="356"/>
      <c r="BGN13" s="356"/>
      <c r="BGO13" s="356"/>
      <c r="BGP13" s="356"/>
      <c r="BGQ13" s="356"/>
      <c r="BGR13" s="356"/>
      <c r="BGS13" s="356"/>
      <c r="BGT13" s="356"/>
      <c r="BGU13" s="356"/>
      <c r="BGV13" s="356"/>
      <c r="BGW13" s="356"/>
      <c r="BGX13" s="356"/>
      <c r="BGY13" s="356"/>
      <c r="BGZ13" s="356"/>
      <c r="BHA13" s="356"/>
      <c r="BHB13" s="356"/>
      <c r="BHC13" s="356"/>
      <c r="BHD13" s="356"/>
      <c r="BHE13" s="356"/>
      <c r="BHF13" s="356"/>
      <c r="BHG13" s="356"/>
      <c r="BHH13" s="356"/>
      <c r="BHI13" s="356"/>
      <c r="BHJ13" s="356"/>
      <c r="BHK13" s="356"/>
      <c r="BHL13" s="356"/>
      <c r="BHM13" s="356"/>
      <c r="BHN13" s="356"/>
      <c r="BHO13" s="356"/>
      <c r="BHP13" s="356"/>
      <c r="BHQ13" s="356"/>
      <c r="BHR13" s="356"/>
      <c r="BHS13" s="356"/>
      <c r="BHT13" s="356"/>
      <c r="BHU13" s="356"/>
      <c r="BHV13" s="356"/>
      <c r="BHW13" s="356"/>
      <c r="BHX13" s="356"/>
      <c r="BHY13" s="356"/>
      <c r="BHZ13" s="356"/>
      <c r="BIA13" s="356"/>
      <c r="BIB13" s="356"/>
      <c r="BIC13" s="356"/>
      <c r="BID13" s="356"/>
      <c r="BIE13" s="356"/>
      <c r="BIF13" s="356"/>
      <c r="BIG13" s="356"/>
      <c r="BIH13" s="356"/>
      <c r="BII13" s="356"/>
      <c r="BIJ13" s="356"/>
      <c r="BIK13" s="356"/>
      <c r="BIL13" s="356"/>
      <c r="BIM13" s="356"/>
      <c r="BIN13" s="356"/>
      <c r="BIO13" s="356"/>
      <c r="BIP13" s="356"/>
      <c r="BIQ13" s="356"/>
      <c r="BIR13" s="356"/>
      <c r="BIS13" s="356"/>
      <c r="BIT13" s="356"/>
      <c r="BIU13" s="356"/>
      <c r="BIV13" s="356"/>
      <c r="BIW13" s="356"/>
      <c r="BIX13" s="356"/>
      <c r="BIY13" s="356"/>
      <c r="BIZ13" s="356"/>
      <c r="BJA13" s="356"/>
      <c r="BJB13" s="356"/>
      <c r="BJC13" s="356"/>
      <c r="BJD13" s="356"/>
      <c r="BJE13" s="356"/>
      <c r="BJF13" s="356"/>
      <c r="BJG13" s="356"/>
      <c r="BJH13" s="356"/>
      <c r="BJI13" s="356"/>
      <c r="BJJ13" s="356"/>
      <c r="BJK13" s="356"/>
      <c r="BJL13" s="356"/>
      <c r="BJM13" s="356"/>
      <c r="BJN13" s="356"/>
      <c r="BJO13" s="356"/>
      <c r="BJP13" s="356"/>
      <c r="BJQ13" s="356"/>
      <c r="BJR13" s="356"/>
      <c r="BJS13" s="356"/>
      <c r="BJT13" s="356"/>
      <c r="BJU13" s="356"/>
      <c r="BJV13" s="356"/>
      <c r="BJW13" s="356"/>
      <c r="BJX13" s="356"/>
      <c r="BJY13" s="356"/>
      <c r="BJZ13" s="356"/>
      <c r="BKA13" s="356"/>
      <c r="BKB13" s="356"/>
      <c r="BKC13" s="356"/>
      <c r="BKD13" s="356"/>
      <c r="BKE13" s="356"/>
      <c r="BKF13" s="356"/>
      <c r="BKG13" s="356"/>
      <c r="BKH13" s="356"/>
      <c r="BKI13" s="356"/>
      <c r="BKJ13" s="356"/>
      <c r="BKK13" s="356"/>
      <c r="BKL13" s="356"/>
      <c r="BKM13" s="356"/>
      <c r="BKN13" s="356"/>
      <c r="BKO13" s="356"/>
      <c r="BKP13" s="356"/>
      <c r="BKQ13" s="356"/>
      <c r="BKR13" s="356"/>
      <c r="BKS13" s="356"/>
      <c r="BKT13" s="356"/>
      <c r="BKU13" s="356"/>
      <c r="BKV13" s="356"/>
      <c r="BKW13" s="356"/>
      <c r="BKX13" s="356"/>
      <c r="BKY13" s="356"/>
      <c r="BKZ13" s="356"/>
      <c r="BLA13" s="356"/>
      <c r="BLB13" s="356"/>
      <c r="BLC13" s="356"/>
      <c r="BLD13" s="356"/>
      <c r="BLE13" s="356"/>
      <c r="BLF13" s="356"/>
      <c r="BLG13" s="356"/>
      <c r="BLH13" s="356"/>
      <c r="BLI13" s="356"/>
      <c r="BLJ13" s="356"/>
      <c r="BLK13" s="356"/>
      <c r="BLL13" s="356"/>
      <c r="BLM13" s="356"/>
      <c r="BLN13" s="356"/>
      <c r="BLO13" s="356"/>
      <c r="BLP13" s="356"/>
      <c r="BLQ13" s="356"/>
      <c r="BLR13" s="356"/>
      <c r="BLS13" s="356"/>
      <c r="BLT13" s="356"/>
      <c r="BLU13" s="356"/>
      <c r="BLV13" s="356"/>
      <c r="BLW13" s="356"/>
      <c r="BLX13" s="356"/>
      <c r="BLY13" s="356"/>
      <c r="BLZ13" s="356"/>
      <c r="BMA13" s="356"/>
      <c r="BMB13" s="356"/>
      <c r="BMC13" s="356"/>
      <c r="BMD13" s="356"/>
      <c r="BME13" s="356"/>
      <c r="BMF13" s="356"/>
      <c r="BMG13" s="356"/>
      <c r="BMH13" s="356"/>
      <c r="BMI13" s="356"/>
      <c r="BMJ13" s="356"/>
      <c r="BMK13" s="356"/>
      <c r="BML13" s="356"/>
      <c r="BMM13" s="356"/>
      <c r="BMN13" s="356"/>
      <c r="BMO13" s="356"/>
      <c r="BMP13" s="356"/>
      <c r="BMQ13" s="356"/>
      <c r="BMR13" s="356"/>
      <c r="BMS13" s="356"/>
      <c r="BMT13" s="356"/>
      <c r="BMU13" s="356"/>
      <c r="BMV13" s="356"/>
      <c r="BMW13" s="356"/>
      <c r="BMX13" s="356"/>
      <c r="BMY13" s="356"/>
      <c r="BMZ13" s="356"/>
      <c r="BNA13" s="356"/>
      <c r="BNB13" s="356"/>
      <c r="BNC13" s="356"/>
      <c r="BND13" s="356"/>
      <c r="BNE13" s="356"/>
      <c r="BNF13" s="356"/>
      <c r="BNG13" s="356"/>
      <c r="BNH13" s="356"/>
      <c r="BNI13" s="356"/>
      <c r="BNJ13" s="356"/>
      <c r="BNK13" s="356"/>
      <c r="BNL13" s="356"/>
      <c r="BNM13" s="356"/>
      <c r="BNN13" s="356"/>
      <c r="BNO13" s="356"/>
      <c r="BNP13" s="356"/>
      <c r="BNQ13" s="356"/>
      <c r="BNR13" s="356"/>
      <c r="BNS13" s="356"/>
      <c r="BNT13" s="356"/>
      <c r="BNU13" s="356"/>
      <c r="BNV13" s="356"/>
      <c r="BNW13" s="356"/>
      <c r="BNX13" s="356"/>
      <c r="BNY13" s="356"/>
      <c r="BNZ13" s="356"/>
      <c r="BOA13" s="356"/>
      <c r="BOB13" s="356"/>
      <c r="BOC13" s="356"/>
      <c r="BOD13" s="356"/>
      <c r="BOE13" s="356"/>
      <c r="BOF13" s="356"/>
      <c r="BOG13" s="356"/>
      <c r="BOH13" s="356"/>
      <c r="BOI13" s="356"/>
      <c r="BOJ13" s="356"/>
      <c r="BOK13" s="356"/>
      <c r="BOL13" s="356"/>
      <c r="BOM13" s="356"/>
      <c r="BON13" s="356"/>
      <c r="BOO13" s="356"/>
      <c r="BOP13" s="356"/>
      <c r="BOQ13" s="356"/>
      <c r="BOR13" s="356"/>
      <c r="BOS13" s="356"/>
      <c r="BOT13" s="356"/>
      <c r="BOU13" s="356"/>
      <c r="BOV13" s="356"/>
      <c r="BOW13" s="356"/>
      <c r="BOX13" s="356"/>
      <c r="BOY13" s="356"/>
      <c r="BOZ13" s="356"/>
      <c r="BPA13" s="356"/>
      <c r="BPB13" s="356"/>
      <c r="BPC13" s="356"/>
      <c r="BPD13" s="356"/>
      <c r="BPE13" s="356"/>
      <c r="BPF13" s="356"/>
      <c r="BPG13" s="356"/>
      <c r="BPH13" s="356"/>
      <c r="BPI13" s="356"/>
      <c r="BPJ13" s="356"/>
      <c r="BPK13" s="356"/>
      <c r="BPL13" s="356"/>
      <c r="BPM13" s="356"/>
      <c r="BPN13" s="356"/>
      <c r="BPO13" s="356"/>
      <c r="BPP13" s="356"/>
      <c r="BPQ13" s="356"/>
      <c r="BPR13" s="356"/>
      <c r="BPS13" s="356"/>
      <c r="BPT13" s="356"/>
      <c r="BPU13" s="356"/>
      <c r="BPV13" s="356"/>
      <c r="BPW13" s="356"/>
      <c r="BPX13" s="356"/>
      <c r="BPY13" s="356"/>
      <c r="BPZ13" s="356"/>
      <c r="BQA13" s="356"/>
      <c r="BQB13" s="356"/>
      <c r="BQC13" s="356"/>
      <c r="BQD13" s="356"/>
      <c r="BQE13" s="356"/>
      <c r="BQF13" s="356"/>
      <c r="BQG13" s="356"/>
      <c r="BQH13" s="356"/>
      <c r="BQI13" s="356"/>
      <c r="BQJ13" s="356"/>
      <c r="BQK13" s="356"/>
      <c r="BQL13" s="356"/>
      <c r="BQM13" s="356"/>
      <c r="BQN13" s="356"/>
      <c r="BQO13" s="356"/>
      <c r="BQP13" s="356"/>
      <c r="BQQ13" s="356"/>
      <c r="BQR13" s="356"/>
      <c r="BQS13" s="356"/>
      <c r="BQT13" s="356"/>
      <c r="BQU13" s="356"/>
      <c r="BQV13" s="356"/>
      <c r="BQW13" s="356"/>
      <c r="BQX13" s="356"/>
      <c r="BQY13" s="356"/>
      <c r="BQZ13" s="356"/>
      <c r="BRA13" s="356"/>
      <c r="BRB13" s="356"/>
      <c r="BRC13" s="356"/>
      <c r="BRD13" s="356"/>
      <c r="BRE13" s="356"/>
      <c r="BRF13" s="356"/>
      <c r="BRG13" s="356"/>
      <c r="BRH13" s="356"/>
      <c r="BRI13" s="356"/>
      <c r="BRJ13" s="356"/>
      <c r="BRK13" s="356"/>
      <c r="BRL13" s="356"/>
      <c r="BRM13" s="356"/>
      <c r="BRN13" s="356"/>
      <c r="BRO13" s="356"/>
      <c r="BRP13" s="356"/>
      <c r="BRQ13" s="356"/>
      <c r="BRR13" s="356"/>
      <c r="BRS13" s="356"/>
      <c r="BRT13" s="356"/>
      <c r="BRU13" s="356"/>
      <c r="BRV13" s="356"/>
      <c r="BRW13" s="356"/>
      <c r="BRX13" s="356"/>
      <c r="BRY13" s="356"/>
      <c r="BRZ13" s="356"/>
      <c r="BSA13" s="356"/>
      <c r="BSB13" s="356"/>
      <c r="BSC13" s="356"/>
      <c r="BSD13" s="356"/>
      <c r="BSE13" s="356"/>
      <c r="BSF13" s="356"/>
      <c r="BSG13" s="356"/>
      <c r="BSH13" s="356"/>
      <c r="BSI13" s="356"/>
      <c r="BSJ13" s="356"/>
      <c r="BSK13" s="356"/>
      <c r="BSL13" s="356"/>
      <c r="BSM13" s="356"/>
      <c r="BSN13" s="356"/>
      <c r="BSO13" s="356"/>
      <c r="BSP13" s="356"/>
      <c r="BSQ13" s="356"/>
      <c r="BSR13" s="356"/>
      <c r="BSS13" s="356"/>
      <c r="BST13" s="356"/>
      <c r="BSU13" s="356"/>
      <c r="BSV13" s="356"/>
      <c r="BSW13" s="356"/>
      <c r="BSX13" s="356"/>
      <c r="BSY13" s="356"/>
      <c r="BSZ13" s="356"/>
      <c r="BTA13" s="356"/>
      <c r="BTB13" s="356"/>
      <c r="BTC13" s="356"/>
      <c r="BTD13" s="356"/>
      <c r="BTE13" s="356"/>
      <c r="BTF13" s="356"/>
      <c r="BTG13" s="356"/>
      <c r="BTH13" s="356"/>
      <c r="BTI13" s="356"/>
      <c r="BTJ13" s="356"/>
      <c r="BTK13" s="356"/>
      <c r="BTL13" s="356"/>
      <c r="BTM13" s="356"/>
      <c r="BTN13" s="356"/>
      <c r="BTO13" s="356"/>
      <c r="BTP13" s="356"/>
      <c r="BTQ13" s="356"/>
      <c r="BTR13" s="356"/>
      <c r="BTS13" s="356"/>
      <c r="BTT13" s="356"/>
      <c r="BTU13" s="356"/>
      <c r="BTV13" s="356"/>
      <c r="BTW13" s="356"/>
      <c r="BTX13" s="356"/>
      <c r="BTY13" s="356"/>
      <c r="BTZ13" s="356"/>
      <c r="BUA13" s="356"/>
      <c r="BUB13" s="356"/>
      <c r="BUC13" s="356"/>
      <c r="BUD13" s="356"/>
      <c r="BUE13" s="356"/>
      <c r="BUF13" s="356"/>
      <c r="BUG13" s="356"/>
      <c r="BUH13" s="356"/>
      <c r="BUI13" s="356"/>
      <c r="BUJ13" s="356"/>
      <c r="BUK13" s="356"/>
      <c r="BUL13" s="356"/>
      <c r="BUM13" s="356"/>
      <c r="BUN13" s="356"/>
      <c r="BUO13" s="356"/>
      <c r="BUP13" s="356"/>
      <c r="BUQ13" s="356"/>
      <c r="BUR13" s="356"/>
      <c r="BUS13" s="356"/>
      <c r="BUT13" s="356"/>
      <c r="BUU13" s="356"/>
      <c r="BUV13" s="356"/>
      <c r="BUW13" s="356"/>
      <c r="BUX13" s="356"/>
      <c r="BUY13" s="356"/>
      <c r="BUZ13" s="356"/>
      <c r="BVA13" s="356"/>
      <c r="BVB13" s="356"/>
      <c r="BVC13" s="356"/>
      <c r="BVD13" s="356"/>
      <c r="BVE13" s="356"/>
      <c r="BVF13" s="356"/>
      <c r="BVG13" s="356"/>
      <c r="BVH13" s="356"/>
      <c r="BVI13" s="356"/>
      <c r="BVJ13" s="356"/>
      <c r="BVK13" s="356"/>
      <c r="BVL13" s="356"/>
      <c r="BVM13" s="356"/>
      <c r="BVN13" s="356"/>
      <c r="BVO13" s="356"/>
      <c r="BVP13" s="356"/>
      <c r="BVQ13" s="356"/>
      <c r="BVR13" s="356"/>
      <c r="BVS13" s="356"/>
      <c r="BVT13" s="356"/>
      <c r="BVU13" s="356"/>
      <c r="BVV13" s="356"/>
      <c r="BVW13" s="356"/>
      <c r="BVX13" s="356"/>
      <c r="BVY13" s="356"/>
      <c r="BVZ13" s="356"/>
      <c r="BWA13" s="356"/>
      <c r="BWB13" s="356"/>
      <c r="BWC13" s="356"/>
      <c r="BWD13" s="356"/>
      <c r="BWE13" s="356"/>
      <c r="BWF13" s="356"/>
      <c r="BWG13" s="356"/>
      <c r="BWH13" s="356"/>
      <c r="BWI13" s="356"/>
      <c r="BWJ13" s="356"/>
      <c r="BWK13" s="356"/>
      <c r="BWL13" s="356"/>
      <c r="BWM13" s="356"/>
      <c r="BWN13" s="356"/>
      <c r="BWO13" s="356"/>
      <c r="BWP13" s="356"/>
      <c r="BWQ13" s="356"/>
      <c r="BWR13" s="356"/>
      <c r="BWS13" s="356"/>
      <c r="BWT13" s="356"/>
      <c r="BWU13" s="356"/>
      <c r="BWV13" s="356"/>
      <c r="BWW13" s="356"/>
      <c r="BWX13" s="356"/>
      <c r="BWY13" s="356"/>
      <c r="BWZ13" s="356"/>
      <c r="BXA13" s="356"/>
      <c r="BXB13" s="356"/>
      <c r="BXC13" s="356"/>
      <c r="BXD13" s="356"/>
      <c r="BXE13" s="356"/>
      <c r="BXF13" s="356"/>
      <c r="BXG13" s="356"/>
      <c r="BXH13" s="356"/>
      <c r="BXI13" s="356"/>
      <c r="BXJ13" s="356"/>
      <c r="BXK13" s="356"/>
      <c r="BXL13" s="356"/>
      <c r="BXM13" s="356"/>
      <c r="BXN13" s="356"/>
      <c r="BXO13" s="356"/>
      <c r="BXP13" s="356"/>
      <c r="BXQ13" s="356"/>
      <c r="BXR13" s="356"/>
      <c r="BXS13" s="356"/>
      <c r="BXT13" s="356"/>
      <c r="BXU13" s="356"/>
      <c r="BXV13" s="356"/>
      <c r="BXW13" s="356"/>
      <c r="BXX13" s="356"/>
      <c r="BXY13" s="356"/>
      <c r="BXZ13" s="356"/>
      <c r="BYA13" s="356"/>
      <c r="BYB13" s="356"/>
      <c r="BYC13" s="356"/>
      <c r="BYD13" s="356"/>
      <c r="BYE13" s="356"/>
      <c r="BYF13" s="356"/>
      <c r="BYG13" s="356"/>
      <c r="BYH13" s="356"/>
      <c r="BYI13" s="356"/>
      <c r="BYJ13" s="356"/>
      <c r="BYK13" s="356"/>
      <c r="BYL13" s="356"/>
      <c r="BYM13" s="356"/>
      <c r="BYN13" s="356"/>
      <c r="BYO13" s="356"/>
      <c r="BYP13" s="356"/>
      <c r="BYQ13" s="356"/>
      <c r="BYR13" s="356"/>
      <c r="BYS13" s="356"/>
      <c r="BYT13" s="356"/>
      <c r="BYU13" s="356"/>
      <c r="BYV13" s="356"/>
      <c r="BYW13" s="356"/>
      <c r="BYX13" s="356"/>
      <c r="BYY13" s="356"/>
      <c r="BYZ13" s="356"/>
      <c r="BZA13" s="356"/>
      <c r="BZB13" s="356"/>
      <c r="BZC13" s="356"/>
      <c r="BZD13" s="356"/>
      <c r="BZE13" s="356"/>
      <c r="BZF13" s="356"/>
      <c r="BZG13" s="356"/>
      <c r="BZH13" s="356"/>
      <c r="BZI13" s="356"/>
      <c r="BZJ13" s="356"/>
      <c r="BZK13" s="356"/>
      <c r="BZL13" s="356"/>
      <c r="BZM13" s="356"/>
      <c r="BZN13" s="356"/>
      <c r="BZO13" s="356"/>
      <c r="BZP13" s="356"/>
      <c r="BZQ13" s="356"/>
      <c r="BZR13" s="356"/>
      <c r="BZS13" s="356"/>
      <c r="BZT13" s="356"/>
      <c r="BZU13" s="356"/>
      <c r="BZV13" s="356"/>
      <c r="BZW13" s="356"/>
      <c r="BZX13" s="356"/>
      <c r="BZY13" s="356"/>
      <c r="BZZ13" s="356"/>
      <c r="CAA13" s="356"/>
      <c r="CAB13" s="356"/>
      <c r="CAC13" s="356"/>
      <c r="CAD13" s="356"/>
      <c r="CAE13" s="356"/>
      <c r="CAF13" s="356"/>
      <c r="CAG13" s="356"/>
      <c r="CAH13" s="356"/>
      <c r="CAI13" s="356"/>
      <c r="CAJ13" s="356"/>
      <c r="CAK13" s="356"/>
      <c r="CAL13" s="356"/>
      <c r="CAM13" s="356"/>
      <c r="CAN13" s="356"/>
      <c r="CAO13" s="356"/>
      <c r="CAP13" s="356"/>
      <c r="CAQ13" s="356"/>
      <c r="CAR13" s="356"/>
      <c r="CAS13" s="356"/>
      <c r="CAT13" s="356"/>
      <c r="CAU13" s="356"/>
      <c r="CAV13" s="356"/>
      <c r="CAW13" s="356"/>
      <c r="CAX13" s="356"/>
      <c r="CAY13" s="356"/>
      <c r="CAZ13" s="356"/>
      <c r="CBA13" s="356"/>
      <c r="CBB13" s="356"/>
      <c r="CBC13" s="356"/>
      <c r="CBD13" s="356"/>
      <c r="CBE13" s="356"/>
      <c r="CBF13" s="356"/>
      <c r="CBG13" s="356"/>
      <c r="CBH13" s="356"/>
      <c r="CBI13" s="356"/>
      <c r="CBJ13" s="356"/>
      <c r="CBK13" s="356"/>
      <c r="CBL13" s="356"/>
      <c r="CBM13" s="356"/>
      <c r="CBN13" s="356"/>
      <c r="CBO13" s="356"/>
      <c r="CBP13" s="356"/>
      <c r="CBQ13" s="356"/>
      <c r="CBR13" s="356"/>
      <c r="CBS13" s="356"/>
      <c r="CBT13" s="356"/>
      <c r="CBU13" s="356"/>
      <c r="CBV13" s="356"/>
      <c r="CBW13" s="356"/>
      <c r="CBX13" s="356"/>
      <c r="CBY13" s="356"/>
      <c r="CBZ13" s="356"/>
      <c r="CCA13" s="356"/>
      <c r="CCB13" s="356"/>
      <c r="CCC13" s="356"/>
      <c r="CCD13" s="356"/>
      <c r="CCE13" s="356"/>
      <c r="CCF13" s="356"/>
      <c r="CCG13" s="356"/>
      <c r="CCH13" s="356"/>
      <c r="CCI13" s="356"/>
      <c r="CCJ13" s="356"/>
      <c r="CCK13" s="356"/>
      <c r="CCL13" s="356"/>
      <c r="CCM13" s="356"/>
      <c r="CCN13" s="356"/>
      <c r="CCO13" s="356"/>
      <c r="CCP13" s="356"/>
      <c r="CCQ13" s="356"/>
      <c r="CCR13" s="356"/>
      <c r="CCS13" s="356"/>
      <c r="CCT13" s="356"/>
      <c r="CCU13" s="356"/>
      <c r="CCV13" s="356"/>
      <c r="CCW13" s="356"/>
      <c r="CCX13" s="356"/>
      <c r="CCY13" s="356"/>
      <c r="CCZ13" s="356"/>
      <c r="CDA13" s="356"/>
      <c r="CDB13" s="356"/>
      <c r="CDC13" s="356"/>
      <c r="CDD13" s="356"/>
      <c r="CDE13" s="356"/>
      <c r="CDF13" s="356"/>
      <c r="CDG13" s="356"/>
      <c r="CDH13" s="356"/>
      <c r="CDI13" s="356"/>
      <c r="CDJ13" s="356"/>
      <c r="CDK13" s="356"/>
      <c r="CDL13" s="356"/>
      <c r="CDM13" s="356"/>
      <c r="CDN13" s="356"/>
      <c r="CDO13" s="356"/>
      <c r="CDP13" s="356"/>
      <c r="CDQ13" s="356"/>
      <c r="CDR13" s="356"/>
      <c r="CDS13" s="356"/>
      <c r="CDT13" s="356"/>
      <c r="CDU13" s="356"/>
      <c r="CDV13" s="356"/>
      <c r="CDW13" s="356"/>
      <c r="CDX13" s="356"/>
      <c r="CDY13" s="356"/>
      <c r="CDZ13" s="356"/>
      <c r="CEA13" s="356"/>
      <c r="CEB13" s="356"/>
      <c r="CEC13" s="356"/>
      <c r="CED13" s="356"/>
      <c r="CEE13" s="356"/>
      <c r="CEF13" s="356"/>
      <c r="CEG13" s="356"/>
      <c r="CEH13" s="356"/>
      <c r="CEI13" s="356"/>
      <c r="CEJ13" s="356"/>
      <c r="CEK13" s="356"/>
      <c r="CEL13" s="356"/>
      <c r="CEM13" s="356"/>
      <c r="CEN13" s="356"/>
      <c r="CEO13" s="356"/>
      <c r="CEP13" s="356"/>
      <c r="CEQ13" s="356"/>
      <c r="CER13" s="356"/>
      <c r="CES13" s="356"/>
      <c r="CET13" s="356"/>
      <c r="CEU13" s="356"/>
      <c r="CEV13" s="356"/>
      <c r="CEW13" s="356"/>
      <c r="CEX13" s="356"/>
      <c r="CEY13" s="356"/>
      <c r="CEZ13" s="356"/>
      <c r="CFA13" s="356"/>
      <c r="CFB13" s="356"/>
      <c r="CFC13" s="356"/>
      <c r="CFD13" s="356"/>
      <c r="CFE13" s="356"/>
      <c r="CFF13" s="356"/>
      <c r="CFG13" s="356"/>
      <c r="CFH13" s="356"/>
      <c r="CFI13" s="356"/>
      <c r="CFJ13" s="356"/>
      <c r="CFK13" s="356"/>
      <c r="CFL13" s="356"/>
      <c r="CFM13" s="356"/>
      <c r="CFN13" s="356"/>
      <c r="CFO13" s="356"/>
      <c r="CFP13" s="356"/>
      <c r="CFQ13" s="356"/>
      <c r="CFR13" s="356"/>
      <c r="CFS13" s="356"/>
      <c r="CFT13" s="356"/>
      <c r="CFU13" s="356"/>
      <c r="CFV13" s="356"/>
      <c r="CFW13" s="356"/>
      <c r="CFX13" s="356"/>
      <c r="CFY13" s="356"/>
      <c r="CFZ13" s="356"/>
      <c r="CGA13" s="356"/>
      <c r="CGB13" s="356"/>
      <c r="CGC13" s="356"/>
      <c r="CGD13" s="356"/>
      <c r="CGE13" s="356"/>
      <c r="CGF13" s="356"/>
      <c r="CGG13" s="356"/>
      <c r="CGH13" s="356"/>
      <c r="CGI13" s="356"/>
      <c r="CGJ13" s="356"/>
      <c r="CGK13" s="356"/>
      <c r="CGL13" s="356"/>
      <c r="CGM13" s="356"/>
      <c r="CGN13" s="356"/>
      <c r="CGO13" s="356"/>
      <c r="CGP13" s="356"/>
      <c r="CGQ13" s="356"/>
      <c r="CGR13" s="356"/>
      <c r="CGS13" s="356"/>
      <c r="CGT13" s="356"/>
      <c r="CGU13" s="356"/>
      <c r="CGV13" s="356"/>
      <c r="CGW13" s="356"/>
      <c r="CGX13" s="356"/>
      <c r="CGY13" s="356"/>
      <c r="CGZ13" s="356"/>
      <c r="CHA13" s="356"/>
      <c r="CHB13" s="356"/>
      <c r="CHC13" s="356"/>
      <c r="CHD13" s="356"/>
      <c r="CHE13" s="356"/>
      <c r="CHF13" s="356"/>
      <c r="CHG13" s="356"/>
      <c r="CHH13" s="356"/>
      <c r="CHI13" s="356"/>
      <c r="CHJ13" s="356"/>
      <c r="CHK13" s="356"/>
      <c r="CHL13" s="356"/>
      <c r="CHM13" s="356"/>
      <c r="CHN13" s="356"/>
      <c r="CHO13" s="356"/>
      <c r="CHP13" s="356"/>
      <c r="CHQ13" s="356"/>
      <c r="CHR13" s="356"/>
      <c r="CHS13" s="356"/>
      <c r="CHT13" s="356"/>
      <c r="CHU13" s="356"/>
      <c r="CHV13" s="356"/>
      <c r="CHW13" s="356"/>
      <c r="CHX13" s="356"/>
      <c r="CHY13" s="356"/>
      <c r="CHZ13" s="356"/>
      <c r="CIA13" s="356"/>
      <c r="CIB13" s="356"/>
      <c r="CIC13" s="356"/>
      <c r="CID13" s="356"/>
      <c r="CIE13" s="356"/>
      <c r="CIF13" s="356"/>
      <c r="CIG13" s="356"/>
      <c r="CIH13" s="356"/>
      <c r="CII13" s="356"/>
      <c r="CIJ13" s="356"/>
      <c r="CIK13" s="356"/>
      <c r="CIL13" s="356"/>
      <c r="CIM13" s="356"/>
      <c r="CIN13" s="356"/>
      <c r="CIO13" s="356"/>
      <c r="CIP13" s="356"/>
      <c r="CIQ13" s="356"/>
      <c r="CIR13" s="356"/>
      <c r="CIS13" s="356"/>
      <c r="CIT13" s="356"/>
      <c r="CIU13" s="356"/>
      <c r="CIV13" s="356"/>
      <c r="CIW13" s="356"/>
      <c r="CIX13" s="356"/>
      <c r="CIY13" s="356"/>
      <c r="CIZ13" s="356"/>
      <c r="CJA13" s="356"/>
      <c r="CJB13" s="356"/>
      <c r="CJC13" s="356"/>
      <c r="CJD13" s="356"/>
      <c r="CJE13" s="356"/>
      <c r="CJF13" s="356"/>
      <c r="CJG13" s="356"/>
      <c r="CJH13" s="356"/>
      <c r="CJI13" s="356"/>
      <c r="CJJ13" s="356"/>
      <c r="CJK13" s="356"/>
      <c r="CJL13" s="356"/>
      <c r="CJM13" s="356"/>
      <c r="CJN13" s="356"/>
      <c r="CJO13" s="356"/>
      <c r="CJP13" s="356"/>
      <c r="CJQ13" s="356"/>
      <c r="CJR13" s="356"/>
      <c r="CJS13" s="356"/>
      <c r="CJT13" s="356"/>
      <c r="CJU13" s="356"/>
      <c r="CJV13" s="356"/>
      <c r="CJW13" s="356"/>
      <c r="CJX13" s="356"/>
      <c r="CJY13" s="356"/>
      <c r="CJZ13" s="356"/>
      <c r="CKA13" s="356"/>
      <c r="CKB13" s="356"/>
      <c r="CKC13" s="356"/>
      <c r="CKD13" s="356"/>
      <c r="CKE13" s="356"/>
      <c r="CKF13" s="356"/>
      <c r="CKG13" s="356"/>
      <c r="CKH13" s="356"/>
      <c r="CKI13" s="356"/>
      <c r="CKJ13" s="356"/>
      <c r="CKK13" s="356"/>
      <c r="CKL13" s="356"/>
      <c r="CKM13" s="356"/>
      <c r="CKN13" s="356"/>
      <c r="CKO13" s="356"/>
      <c r="CKP13" s="356"/>
      <c r="CKQ13" s="356"/>
      <c r="CKR13" s="356"/>
      <c r="CKS13" s="356"/>
      <c r="CKT13" s="356"/>
      <c r="CKU13" s="356"/>
      <c r="CKV13" s="356"/>
      <c r="CKW13" s="356"/>
      <c r="CKX13" s="356"/>
      <c r="CKY13" s="356"/>
      <c r="CKZ13" s="356"/>
      <c r="CLA13" s="356"/>
      <c r="CLB13" s="356"/>
      <c r="CLC13" s="356"/>
      <c r="CLD13" s="356"/>
      <c r="CLE13" s="356"/>
      <c r="CLF13" s="356"/>
      <c r="CLG13" s="356"/>
      <c r="CLH13" s="356"/>
      <c r="CLI13" s="356"/>
      <c r="CLJ13" s="356"/>
      <c r="CLK13" s="356"/>
      <c r="CLL13" s="356"/>
      <c r="CLM13" s="356"/>
      <c r="CLN13" s="356"/>
      <c r="CLO13" s="356"/>
      <c r="CLP13" s="356"/>
      <c r="CLQ13" s="356"/>
      <c r="CLR13" s="356"/>
      <c r="CLS13" s="356"/>
      <c r="CLT13" s="356"/>
      <c r="CLU13" s="356"/>
      <c r="CLV13" s="356"/>
      <c r="CLW13" s="356"/>
      <c r="CLX13" s="356"/>
      <c r="CLY13" s="356"/>
      <c r="CLZ13" s="356"/>
      <c r="CMA13" s="356"/>
      <c r="CMB13" s="356"/>
      <c r="CMC13" s="356"/>
      <c r="CMD13" s="356"/>
      <c r="CME13" s="356"/>
      <c r="CMF13" s="356"/>
      <c r="CMG13" s="356"/>
      <c r="CMH13" s="356"/>
      <c r="CMI13" s="356"/>
      <c r="CMJ13" s="356"/>
      <c r="CMK13" s="356"/>
      <c r="CML13" s="356"/>
      <c r="CMM13" s="356"/>
      <c r="CMN13" s="356"/>
      <c r="CMO13" s="356"/>
      <c r="CMP13" s="356"/>
      <c r="CMQ13" s="356"/>
      <c r="CMR13" s="356"/>
      <c r="CMS13" s="356"/>
      <c r="CMT13" s="356"/>
      <c r="CMU13" s="356"/>
      <c r="CMV13" s="356"/>
      <c r="CMW13" s="356"/>
      <c r="CMX13" s="356"/>
      <c r="CMY13" s="356"/>
      <c r="CMZ13" s="356"/>
      <c r="CNA13" s="356"/>
      <c r="CNB13" s="356"/>
      <c r="CNC13" s="356"/>
      <c r="CND13" s="356"/>
      <c r="CNE13" s="356"/>
      <c r="CNF13" s="356"/>
      <c r="CNG13" s="356"/>
      <c r="CNH13" s="356"/>
      <c r="CNI13" s="356"/>
      <c r="CNJ13" s="356"/>
      <c r="CNK13" s="356"/>
      <c r="CNL13" s="356"/>
      <c r="CNM13" s="356"/>
      <c r="CNN13" s="356"/>
      <c r="CNO13" s="356"/>
      <c r="CNP13" s="356"/>
      <c r="CNQ13" s="356"/>
      <c r="CNR13" s="356"/>
      <c r="CNS13" s="356"/>
      <c r="CNT13" s="356"/>
      <c r="CNU13" s="356"/>
      <c r="CNV13" s="356"/>
      <c r="CNW13" s="356"/>
      <c r="CNX13" s="356"/>
      <c r="CNY13" s="356"/>
      <c r="CNZ13" s="356"/>
      <c r="COA13" s="356"/>
      <c r="COB13" s="356"/>
      <c r="COC13" s="356"/>
      <c r="COD13" s="356"/>
      <c r="COE13" s="356"/>
      <c r="COF13" s="356"/>
      <c r="COG13" s="356"/>
      <c r="COH13" s="356"/>
      <c r="COI13" s="356"/>
      <c r="COJ13" s="356"/>
      <c r="COK13" s="356"/>
      <c r="COL13" s="356"/>
      <c r="COM13" s="356"/>
      <c r="CON13" s="356"/>
      <c r="COO13" s="356"/>
      <c r="COP13" s="356"/>
      <c r="COQ13" s="356"/>
      <c r="COR13" s="356"/>
      <c r="COS13" s="356"/>
      <c r="COT13" s="356"/>
      <c r="COU13" s="356"/>
      <c r="COV13" s="356"/>
      <c r="COW13" s="356"/>
      <c r="COX13" s="356"/>
      <c r="COY13" s="356"/>
      <c r="COZ13" s="356"/>
      <c r="CPA13" s="356"/>
      <c r="CPB13" s="356"/>
      <c r="CPC13" s="356"/>
      <c r="CPD13" s="356"/>
      <c r="CPE13" s="356"/>
      <c r="CPF13" s="356"/>
      <c r="CPG13" s="356"/>
      <c r="CPH13" s="356"/>
      <c r="CPI13" s="356"/>
      <c r="CPJ13" s="356"/>
      <c r="CPK13" s="356"/>
      <c r="CPL13" s="356"/>
      <c r="CPM13" s="356"/>
      <c r="CPN13" s="356"/>
      <c r="CPO13" s="356"/>
      <c r="CPP13" s="356"/>
      <c r="CPQ13" s="356"/>
      <c r="CPR13" s="356"/>
      <c r="CPS13" s="356"/>
      <c r="CPT13" s="356"/>
      <c r="CPU13" s="356"/>
      <c r="CPV13" s="356"/>
      <c r="CPW13" s="356"/>
      <c r="CPX13" s="356"/>
      <c r="CPY13" s="356"/>
      <c r="CPZ13" s="356"/>
      <c r="CQA13" s="356"/>
      <c r="CQB13" s="356"/>
      <c r="CQC13" s="356"/>
      <c r="CQD13" s="356"/>
      <c r="CQE13" s="356"/>
      <c r="CQF13" s="356"/>
      <c r="CQG13" s="356"/>
      <c r="CQH13" s="356"/>
      <c r="CQI13" s="356"/>
      <c r="CQJ13" s="356"/>
      <c r="CQK13" s="356"/>
      <c r="CQL13" s="356"/>
      <c r="CQM13" s="356"/>
      <c r="CQN13" s="356"/>
      <c r="CQO13" s="356"/>
      <c r="CQP13" s="356"/>
      <c r="CQQ13" s="356"/>
      <c r="CQR13" s="356"/>
      <c r="CQS13" s="356"/>
      <c r="CQT13" s="356"/>
      <c r="CQU13" s="356"/>
      <c r="CQV13" s="356"/>
      <c r="CQW13" s="356"/>
      <c r="CQX13" s="356"/>
      <c r="CQY13" s="356"/>
      <c r="CQZ13" s="356"/>
      <c r="CRA13" s="356"/>
      <c r="CRB13" s="356"/>
      <c r="CRC13" s="356"/>
      <c r="CRD13" s="356"/>
      <c r="CRE13" s="356"/>
      <c r="CRF13" s="356"/>
      <c r="CRG13" s="356"/>
      <c r="CRH13" s="356"/>
      <c r="CRI13" s="356"/>
      <c r="CRJ13" s="356"/>
      <c r="CRK13" s="356"/>
      <c r="CRL13" s="356"/>
      <c r="CRM13" s="356"/>
      <c r="CRN13" s="356"/>
      <c r="CRO13" s="356"/>
      <c r="CRP13" s="356"/>
      <c r="CRQ13" s="356"/>
      <c r="CRR13" s="356"/>
      <c r="CRS13" s="356"/>
      <c r="CRT13" s="356"/>
      <c r="CRU13" s="356"/>
      <c r="CRV13" s="356"/>
      <c r="CRW13" s="356"/>
      <c r="CRX13" s="356"/>
      <c r="CRY13" s="356"/>
      <c r="CRZ13" s="356"/>
      <c r="CSA13" s="356"/>
      <c r="CSB13" s="356"/>
      <c r="CSC13" s="356"/>
      <c r="CSD13" s="356"/>
      <c r="CSE13" s="356"/>
      <c r="CSF13" s="356"/>
      <c r="CSG13" s="356"/>
      <c r="CSH13" s="356"/>
      <c r="CSI13" s="356"/>
      <c r="CSJ13" s="356"/>
      <c r="CSK13" s="356"/>
      <c r="CSL13" s="356"/>
      <c r="CSM13" s="356"/>
      <c r="CSN13" s="356"/>
      <c r="CSO13" s="356"/>
      <c r="CSP13" s="356"/>
      <c r="CSQ13" s="356"/>
      <c r="CSR13" s="356"/>
      <c r="CSS13" s="356"/>
      <c r="CST13" s="356"/>
      <c r="CSU13" s="356"/>
      <c r="CSV13" s="356"/>
      <c r="CSW13" s="356"/>
      <c r="CSX13" s="356"/>
      <c r="CSY13" s="356"/>
      <c r="CSZ13" s="356"/>
      <c r="CTA13" s="356"/>
      <c r="CTB13" s="356"/>
      <c r="CTC13" s="356"/>
      <c r="CTD13" s="356"/>
      <c r="CTE13" s="356"/>
      <c r="CTF13" s="356"/>
      <c r="CTG13" s="356"/>
      <c r="CTH13" s="356"/>
      <c r="CTI13" s="356"/>
      <c r="CTJ13" s="356"/>
      <c r="CTK13" s="356"/>
      <c r="CTL13" s="356"/>
      <c r="CTM13" s="356"/>
      <c r="CTN13" s="356"/>
      <c r="CTO13" s="356"/>
      <c r="CTP13" s="356"/>
      <c r="CTQ13" s="356"/>
      <c r="CTR13" s="356"/>
      <c r="CTS13" s="356"/>
      <c r="CTT13" s="356"/>
      <c r="CTU13" s="356"/>
      <c r="CTV13" s="356"/>
      <c r="CTW13" s="356"/>
      <c r="CTX13" s="356"/>
      <c r="CTY13" s="356"/>
      <c r="CTZ13" s="356"/>
      <c r="CUA13" s="356"/>
      <c r="CUB13" s="356"/>
      <c r="CUC13" s="356"/>
      <c r="CUD13" s="356"/>
      <c r="CUE13" s="356"/>
      <c r="CUF13" s="356"/>
      <c r="CUG13" s="356"/>
      <c r="CUH13" s="356"/>
      <c r="CUI13" s="356"/>
      <c r="CUJ13" s="356"/>
      <c r="CUK13" s="356"/>
      <c r="CUL13" s="356"/>
      <c r="CUM13" s="356"/>
      <c r="CUN13" s="356"/>
      <c r="CUO13" s="356"/>
      <c r="CUP13" s="356"/>
      <c r="CUQ13" s="356"/>
      <c r="CUR13" s="356"/>
      <c r="CUS13" s="356"/>
      <c r="CUT13" s="356"/>
      <c r="CUU13" s="356"/>
      <c r="CUV13" s="356"/>
      <c r="CUW13" s="356"/>
      <c r="CUX13" s="356"/>
      <c r="CUY13" s="356"/>
      <c r="CUZ13" s="356"/>
      <c r="CVA13" s="356"/>
      <c r="CVB13" s="356"/>
      <c r="CVC13" s="356"/>
      <c r="CVD13" s="356"/>
      <c r="CVE13" s="356"/>
      <c r="CVF13" s="356"/>
      <c r="CVG13" s="356"/>
      <c r="CVH13" s="356"/>
      <c r="CVI13" s="356"/>
      <c r="CVJ13" s="356"/>
      <c r="CVK13" s="356"/>
      <c r="CVL13" s="356"/>
      <c r="CVM13" s="356"/>
      <c r="CVN13" s="356"/>
      <c r="CVO13" s="356"/>
      <c r="CVP13" s="356"/>
      <c r="CVQ13" s="356"/>
      <c r="CVR13" s="356"/>
      <c r="CVS13" s="356"/>
      <c r="CVT13" s="356"/>
      <c r="CVU13" s="356"/>
      <c r="CVV13" s="356"/>
      <c r="CVW13" s="356"/>
      <c r="CVX13" s="356"/>
      <c r="CVY13" s="356"/>
      <c r="CVZ13" s="356"/>
      <c r="CWA13" s="356"/>
      <c r="CWB13" s="356"/>
      <c r="CWC13" s="356"/>
      <c r="CWD13" s="356"/>
      <c r="CWE13" s="356"/>
      <c r="CWF13" s="356"/>
      <c r="CWG13" s="356"/>
      <c r="CWH13" s="356"/>
      <c r="CWI13" s="356"/>
      <c r="CWJ13" s="356"/>
      <c r="CWK13" s="356"/>
      <c r="CWL13" s="356"/>
      <c r="CWM13" s="356"/>
      <c r="CWN13" s="356"/>
      <c r="CWO13" s="356"/>
      <c r="CWP13" s="356"/>
      <c r="CWQ13" s="356"/>
      <c r="CWR13" s="356"/>
      <c r="CWS13" s="356"/>
      <c r="CWT13" s="356"/>
      <c r="CWU13" s="356"/>
      <c r="CWV13" s="356"/>
      <c r="CWW13" s="356"/>
      <c r="CWX13" s="356"/>
      <c r="CWY13" s="356"/>
      <c r="CWZ13" s="356"/>
      <c r="CXA13" s="356"/>
      <c r="CXB13" s="356"/>
      <c r="CXC13" s="356"/>
      <c r="CXD13" s="356"/>
      <c r="CXE13" s="356"/>
      <c r="CXF13" s="356"/>
      <c r="CXG13" s="356"/>
      <c r="CXH13" s="356"/>
      <c r="CXI13" s="356"/>
      <c r="CXJ13" s="356"/>
      <c r="CXK13" s="356"/>
      <c r="CXL13" s="356"/>
      <c r="CXM13" s="356"/>
      <c r="CXN13" s="356"/>
      <c r="CXO13" s="356"/>
      <c r="CXP13" s="356"/>
      <c r="CXQ13" s="356"/>
      <c r="CXR13" s="356"/>
      <c r="CXS13" s="356"/>
      <c r="CXT13" s="356"/>
      <c r="CXU13" s="356"/>
      <c r="CXV13" s="356"/>
      <c r="CXW13" s="356"/>
      <c r="CXX13" s="356"/>
      <c r="CXY13" s="356"/>
      <c r="CXZ13" s="356"/>
      <c r="CYA13" s="356"/>
      <c r="CYB13" s="356"/>
      <c r="CYC13" s="356"/>
      <c r="CYD13" s="356"/>
      <c r="CYE13" s="356"/>
      <c r="CYF13" s="356"/>
      <c r="CYG13" s="356"/>
      <c r="CYH13" s="356"/>
      <c r="CYI13" s="356"/>
      <c r="CYJ13" s="356"/>
      <c r="CYK13" s="356"/>
      <c r="CYL13" s="356"/>
      <c r="CYM13" s="356"/>
      <c r="CYN13" s="356"/>
      <c r="CYO13" s="356"/>
      <c r="CYP13" s="356"/>
      <c r="CYQ13" s="356"/>
      <c r="CYR13" s="356"/>
      <c r="CYS13" s="356"/>
      <c r="CYT13" s="356"/>
      <c r="CYU13" s="356"/>
      <c r="CYV13" s="356"/>
      <c r="CYW13" s="356"/>
      <c r="CYX13" s="356"/>
      <c r="CYY13" s="356"/>
      <c r="CYZ13" s="356"/>
      <c r="CZA13" s="356"/>
      <c r="CZB13" s="356"/>
      <c r="CZC13" s="356"/>
      <c r="CZD13" s="356"/>
      <c r="CZE13" s="356"/>
      <c r="CZF13" s="356"/>
      <c r="CZG13" s="356"/>
      <c r="CZH13" s="356"/>
      <c r="CZI13" s="356"/>
      <c r="CZJ13" s="356"/>
      <c r="CZK13" s="356"/>
      <c r="CZL13" s="356"/>
      <c r="CZM13" s="356"/>
      <c r="CZN13" s="356"/>
      <c r="CZO13" s="356"/>
      <c r="CZP13" s="356"/>
      <c r="CZQ13" s="356"/>
      <c r="CZR13" s="356"/>
      <c r="CZS13" s="356"/>
      <c r="CZT13" s="356"/>
      <c r="CZU13" s="356"/>
      <c r="CZV13" s="356"/>
      <c r="CZW13" s="356"/>
      <c r="CZX13" s="356"/>
      <c r="CZY13" s="356"/>
      <c r="CZZ13" s="356"/>
      <c r="DAA13" s="356"/>
      <c r="DAB13" s="356"/>
      <c r="DAC13" s="356"/>
      <c r="DAD13" s="356"/>
      <c r="DAE13" s="356"/>
      <c r="DAF13" s="356"/>
      <c r="DAG13" s="356"/>
      <c r="DAH13" s="356"/>
      <c r="DAI13" s="356"/>
      <c r="DAJ13" s="356"/>
      <c r="DAK13" s="356"/>
      <c r="DAL13" s="356"/>
      <c r="DAM13" s="356"/>
      <c r="DAN13" s="356"/>
      <c r="DAO13" s="356"/>
      <c r="DAP13" s="356"/>
      <c r="DAQ13" s="356"/>
      <c r="DAR13" s="356"/>
      <c r="DAS13" s="356"/>
      <c r="DAT13" s="356"/>
      <c r="DAU13" s="356"/>
      <c r="DAV13" s="356"/>
      <c r="DAW13" s="356"/>
      <c r="DAX13" s="356"/>
      <c r="DAY13" s="356"/>
      <c r="DAZ13" s="356"/>
      <c r="DBA13" s="356"/>
      <c r="DBB13" s="356"/>
      <c r="DBC13" s="356"/>
      <c r="DBD13" s="356"/>
      <c r="DBE13" s="356"/>
      <c r="DBF13" s="356"/>
      <c r="DBG13" s="356"/>
      <c r="DBH13" s="356"/>
      <c r="DBI13" s="356"/>
      <c r="DBJ13" s="356"/>
      <c r="DBK13" s="356"/>
      <c r="DBL13" s="356"/>
      <c r="DBM13" s="356"/>
      <c r="DBN13" s="356"/>
      <c r="DBO13" s="356"/>
      <c r="DBP13" s="356"/>
      <c r="DBQ13" s="356"/>
      <c r="DBR13" s="356"/>
      <c r="DBS13" s="356"/>
      <c r="DBT13" s="356"/>
      <c r="DBU13" s="356"/>
      <c r="DBV13" s="356"/>
      <c r="DBW13" s="356"/>
      <c r="DBX13" s="356"/>
      <c r="DBY13" s="356"/>
      <c r="DBZ13" s="356"/>
      <c r="DCA13" s="356"/>
      <c r="DCB13" s="356"/>
      <c r="DCC13" s="356"/>
      <c r="DCD13" s="356"/>
      <c r="DCE13" s="356"/>
      <c r="DCF13" s="356"/>
      <c r="DCG13" s="356"/>
      <c r="DCH13" s="356"/>
      <c r="DCI13" s="356"/>
      <c r="DCJ13" s="356"/>
      <c r="DCK13" s="356"/>
      <c r="DCL13" s="356"/>
      <c r="DCM13" s="356"/>
      <c r="DCN13" s="356"/>
      <c r="DCO13" s="356"/>
      <c r="DCP13" s="356"/>
      <c r="DCQ13" s="356"/>
      <c r="DCR13" s="356"/>
      <c r="DCS13" s="356"/>
      <c r="DCT13" s="356"/>
      <c r="DCU13" s="356"/>
      <c r="DCV13" s="356"/>
      <c r="DCW13" s="356"/>
      <c r="DCX13" s="356"/>
      <c r="DCY13" s="356"/>
      <c r="DCZ13" s="356"/>
      <c r="DDA13" s="356"/>
      <c r="DDB13" s="356"/>
      <c r="DDC13" s="356"/>
      <c r="DDD13" s="356"/>
      <c r="DDE13" s="356"/>
      <c r="DDF13" s="356"/>
      <c r="DDG13" s="356"/>
      <c r="DDH13" s="356"/>
      <c r="DDI13" s="356"/>
      <c r="DDJ13" s="356"/>
      <c r="DDK13" s="356"/>
      <c r="DDL13" s="356"/>
      <c r="DDM13" s="356"/>
      <c r="DDN13" s="356"/>
      <c r="DDO13" s="356"/>
      <c r="DDP13" s="356"/>
      <c r="DDQ13" s="356"/>
      <c r="DDR13" s="356"/>
      <c r="DDS13" s="356"/>
      <c r="DDT13" s="356"/>
      <c r="DDU13" s="356"/>
      <c r="DDV13" s="356"/>
      <c r="DDW13" s="356"/>
      <c r="DDX13" s="356"/>
      <c r="DDY13" s="356"/>
      <c r="DDZ13" s="356"/>
      <c r="DEA13" s="356"/>
      <c r="DEB13" s="356"/>
      <c r="DEC13" s="356"/>
      <c r="DED13" s="356"/>
      <c r="DEE13" s="356"/>
      <c r="DEF13" s="356"/>
      <c r="DEG13" s="356"/>
      <c r="DEH13" s="356"/>
      <c r="DEI13" s="356"/>
      <c r="DEJ13" s="356"/>
      <c r="DEK13" s="356"/>
      <c r="DEL13" s="356"/>
      <c r="DEM13" s="356"/>
      <c r="DEN13" s="356"/>
      <c r="DEO13" s="356"/>
      <c r="DEP13" s="356"/>
      <c r="DEQ13" s="356"/>
      <c r="DER13" s="356"/>
      <c r="DES13" s="356"/>
      <c r="DET13" s="356"/>
      <c r="DEU13" s="356"/>
      <c r="DEV13" s="356"/>
      <c r="DEW13" s="356"/>
      <c r="DEX13" s="356"/>
      <c r="DEY13" s="356"/>
      <c r="DEZ13" s="356"/>
      <c r="DFA13" s="356"/>
      <c r="DFB13" s="356"/>
      <c r="DFC13" s="356"/>
      <c r="DFD13" s="356"/>
      <c r="DFE13" s="356"/>
      <c r="DFF13" s="356"/>
      <c r="DFG13" s="356"/>
      <c r="DFH13" s="356"/>
      <c r="DFI13" s="356"/>
      <c r="DFJ13" s="356"/>
      <c r="DFK13" s="356"/>
      <c r="DFL13" s="356"/>
      <c r="DFM13" s="356"/>
      <c r="DFN13" s="356"/>
      <c r="DFO13" s="356"/>
      <c r="DFP13" s="356"/>
      <c r="DFQ13" s="356"/>
      <c r="DFR13" s="356"/>
      <c r="DFS13" s="356"/>
      <c r="DFT13" s="356"/>
      <c r="DFU13" s="356"/>
      <c r="DFV13" s="356"/>
      <c r="DFW13" s="356"/>
      <c r="DFX13" s="356"/>
      <c r="DFY13" s="356"/>
      <c r="DFZ13" s="356"/>
      <c r="DGA13" s="356"/>
      <c r="DGB13" s="356"/>
      <c r="DGC13" s="356"/>
      <c r="DGD13" s="356"/>
      <c r="DGE13" s="356"/>
      <c r="DGF13" s="356"/>
      <c r="DGG13" s="356"/>
      <c r="DGH13" s="356"/>
      <c r="DGI13" s="356"/>
      <c r="DGJ13" s="356"/>
      <c r="DGK13" s="356"/>
      <c r="DGL13" s="356"/>
      <c r="DGM13" s="356"/>
      <c r="DGN13" s="356"/>
      <c r="DGO13" s="356"/>
      <c r="DGP13" s="356"/>
      <c r="DGQ13" s="356"/>
      <c r="DGR13" s="356"/>
      <c r="DGS13" s="356"/>
      <c r="DGT13" s="356"/>
      <c r="DGU13" s="356"/>
      <c r="DGV13" s="356"/>
      <c r="DGW13" s="356"/>
      <c r="DGX13" s="356"/>
      <c r="DGY13" s="356"/>
      <c r="DGZ13" s="356"/>
      <c r="DHA13" s="356"/>
      <c r="DHB13" s="356"/>
      <c r="DHC13" s="356"/>
      <c r="DHD13" s="356"/>
      <c r="DHE13" s="356"/>
      <c r="DHF13" s="356"/>
      <c r="DHG13" s="356"/>
      <c r="DHH13" s="356"/>
      <c r="DHI13" s="356"/>
      <c r="DHJ13" s="356"/>
      <c r="DHK13" s="356"/>
      <c r="DHL13" s="356"/>
      <c r="DHM13" s="356"/>
      <c r="DHN13" s="356"/>
      <c r="DHO13" s="356"/>
      <c r="DHP13" s="356"/>
      <c r="DHQ13" s="356"/>
      <c r="DHR13" s="356"/>
      <c r="DHS13" s="356"/>
      <c r="DHT13" s="356"/>
      <c r="DHU13" s="356"/>
      <c r="DHV13" s="356"/>
      <c r="DHW13" s="356"/>
      <c r="DHX13" s="356"/>
      <c r="DHY13" s="356"/>
      <c r="DHZ13" s="356"/>
      <c r="DIA13" s="356"/>
      <c r="DIB13" s="356"/>
      <c r="DIC13" s="356"/>
      <c r="DID13" s="356"/>
      <c r="DIE13" s="356"/>
      <c r="DIF13" s="356"/>
      <c r="DIG13" s="356"/>
      <c r="DIH13" s="356"/>
      <c r="DII13" s="356"/>
      <c r="DIJ13" s="356"/>
      <c r="DIK13" s="356"/>
      <c r="DIL13" s="356"/>
      <c r="DIM13" s="356"/>
      <c r="DIN13" s="356"/>
      <c r="DIO13" s="356"/>
      <c r="DIP13" s="356"/>
      <c r="DIQ13" s="356"/>
      <c r="DIR13" s="356"/>
      <c r="DIS13" s="356"/>
      <c r="DIT13" s="356"/>
      <c r="DIU13" s="356"/>
      <c r="DIV13" s="356"/>
      <c r="DIW13" s="356"/>
      <c r="DIX13" s="356"/>
      <c r="DIY13" s="356"/>
      <c r="DIZ13" s="356"/>
      <c r="DJA13" s="356"/>
      <c r="DJB13" s="356"/>
      <c r="DJC13" s="356"/>
      <c r="DJD13" s="356"/>
      <c r="DJE13" s="356"/>
      <c r="DJF13" s="356"/>
      <c r="DJG13" s="356"/>
      <c r="DJH13" s="356"/>
      <c r="DJI13" s="356"/>
      <c r="DJJ13" s="356"/>
      <c r="DJK13" s="356"/>
      <c r="DJL13" s="356"/>
      <c r="DJM13" s="356"/>
      <c r="DJN13" s="356"/>
      <c r="DJO13" s="356"/>
      <c r="DJP13" s="356"/>
      <c r="DJQ13" s="356"/>
      <c r="DJR13" s="356"/>
      <c r="DJS13" s="356"/>
      <c r="DJT13" s="356"/>
      <c r="DJU13" s="356"/>
      <c r="DJV13" s="356"/>
      <c r="DJW13" s="356"/>
      <c r="DJX13" s="356"/>
      <c r="DJY13" s="356"/>
      <c r="DJZ13" s="356"/>
      <c r="DKA13" s="356"/>
      <c r="DKB13" s="356"/>
      <c r="DKC13" s="356"/>
      <c r="DKD13" s="356"/>
      <c r="DKE13" s="356"/>
      <c r="DKF13" s="356"/>
      <c r="DKG13" s="356"/>
      <c r="DKH13" s="356"/>
      <c r="DKI13" s="356"/>
      <c r="DKJ13" s="356"/>
      <c r="DKK13" s="356"/>
      <c r="DKL13" s="356"/>
      <c r="DKM13" s="356"/>
      <c r="DKN13" s="356"/>
      <c r="DKO13" s="356"/>
      <c r="DKP13" s="356"/>
      <c r="DKQ13" s="356"/>
      <c r="DKR13" s="356"/>
      <c r="DKS13" s="356"/>
      <c r="DKT13" s="356"/>
      <c r="DKU13" s="356"/>
      <c r="DKV13" s="356"/>
      <c r="DKW13" s="356"/>
      <c r="DKX13" s="356"/>
      <c r="DKY13" s="356"/>
      <c r="DKZ13" s="356"/>
      <c r="DLA13" s="356"/>
      <c r="DLB13" s="356"/>
      <c r="DLC13" s="356"/>
      <c r="DLD13" s="356"/>
      <c r="DLE13" s="356"/>
      <c r="DLF13" s="356"/>
      <c r="DLG13" s="356"/>
      <c r="DLH13" s="356"/>
      <c r="DLI13" s="356"/>
      <c r="DLJ13" s="356"/>
      <c r="DLK13" s="356"/>
      <c r="DLL13" s="356"/>
      <c r="DLM13" s="356"/>
      <c r="DLN13" s="356"/>
      <c r="DLO13" s="356"/>
      <c r="DLP13" s="356"/>
      <c r="DLQ13" s="356"/>
      <c r="DLR13" s="356"/>
      <c r="DLS13" s="356"/>
      <c r="DLT13" s="356"/>
      <c r="DLU13" s="356"/>
      <c r="DLV13" s="356"/>
      <c r="DLW13" s="356"/>
      <c r="DLX13" s="356"/>
      <c r="DLY13" s="356"/>
      <c r="DLZ13" s="356"/>
      <c r="DMA13" s="356"/>
      <c r="DMB13" s="356"/>
      <c r="DMC13" s="356"/>
      <c r="DMD13" s="356"/>
      <c r="DME13" s="356"/>
      <c r="DMF13" s="356"/>
      <c r="DMG13" s="356"/>
      <c r="DMH13" s="356"/>
      <c r="DMI13" s="356"/>
      <c r="DMJ13" s="356"/>
      <c r="DMK13" s="356"/>
      <c r="DML13" s="356"/>
      <c r="DMM13" s="356"/>
      <c r="DMN13" s="356"/>
      <c r="DMO13" s="356"/>
      <c r="DMP13" s="356"/>
      <c r="DMQ13" s="356"/>
      <c r="DMR13" s="356"/>
      <c r="DMS13" s="356"/>
      <c r="DMT13" s="356"/>
      <c r="DMU13" s="356"/>
      <c r="DMV13" s="356"/>
      <c r="DMW13" s="356"/>
      <c r="DMX13" s="356"/>
      <c r="DMY13" s="356"/>
      <c r="DMZ13" s="356"/>
      <c r="DNA13" s="356"/>
      <c r="DNB13" s="356"/>
      <c r="DNC13" s="356"/>
      <c r="DND13" s="356"/>
      <c r="DNE13" s="356"/>
      <c r="DNF13" s="356"/>
      <c r="DNG13" s="356"/>
      <c r="DNH13" s="356"/>
      <c r="DNI13" s="356"/>
      <c r="DNJ13" s="356"/>
      <c r="DNK13" s="356"/>
      <c r="DNL13" s="356"/>
      <c r="DNM13" s="356"/>
      <c r="DNN13" s="356"/>
      <c r="DNO13" s="356"/>
      <c r="DNP13" s="356"/>
      <c r="DNQ13" s="356"/>
      <c r="DNR13" s="356"/>
      <c r="DNS13" s="356"/>
      <c r="DNT13" s="356"/>
      <c r="DNU13" s="356"/>
      <c r="DNV13" s="356"/>
      <c r="DNW13" s="356"/>
      <c r="DNX13" s="356"/>
      <c r="DNY13" s="356"/>
      <c r="DNZ13" s="356"/>
      <c r="DOA13" s="356"/>
      <c r="DOB13" s="356"/>
      <c r="DOC13" s="356"/>
      <c r="DOD13" s="356"/>
      <c r="DOE13" s="356"/>
      <c r="DOF13" s="356"/>
      <c r="DOG13" s="356"/>
      <c r="DOH13" s="356"/>
      <c r="DOI13" s="356"/>
      <c r="DOJ13" s="356"/>
      <c r="DOK13" s="356"/>
      <c r="DOL13" s="356"/>
      <c r="DOM13" s="356"/>
      <c r="DON13" s="356"/>
      <c r="DOO13" s="356"/>
      <c r="DOP13" s="356"/>
      <c r="DOQ13" s="356"/>
      <c r="DOR13" s="356"/>
      <c r="DOS13" s="356"/>
      <c r="DOT13" s="356"/>
      <c r="DOU13" s="356"/>
      <c r="DOV13" s="356"/>
      <c r="DOW13" s="356"/>
      <c r="DOX13" s="356"/>
      <c r="DOY13" s="356"/>
      <c r="DOZ13" s="356"/>
      <c r="DPA13" s="356"/>
      <c r="DPB13" s="356"/>
      <c r="DPC13" s="356"/>
      <c r="DPD13" s="356"/>
      <c r="DPE13" s="356"/>
      <c r="DPF13" s="356"/>
      <c r="DPG13" s="356"/>
      <c r="DPH13" s="356"/>
      <c r="DPI13" s="356"/>
      <c r="DPJ13" s="356"/>
      <c r="DPK13" s="356"/>
      <c r="DPL13" s="356"/>
      <c r="DPM13" s="356"/>
      <c r="DPN13" s="356"/>
      <c r="DPO13" s="356"/>
      <c r="DPP13" s="356"/>
      <c r="DPQ13" s="356"/>
      <c r="DPR13" s="356"/>
      <c r="DPS13" s="356"/>
      <c r="DPT13" s="356"/>
      <c r="DPU13" s="356"/>
      <c r="DPV13" s="356"/>
      <c r="DPW13" s="356"/>
      <c r="DPX13" s="356"/>
      <c r="DPY13" s="356"/>
      <c r="DPZ13" s="356"/>
      <c r="DQA13" s="356"/>
      <c r="DQB13" s="356"/>
      <c r="DQC13" s="356"/>
      <c r="DQD13" s="356"/>
      <c r="DQE13" s="356"/>
      <c r="DQF13" s="356"/>
      <c r="DQG13" s="356"/>
      <c r="DQH13" s="356"/>
      <c r="DQI13" s="356"/>
      <c r="DQJ13" s="356"/>
      <c r="DQK13" s="356"/>
      <c r="DQL13" s="356"/>
      <c r="DQM13" s="356"/>
      <c r="DQN13" s="356"/>
      <c r="DQO13" s="356"/>
      <c r="DQP13" s="356"/>
      <c r="DQQ13" s="356"/>
      <c r="DQR13" s="356"/>
      <c r="DQS13" s="356"/>
      <c r="DQT13" s="356"/>
      <c r="DQU13" s="356"/>
      <c r="DQV13" s="356"/>
      <c r="DQW13" s="356"/>
      <c r="DQX13" s="356"/>
      <c r="DQY13" s="356"/>
      <c r="DQZ13" s="356"/>
      <c r="DRA13" s="356"/>
      <c r="DRB13" s="356"/>
      <c r="DRC13" s="356"/>
      <c r="DRD13" s="356"/>
      <c r="DRE13" s="356"/>
      <c r="DRF13" s="356"/>
      <c r="DRG13" s="356"/>
      <c r="DRH13" s="356"/>
      <c r="DRI13" s="356"/>
      <c r="DRJ13" s="356"/>
      <c r="DRK13" s="356"/>
      <c r="DRL13" s="356"/>
      <c r="DRM13" s="356"/>
      <c r="DRN13" s="356"/>
      <c r="DRO13" s="356"/>
      <c r="DRP13" s="356"/>
      <c r="DRQ13" s="356"/>
      <c r="DRR13" s="356"/>
      <c r="DRS13" s="356"/>
      <c r="DRT13" s="356"/>
      <c r="DRU13" s="356"/>
      <c r="DRV13" s="356"/>
      <c r="DRW13" s="356"/>
      <c r="DRX13" s="356"/>
      <c r="DRY13" s="356"/>
      <c r="DRZ13" s="356"/>
      <c r="DSA13" s="356"/>
      <c r="DSB13" s="356"/>
      <c r="DSC13" s="356"/>
      <c r="DSD13" s="356"/>
      <c r="DSE13" s="356"/>
      <c r="DSF13" s="356"/>
      <c r="DSG13" s="356"/>
      <c r="DSH13" s="356"/>
      <c r="DSI13" s="356"/>
      <c r="DSJ13" s="356"/>
      <c r="DSK13" s="356"/>
      <c r="DSL13" s="356"/>
      <c r="DSM13" s="356"/>
      <c r="DSN13" s="356"/>
      <c r="DSO13" s="356"/>
      <c r="DSP13" s="356"/>
      <c r="DSQ13" s="356"/>
      <c r="DSR13" s="356"/>
      <c r="DSS13" s="356"/>
      <c r="DST13" s="356"/>
      <c r="DSU13" s="356"/>
      <c r="DSV13" s="356"/>
      <c r="DSW13" s="356"/>
      <c r="DSX13" s="356"/>
      <c r="DSY13" s="356"/>
      <c r="DSZ13" s="356"/>
      <c r="DTA13" s="356"/>
      <c r="DTB13" s="356"/>
      <c r="DTC13" s="356"/>
      <c r="DTD13" s="356"/>
      <c r="DTE13" s="356"/>
      <c r="DTF13" s="356"/>
      <c r="DTG13" s="356"/>
      <c r="DTH13" s="356"/>
      <c r="DTI13" s="356"/>
      <c r="DTJ13" s="356"/>
      <c r="DTK13" s="356"/>
      <c r="DTL13" s="356"/>
      <c r="DTM13" s="356"/>
      <c r="DTN13" s="356"/>
      <c r="DTO13" s="356"/>
      <c r="DTP13" s="356"/>
      <c r="DTQ13" s="356"/>
      <c r="DTR13" s="356"/>
      <c r="DTS13" s="356"/>
      <c r="DTT13" s="356"/>
      <c r="DTU13" s="356"/>
      <c r="DTV13" s="356"/>
      <c r="DTW13" s="356"/>
      <c r="DTX13" s="356"/>
      <c r="DTY13" s="356"/>
      <c r="DTZ13" s="356"/>
      <c r="DUA13" s="356"/>
      <c r="DUB13" s="356"/>
      <c r="DUC13" s="356"/>
      <c r="DUD13" s="356"/>
      <c r="DUE13" s="356"/>
      <c r="DUF13" s="356"/>
      <c r="DUG13" s="356"/>
      <c r="DUH13" s="356"/>
      <c r="DUI13" s="356"/>
      <c r="DUJ13" s="356"/>
      <c r="DUK13" s="356"/>
      <c r="DUL13" s="356"/>
      <c r="DUM13" s="356"/>
      <c r="DUN13" s="356"/>
      <c r="DUO13" s="356"/>
      <c r="DUP13" s="356"/>
      <c r="DUQ13" s="356"/>
      <c r="DUR13" s="356"/>
      <c r="DUS13" s="356"/>
      <c r="DUT13" s="356"/>
      <c r="DUU13" s="356"/>
      <c r="DUV13" s="356"/>
      <c r="DUW13" s="356"/>
      <c r="DUX13" s="356"/>
      <c r="DUY13" s="356"/>
      <c r="DUZ13" s="356"/>
      <c r="DVA13" s="356"/>
      <c r="DVB13" s="356"/>
      <c r="DVC13" s="356"/>
      <c r="DVD13" s="356"/>
      <c r="DVE13" s="356"/>
      <c r="DVF13" s="356"/>
      <c r="DVG13" s="356"/>
      <c r="DVH13" s="356"/>
      <c r="DVI13" s="356"/>
      <c r="DVJ13" s="356"/>
      <c r="DVK13" s="356"/>
      <c r="DVL13" s="356"/>
      <c r="DVM13" s="356"/>
      <c r="DVN13" s="356"/>
      <c r="DVO13" s="356"/>
      <c r="DVP13" s="356"/>
      <c r="DVQ13" s="356"/>
      <c r="DVR13" s="356"/>
      <c r="DVS13" s="356"/>
      <c r="DVT13" s="356"/>
      <c r="DVU13" s="356"/>
      <c r="DVV13" s="356"/>
      <c r="DVW13" s="356"/>
      <c r="DVX13" s="356"/>
      <c r="DVY13" s="356"/>
      <c r="DVZ13" s="356"/>
      <c r="DWA13" s="356"/>
      <c r="DWB13" s="356"/>
      <c r="DWC13" s="356"/>
      <c r="DWD13" s="356"/>
      <c r="DWE13" s="356"/>
      <c r="DWF13" s="356"/>
      <c r="DWG13" s="356"/>
      <c r="DWH13" s="356"/>
      <c r="DWI13" s="356"/>
      <c r="DWJ13" s="356"/>
      <c r="DWK13" s="356"/>
      <c r="DWL13" s="356"/>
      <c r="DWM13" s="356"/>
      <c r="DWN13" s="356"/>
      <c r="DWO13" s="356"/>
      <c r="DWP13" s="356"/>
      <c r="DWQ13" s="356"/>
      <c r="DWR13" s="356"/>
      <c r="DWS13" s="356"/>
      <c r="DWT13" s="356"/>
      <c r="DWU13" s="356"/>
      <c r="DWV13" s="356"/>
      <c r="DWW13" s="356"/>
      <c r="DWX13" s="356"/>
      <c r="DWY13" s="356"/>
      <c r="DWZ13" s="356"/>
      <c r="DXA13" s="356"/>
      <c r="DXB13" s="356"/>
      <c r="DXC13" s="356"/>
      <c r="DXD13" s="356"/>
      <c r="DXE13" s="356"/>
      <c r="DXF13" s="356"/>
      <c r="DXG13" s="356"/>
      <c r="DXH13" s="356"/>
      <c r="DXI13" s="356"/>
      <c r="DXJ13" s="356"/>
      <c r="DXK13" s="356"/>
      <c r="DXL13" s="356"/>
      <c r="DXM13" s="356"/>
      <c r="DXN13" s="356"/>
      <c r="DXO13" s="356"/>
      <c r="DXP13" s="356"/>
      <c r="DXQ13" s="356"/>
      <c r="DXR13" s="356"/>
      <c r="DXS13" s="356"/>
      <c r="DXT13" s="356"/>
      <c r="DXU13" s="356"/>
      <c r="DXV13" s="356"/>
      <c r="DXW13" s="356"/>
      <c r="DXX13" s="356"/>
      <c r="DXY13" s="356"/>
      <c r="DXZ13" s="356"/>
      <c r="DYA13" s="356"/>
      <c r="DYB13" s="356"/>
      <c r="DYC13" s="356"/>
      <c r="DYD13" s="356"/>
      <c r="DYE13" s="356"/>
      <c r="DYF13" s="356"/>
      <c r="DYG13" s="356"/>
      <c r="DYH13" s="356"/>
      <c r="DYI13" s="356"/>
      <c r="DYJ13" s="356"/>
      <c r="DYK13" s="356"/>
      <c r="DYL13" s="356"/>
      <c r="DYM13" s="356"/>
      <c r="DYN13" s="356"/>
      <c r="DYO13" s="356"/>
      <c r="DYP13" s="356"/>
      <c r="DYQ13" s="356"/>
      <c r="DYR13" s="356"/>
      <c r="DYS13" s="356"/>
      <c r="DYT13" s="356"/>
      <c r="DYU13" s="356"/>
      <c r="DYV13" s="356"/>
      <c r="DYW13" s="356"/>
      <c r="DYX13" s="356"/>
      <c r="DYY13" s="356"/>
      <c r="DYZ13" s="356"/>
      <c r="DZA13" s="356"/>
      <c r="DZB13" s="356"/>
      <c r="DZC13" s="356"/>
      <c r="DZD13" s="356"/>
      <c r="DZE13" s="356"/>
      <c r="DZF13" s="356"/>
      <c r="DZG13" s="356"/>
      <c r="DZH13" s="356"/>
      <c r="DZI13" s="356"/>
      <c r="DZJ13" s="356"/>
      <c r="DZK13" s="356"/>
      <c r="DZL13" s="356"/>
      <c r="DZM13" s="356"/>
      <c r="DZN13" s="356"/>
      <c r="DZO13" s="356"/>
      <c r="DZP13" s="356"/>
      <c r="DZQ13" s="356"/>
      <c r="DZR13" s="356"/>
      <c r="DZS13" s="356"/>
      <c r="DZT13" s="356"/>
      <c r="DZU13" s="356"/>
      <c r="DZV13" s="356"/>
      <c r="DZW13" s="356"/>
      <c r="DZX13" s="356"/>
      <c r="DZY13" s="356"/>
      <c r="DZZ13" s="356"/>
      <c r="EAA13" s="356"/>
      <c r="EAB13" s="356"/>
      <c r="EAC13" s="356"/>
      <c r="EAD13" s="356"/>
      <c r="EAE13" s="356"/>
      <c r="EAF13" s="356"/>
      <c r="EAG13" s="356"/>
      <c r="EAH13" s="356"/>
      <c r="EAI13" s="356"/>
      <c r="EAJ13" s="356"/>
      <c r="EAK13" s="356"/>
      <c r="EAL13" s="356"/>
      <c r="EAM13" s="356"/>
      <c r="EAN13" s="356"/>
      <c r="EAO13" s="356"/>
      <c r="EAP13" s="356"/>
      <c r="EAQ13" s="356"/>
      <c r="EAR13" s="356"/>
      <c r="EAS13" s="356"/>
      <c r="EAT13" s="356"/>
      <c r="EAU13" s="356"/>
      <c r="EAV13" s="356"/>
      <c r="EAW13" s="356"/>
      <c r="EAX13" s="356"/>
      <c r="EAY13" s="356"/>
      <c r="EAZ13" s="356"/>
      <c r="EBA13" s="356"/>
      <c r="EBB13" s="356"/>
      <c r="EBC13" s="356"/>
      <c r="EBD13" s="356"/>
      <c r="EBE13" s="356"/>
      <c r="EBF13" s="356"/>
      <c r="EBG13" s="356"/>
      <c r="EBH13" s="356"/>
      <c r="EBI13" s="356"/>
      <c r="EBJ13" s="356"/>
      <c r="EBK13" s="356"/>
      <c r="EBL13" s="356"/>
      <c r="EBM13" s="356"/>
      <c r="EBN13" s="356"/>
      <c r="EBO13" s="356"/>
      <c r="EBP13" s="356"/>
      <c r="EBQ13" s="356"/>
      <c r="EBR13" s="356"/>
      <c r="EBS13" s="356"/>
      <c r="EBT13" s="356"/>
      <c r="EBU13" s="356"/>
      <c r="EBV13" s="356"/>
      <c r="EBW13" s="356"/>
      <c r="EBX13" s="356"/>
      <c r="EBY13" s="356"/>
      <c r="EBZ13" s="356"/>
      <c r="ECA13" s="356"/>
      <c r="ECB13" s="356"/>
      <c r="ECC13" s="356"/>
      <c r="ECD13" s="356"/>
      <c r="ECE13" s="356"/>
      <c r="ECF13" s="356"/>
      <c r="ECG13" s="356"/>
      <c r="ECH13" s="356"/>
      <c r="ECI13" s="356"/>
      <c r="ECJ13" s="356"/>
      <c r="ECK13" s="356"/>
      <c r="ECL13" s="356"/>
      <c r="ECM13" s="356"/>
      <c r="ECN13" s="356"/>
      <c r="ECO13" s="356"/>
      <c r="ECP13" s="356"/>
      <c r="ECQ13" s="356"/>
      <c r="ECR13" s="356"/>
      <c r="ECS13" s="356"/>
      <c r="ECT13" s="356"/>
      <c r="ECU13" s="356"/>
      <c r="ECV13" s="356"/>
      <c r="ECW13" s="356"/>
      <c r="ECX13" s="356"/>
      <c r="ECY13" s="356"/>
      <c r="ECZ13" s="356"/>
      <c r="EDA13" s="356"/>
      <c r="EDB13" s="356"/>
      <c r="EDC13" s="356"/>
      <c r="EDD13" s="356"/>
      <c r="EDE13" s="356"/>
      <c r="EDF13" s="356"/>
      <c r="EDG13" s="356"/>
      <c r="EDH13" s="356"/>
      <c r="EDI13" s="356"/>
      <c r="EDJ13" s="356"/>
      <c r="EDK13" s="356"/>
      <c r="EDL13" s="356"/>
      <c r="EDM13" s="356"/>
      <c r="EDN13" s="356"/>
      <c r="EDO13" s="356"/>
      <c r="EDP13" s="356"/>
      <c r="EDQ13" s="356"/>
      <c r="EDR13" s="356"/>
      <c r="EDS13" s="356"/>
      <c r="EDT13" s="356"/>
      <c r="EDU13" s="356"/>
      <c r="EDV13" s="356"/>
      <c r="EDW13" s="356"/>
      <c r="EDX13" s="356"/>
      <c r="EDY13" s="356"/>
      <c r="EDZ13" s="356"/>
      <c r="EEA13" s="356"/>
      <c r="EEB13" s="356"/>
      <c r="EEC13" s="356"/>
      <c r="EED13" s="356"/>
      <c r="EEE13" s="356"/>
      <c r="EEF13" s="356"/>
      <c r="EEG13" s="356"/>
      <c r="EEH13" s="356"/>
      <c r="EEI13" s="356"/>
      <c r="EEJ13" s="356"/>
      <c r="EEK13" s="356"/>
      <c r="EEL13" s="356"/>
      <c r="EEM13" s="356"/>
      <c r="EEN13" s="356"/>
      <c r="EEO13" s="356"/>
      <c r="EEP13" s="356"/>
      <c r="EEQ13" s="356"/>
      <c r="EER13" s="356"/>
      <c r="EES13" s="356"/>
      <c r="EET13" s="356"/>
      <c r="EEU13" s="356"/>
      <c r="EEV13" s="356"/>
      <c r="EEW13" s="356"/>
      <c r="EEX13" s="356"/>
      <c r="EEY13" s="356"/>
      <c r="EEZ13" s="356"/>
      <c r="EFA13" s="356"/>
      <c r="EFB13" s="356"/>
      <c r="EFC13" s="356"/>
      <c r="EFD13" s="356"/>
      <c r="EFE13" s="356"/>
      <c r="EFF13" s="356"/>
      <c r="EFG13" s="356"/>
      <c r="EFH13" s="356"/>
      <c r="EFI13" s="356"/>
      <c r="EFJ13" s="356"/>
      <c r="EFK13" s="356"/>
      <c r="EFL13" s="356"/>
      <c r="EFM13" s="356"/>
      <c r="EFN13" s="356"/>
      <c r="EFO13" s="356"/>
      <c r="EFP13" s="356"/>
      <c r="EFQ13" s="356"/>
      <c r="EFR13" s="356"/>
      <c r="EFS13" s="356"/>
      <c r="EFT13" s="356"/>
      <c r="EFU13" s="356"/>
      <c r="EFV13" s="356"/>
      <c r="EFW13" s="356"/>
      <c r="EFX13" s="356"/>
      <c r="EFY13" s="356"/>
      <c r="EFZ13" s="356"/>
      <c r="EGA13" s="356"/>
      <c r="EGB13" s="356"/>
      <c r="EGC13" s="356"/>
      <c r="EGD13" s="356"/>
      <c r="EGE13" s="356"/>
      <c r="EGF13" s="356"/>
      <c r="EGG13" s="356"/>
      <c r="EGH13" s="356"/>
      <c r="EGI13" s="356"/>
      <c r="EGJ13" s="356"/>
      <c r="EGK13" s="356"/>
      <c r="EGL13" s="356"/>
      <c r="EGM13" s="356"/>
      <c r="EGN13" s="356"/>
      <c r="EGO13" s="356"/>
      <c r="EGP13" s="356"/>
      <c r="EGQ13" s="356"/>
      <c r="EGR13" s="356"/>
      <c r="EGS13" s="356"/>
      <c r="EGT13" s="356"/>
      <c r="EGU13" s="356"/>
      <c r="EGV13" s="356"/>
      <c r="EGW13" s="356"/>
      <c r="EGX13" s="356"/>
      <c r="EGY13" s="356"/>
      <c r="EGZ13" s="356"/>
      <c r="EHA13" s="356"/>
      <c r="EHB13" s="356"/>
      <c r="EHC13" s="356"/>
      <c r="EHD13" s="356"/>
      <c r="EHE13" s="356"/>
      <c r="EHF13" s="356"/>
      <c r="EHG13" s="356"/>
      <c r="EHH13" s="356"/>
      <c r="EHI13" s="356"/>
      <c r="EHJ13" s="356"/>
      <c r="EHK13" s="356"/>
      <c r="EHL13" s="356"/>
      <c r="EHM13" s="356"/>
      <c r="EHN13" s="356"/>
      <c r="EHO13" s="356"/>
      <c r="EHP13" s="356"/>
      <c r="EHQ13" s="356"/>
      <c r="EHR13" s="356"/>
      <c r="EHS13" s="356"/>
      <c r="EHT13" s="356"/>
      <c r="EHU13" s="356"/>
      <c r="EHV13" s="356"/>
      <c r="EHW13" s="356"/>
      <c r="EHX13" s="356"/>
      <c r="EHY13" s="356"/>
      <c r="EHZ13" s="356"/>
      <c r="EIA13" s="356"/>
      <c r="EIB13" s="356"/>
      <c r="EIC13" s="356"/>
      <c r="EID13" s="356"/>
      <c r="EIE13" s="356"/>
      <c r="EIF13" s="356"/>
      <c r="EIG13" s="356"/>
      <c r="EIH13" s="356"/>
      <c r="EII13" s="356"/>
      <c r="EIJ13" s="356"/>
      <c r="EIK13" s="356"/>
      <c r="EIL13" s="356"/>
      <c r="EIM13" s="356"/>
      <c r="EIN13" s="356"/>
      <c r="EIO13" s="356"/>
      <c r="EIP13" s="356"/>
      <c r="EIQ13" s="356"/>
      <c r="EIR13" s="356"/>
      <c r="EIS13" s="356"/>
      <c r="EIT13" s="356"/>
      <c r="EIU13" s="356"/>
      <c r="EIV13" s="356"/>
      <c r="EIW13" s="356"/>
      <c r="EIX13" s="356"/>
      <c r="EIY13" s="356"/>
      <c r="EIZ13" s="356"/>
      <c r="EJA13" s="356"/>
      <c r="EJB13" s="356"/>
      <c r="EJC13" s="356"/>
      <c r="EJD13" s="356"/>
      <c r="EJE13" s="356"/>
      <c r="EJF13" s="356"/>
      <c r="EJG13" s="356"/>
      <c r="EJH13" s="356"/>
      <c r="EJI13" s="356"/>
      <c r="EJJ13" s="356"/>
      <c r="EJK13" s="356"/>
      <c r="EJL13" s="356"/>
      <c r="EJM13" s="356"/>
      <c r="EJN13" s="356"/>
      <c r="EJO13" s="356"/>
      <c r="EJP13" s="356"/>
      <c r="EJQ13" s="356"/>
      <c r="EJR13" s="356"/>
      <c r="EJS13" s="356"/>
      <c r="EJT13" s="356"/>
      <c r="EJU13" s="356"/>
      <c r="EJV13" s="356"/>
      <c r="EJW13" s="356"/>
      <c r="EJX13" s="356"/>
      <c r="EJY13" s="356"/>
      <c r="EJZ13" s="356"/>
      <c r="EKA13" s="356"/>
      <c r="EKB13" s="356"/>
      <c r="EKC13" s="356"/>
      <c r="EKD13" s="356"/>
      <c r="EKE13" s="356"/>
      <c r="EKF13" s="356"/>
      <c r="EKG13" s="356"/>
      <c r="EKH13" s="356"/>
      <c r="EKI13" s="356"/>
      <c r="EKJ13" s="356"/>
      <c r="EKK13" s="356"/>
      <c r="EKL13" s="356"/>
      <c r="EKM13" s="356"/>
      <c r="EKN13" s="356"/>
      <c r="EKO13" s="356"/>
      <c r="EKP13" s="356"/>
      <c r="EKQ13" s="356"/>
      <c r="EKR13" s="356"/>
      <c r="EKS13" s="356"/>
      <c r="EKT13" s="356"/>
      <c r="EKU13" s="356"/>
      <c r="EKV13" s="356"/>
      <c r="EKW13" s="356"/>
      <c r="EKX13" s="356"/>
      <c r="EKY13" s="356"/>
      <c r="EKZ13" s="356"/>
      <c r="ELA13" s="356"/>
      <c r="ELB13" s="356"/>
      <c r="ELC13" s="356"/>
      <c r="ELD13" s="356"/>
      <c r="ELE13" s="356"/>
      <c r="ELF13" s="356"/>
      <c r="ELG13" s="356"/>
      <c r="ELH13" s="356"/>
      <c r="ELI13" s="356"/>
      <c r="ELJ13" s="356"/>
      <c r="ELK13" s="356"/>
      <c r="ELL13" s="356"/>
      <c r="ELM13" s="356"/>
      <c r="ELN13" s="356"/>
      <c r="ELO13" s="356"/>
      <c r="ELP13" s="356"/>
      <c r="ELQ13" s="356"/>
      <c r="ELR13" s="356"/>
      <c r="ELS13" s="356"/>
      <c r="ELT13" s="356"/>
      <c r="ELU13" s="356"/>
      <c r="ELV13" s="356"/>
      <c r="ELW13" s="356"/>
      <c r="ELX13" s="356"/>
      <c r="ELY13" s="356"/>
      <c r="ELZ13" s="356"/>
      <c r="EMA13" s="356"/>
      <c r="EMB13" s="356"/>
      <c r="EMC13" s="356"/>
      <c r="EMD13" s="356"/>
      <c r="EME13" s="356"/>
      <c r="EMF13" s="356"/>
      <c r="EMG13" s="356"/>
      <c r="EMH13" s="356"/>
      <c r="EMI13" s="356"/>
      <c r="EMJ13" s="356"/>
      <c r="EMK13" s="356"/>
      <c r="EML13" s="356"/>
      <c r="EMM13" s="356"/>
      <c r="EMN13" s="356"/>
      <c r="EMO13" s="356"/>
      <c r="EMP13" s="356"/>
      <c r="EMQ13" s="356"/>
      <c r="EMR13" s="356"/>
      <c r="EMS13" s="356"/>
      <c r="EMT13" s="356"/>
      <c r="EMU13" s="356"/>
      <c r="EMV13" s="356"/>
      <c r="EMW13" s="356"/>
      <c r="EMX13" s="356"/>
      <c r="EMY13" s="356"/>
      <c r="EMZ13" s="356"/>
      <c r="ENA13" s="356"/>
      <c r="ENB13" s="356"/>
      <c r="ENC13" s="356"/>
      <c r="END13" s="356"/>
      <c r="ENE13" s="356"/>
      <c r="ENF13" s="356"/>
      <c r="ENG13" s="356"/>
      <c r="ENH13" s="356"/>
      <c r="ENI13" s="356"/>
      <c r="ENJ13" s="356"/>
      <c r="ENK13" s="356"/>
      <c r="ENL13" s="356"/>
      <c r="ENM13" s="356"/>
      <c r="ENN13" s="356"/>
      <c r="ENO13" s="356"/>
      <c r="ENP13" s="356"/>
      <c r="ENQ13" s="356"/>
      <c r="ENR13" s="356"/>
      <c r="ENS13" s="356"/>
      <c r="ENT13" s="356"/>
      <c r="ENU13" s="356"/>
      <c r="ENV13" s="356"/>
      <c r="ENW13" s="356"/>
      <c r="ENX13" s="356"/>
      <c r="ENY13" s="356"/>
      <c r="ENZ13" s="356"/>
      <c r="EOA13" s="356"/>
      <c r="EOB13" s="356"/>
      <c r="EOC13" s="356"/>
      <c r="EOD13" s="356"/>
      <c r="EOE13" s="356"/>
      <c r="EOF13" s="356"/>
      <c r="EOG13" s="356"/>
      <c r="EOH13" s="356"/>
      <c r="EOI13" s="356"/>
      <c r="EOJ13" s="356"/>
      <c r="EOK13" s="356"/>
      <c r="EOL13" s="356"/>
      <c r="EOM13" s="356"/>
      <c r="EON13" s="356"/>
      <c r="EOO13" s="356"/>
      <c r="EOP13" s="356"/>
      <c r="EOQ13" s="356"/>
      <c r="EOR13" s="356"/>
      <c r="EOS13" s="356"/>
      <c r="EOT13" s="356"/>
      <c r="EOU13" s="356"/>
      <c r="EOV13" s="356"/>
      <c r="EOW13" s="356"/>
      <c r="EOX13" s="356"/>
      <c r="EOY13" s="356"/>
      <c r="EOZ13" s="356"/>
      <c r="EPA13" s="356"/>
      <c r="EPB13" s="356"/>
      <c r="EPC13" s="356"/>
      <c r="EPD13" s="356"/>
      <c r="EPE13" s="356"/>
      <c r="EPF13" s="356"/>
      <c r="EPG13" s="356"/>
      <c r="EPH13" s="356"/>
      <c r="EPI13" s="356"/>
      <c r="EPJ13" s="356"/>
      <c r="EPK13" s="356"/>
      <c r="EPL13" s="356"/>
      <c r="EPM13" s="356"/>
      <c r="EPN13" s="356"/>
      <c r="EPO13" s="356"/>
      <c r="EPP13" s="356"/>
      <c r="EPQ13" s="356"/>
      <c r="EPR13" s="356"/>
      <c r="EPS13" s="356"/>
      <c r="EPT13" s="356"/>
      <c r="EPU13" s="356"/>
      <c r="EPV13" s="356"/>
      <c r="EPW13" s="356"/>
      <c r="EPX13" s="356"/>
      <c r="EPY13" s="356"/>
      <c r="EPZ13" s="356"/>
      <c r="EQA13" s="356"/>
      <c r="EQB13" s="356"/>
      <c r="EQC13" s="356"/>
      <c r="EQD13" s="356"/>
      <c r="EQE13" s="356"/>
      <c r="EQF13" s="356"/>
      <c r="EQG13" s="356"/>
      <c r="EQH13" s="356"/>
      <c r="EQI13" s="356"/>
      <c r="EQJ13" s="356"/>
      <c r="EQK13" s="356"/>
      <c r="EQL13" s="356"/>
      <c r="EQM13" s="356"/>
      <c r="EQN13" s="356"/>
      <c r="EQO13" s="356"/>
      <c r="EQP13" s="356"/>
      <c r="EQQ13" s="356"/>
      <c r="EQR13" s="356"/>
      <c r="EQS13" s="356"/>
      <c r="EQT13" s="356"/>
      <c r="EQU13" s="356"/>
      <c r="EQV13" s="356"/>
      <c r="EQW13" s="356"/>
      <c r="EQX13" s="356"/>
      <c r="EQY13" s="356"/>
      <c r="EQZ13" s="356"/>
      <c r="ERA13" s="356"/>
      <c r="ERB13" s="356"/>
      <c r="ERC13" s="356"/>
      <c r="ERD13" s="356"/>
      <c r="ERE13" s="356"/>
      <c r="ERF13" s="356"/>
      <c r="ERG13" s="356"/>
      <c r="ERH13" s="356"/>
      <c r="ERI13" s="356"/>
      <c r="ERJ13" s="356"/>
      <c r="ERK13" s="356"/>
      <c r="ERL13" s="356"/>
      <c r="ERM13" s="356"/>
      <c r="ERN13" s="356"/>
      <c r="ERO13" s="356"/>
      <c r="ERP13" s="356"/>
      <c r="ERQ13" s="356"/>
      <c r="ERR13" s="356"/>
      <c r="ERS13" s="356"/>
      <c r="ERT13" s="356"/>
      <c r="ERU13" s="356"/>
      <c r="ERV13" s="356"/>
      <c r="ERW13" s="356"/>
      <c r="ERX13" s="356"/>
      <c r="ERY13" s="356"/>
      <c r="ERZ13" s="356"/>
      <c r="ESA13" s="356"/>
      <c r="ESB13" s="356"/>
      <c r="ESC13" s="356"/>
      <c r="ESD13" s="356"/>
      <c r="ESE13" s="356"/>
      <c r="ESF13" s="356"/>
      <c r="ESG13" s="356"/>
      <c r="ESH13" s="356"/>
      <c r="ESI13" s="356"/>
      <c r="ESJ13" s="356"/>
      <c r="ESK13" s="356"/>
      <c r="ESL13" s="356"/>
      <c r="ESM13" s="356"/>
      <c r="ESN13" s="356"/>
      <c r="ESO13" s="356"/>
      <c r="ESP13" s="356"/>
      <c r="ESQ13" s="356"/>
      <c r="ESR13" s="356"/>
      <c r="ESS13" s="356"/>
      <c r="EST13" s="356"/>
      <c r="ESU13" s="356"/>
      <c r="ESV13" s="356"/>
      <c r="ESW13" s="356"/>
      <c r="ESX13" s="356"/>
      <c r="ESY13" s="356"/>
      <c r="ESZ13" s="356"/>
      <c r="ETA13" s="356"/>
      <c r="ETB13" s="356"/>
      <c r="ETC13" s="356"/>
      <c r="ETD13" s="356"/>
      <c r="ETE13" s="356"/>
      <c r="ETF13" s="356"/>
      <c r="ETG13" s="356"/>
      <c r="ETH13" s="356"/>
      <c r="ETI13" s="356"/>
      <c r="ETJ13" s="356"/>
      <c r="ETK13" s="356"/>
      <c r="ETL13" s="356"/>
      <c r="ETM13" s="356"/>
      <c r="ETN13" s="356"/>
      <c r="ETO13" s="356"/>
      <c r="ETP13" s="356"/>
      <c r="ETQ13" s="356"/>
      <c r="ETR13" s="356"/>
      <c r="ETS13" s="356"/>
      <c r="ETT13" s="356"/>
      <c r="ETU13" s="356"/>
      <c r="ETV13" s="356"/>
      <c r="ETW13" s="356"/>
      <c r="ETX13" s="356"/>
      <c r="ETY13" s="356"/>
      <c r="ETZ13" s="356"/>
      <c r="EUA13" s="356"/>
      <c r="EUB13" s="356"/>
      <c r="EUC13" s="356"/>
      <c r="EUD13" s="356"/>
      <c r="EUE13" s="356"/>
      <c r="EUF13" s="356"/>
      <c r="EUG13" s="356"/>
      <c r="EUH13" s="356"/>
      <c r="EUI13" s="356"/>
      <c r="EUJ13" s="356"/>
      <c r="EUK13" s="356"/>
      <c r="EUL13" s="356"/>
      <c r="EUM13" s="356"/>
      <c r="EUN13" s="356"/>
      <c r="EUO13" s="356"/>
      <c r="EUP13" s="356"/>
      <c r="EUQ13" s="356"/>
      <c r="EUR13" s="356"/>
      <c r="EUS13" s="356"/>
      <c r="EUT13" s="356"/>
      <c r="EUU13" s="356"/>
      <c r="EUV13" s="356"/>
      <c r="EUW13" s="356"/>
      <c r="EUX13" s="356"/>
      <c r="EUY13" s="356"/>
      <c r="EUZ13" s="356"/>
      <c r="EVA13" s="356"/>
      <c r="EVB13" s="356"/>
      <c r="EVC13" s="356"/>
      <c r="EVD13" s="356"/>
      <c r="EVE13" s="356"/>
      <c r="EVF13" s="356"/>
      <c r="EVG13" s="356"/>
      <c r="EVH13" s="356"/>
      <c r="EVI13" s="356"/>
      <c r="EVJ13" s="356"/>
      <c r="EVK13" s="356"/>
      <c r="EVL13" s="356"/>
      <c r="EVM13" s="356"/>
      <c r="EVN13" s="356"/>
      <c r="EVO13" s="356"/>
      <c r="EVP13" s="356"/>
      <c r="EVQ13" s="356"/>
      <c r="EVR13" s="356"/>
      <c r="EVS13" s="356"/>
      <c r="EVT13" s="356"/>
      <c r="EVU13" s="356"/>
      <c r="EVV13" s="356"/>
      <c r="EVW13" s="356"/>
      <c r="EVX13" s="356"/>
      <c r="EVY13" s="356"/>
      <c r="EVZ13" s="356"/>
      <c r="EWA13" s="356"/>
      <c r="EWB13" s="356"/>
      <c r="EWC13" s="356"/>
      <c r="EWD13" s="356"/>
      <c r="EWE13" s="356"/>
      <c r="EWF13" s="356"/>
      <c r="EWG13" s="356"/>
      <c r="EWH13" s="356"/>
      <c r="EWI13" s="356"/>
      <c r="EWJ13" s="356"/>
      <c r="EWK13" s="356"/>
      <c r="EWL13" s="356"/>
      <c r="EWM13" s="356"/>
      <c r="EWN13" s="356"/>
      <c r="EWO13" s="356"/>
      <c r="EWP13" s="356"/>
      <c r="EWQ13" s="356"/>
      <c r="EWR13" s="356"/>
      <c r="EWS13" s="356"/>
      <c r="EWT13" s="356"/>
      <c r="EWU13" s="356"/>
      <c r="EWV13" s="356"/>
      <c r="EWW13" s="356"/>
      <c r="EWX13" s="356"/>
      <c r="EWY13" s="356"/>
      <c r="EWZ13" s="356"/>
      <c r="EXA13" s="356"/>
      <c r="EXB13" s="356"/>
      <c r="EXC13" s="356"/>
      <c r="EXD13" s="356"/>
      <c r="EXE13" s="356"/>
      <c r="EXF13" s="356"/>
      <c r="EXG13" s="356"/>
      <c r="EXH13" s="356"/>
      <c r="EXI13" s="356"/>
      <c r="EXJ13" s="356"/>
      <c r="EXK13" s="356"/>
      <c r="EXL13" s="356"/>
      <c r="EXM13" s="356"/>
      <c r="EXN13" s="356"/>
      <c r="EXO13" s="356"/>
      <c r="EXP13" s="356"/>
      <c r="EXQ13" s="356"/>
      <c r="EXR13" s="356"/>
      <c r="EXS13" s="356"/>
      <c r="EXT13" s="356"/>
      <c r="EXU13" s="356"/>
      <c r="EXV13" s="356"/>
      <c r="EXW13" s="356"/>
      <c r="EXX13" s="356"/>
      <c r="EXY13" s="356"/>
      <c r="EXZ13" s="356"/>
      <c r="EYA13" s="356"/>
      <c r="EYB13" s="356"/>
      <c r="EYC13" s="356"/>
      <c r="EYD13" s="356"/>
      <c r="EYE13" s="356"/>
      <c r="EYF13" s="356"/>
      <c r="EYG13" s="356"/>
      <c r="EYH13" s="356"/>
      <c r="EYI13" s="356"/>
      <c r="EYJ13" s="356"/>
      <c r="EYK13" s="356"/>
      <c r="EYL13" s="356"/>
      <c r="EYM13" s="356"/>
      <c r="EYN13" s="356"/>
      <c r="EYO13" s="356"/>
      <c r="EYP13" s="356"/>
      <c r="EYQ13" s="356"/>
      <c r="EYR13" s="356"/>
      <c r="EYS13" s="356"/>
      <c r="EYT13" s="356"/>
      <c r="EYU13" s="356"/>
      <c r="EYV13" s="356"/>
      <c r="EYW13" s="356"/>
      <c r="EYX13" s="356"/>
      <c r="EYY13" s="356"/>
      <c r="EYZ13" s="356"/>
      <c r="EZA13" s="356"/>
      <c r="EZB13" s="356"/>
      <c r="EZC13" s="356"/>
      <c r="EZD13" s="356"/>
      <c r="EZE13" s="356"/>
      <c r="EZF13" s="356"/>
      <c r="EZG13" s="356"/>
      <c r="EZH13" s="356"/>
      <c r="EZI13" s="356"/>
      <c r="EZJ13" s="356"/>
      <c r="EZK13" s="356"/>
      <c r="EZL13" s="356"/>
      <c r="EZM13" s="356"/>
      <c r="EZN13" s="356"/>
      <c r="EZO13" s="356"/>
      <c r="EZP13" s="356"/>
      <c r="EZQ13" s="356"/>
      <c r="EZR13" s="356"/>
      <c r="EZS13" s="356"/>
      <c r="EZT13" s="356"/>
      <c r="EZU13" s="356"/>
      <c r="EZV13" s="356"/>
      <c r="EZW13" s="356"/>
      <c r="EZX13" s="356"/>
      <c r="EZY13" s="356"/>
      <c r="EZZ13" s="356"/>
      <c r="FAA13" s="356"/>
      <c r="FAB13" s="356"/>
      <c r="FAC13" s="356"/>
      <c r="FAD13" s="356"/>
      <c r="FAE13" s="356"/>
      <c r="FAF13" s="356"/>
      <c r="FAG13" s="356"/>
      <c r="FAH13" s="356"/>
      <c r="FAI13" s="356"/>
      <c r="FAJ13" s="356"/>
      <c r="FAK13" s="356"/>
      <c r="FAL13" s="356"/>
      <c r="FAM13" s="356"/>
      <c r="FAN13" s="356"/>
      <c r="FAO13" s="356"/>
      <c r="FAP13" s="356"/>
      <c r="FAQ13" s="356"/>
      <c r="FAR13" s="356"/>
      <c r="FAS13" s="356"/>
      <c r="FAT13" s="356"/>
      <c r="FAU13" s="356"/>
      <c r="FAV13" s="356"/>
      <c r="FAW13" s="356"/>
      <c r="FAX13" s="356"/>
      <c r="FAY13" s="356"/>
      <c r="FAZ13" s="356"/>
      <c r="FBA13" s="356"/>
      <c r="FBB13" s="356"/>
      <c r="FBC13" s="356"/>
      <c r="FBD13" s="356"/>
      <c r="FBE13" s="356"/>
      <c r="FBF13" s="356"/>
      <c r="FBG13" s="356"/>
      <c r="FBH13" s="356"/>
      <c r="FBI13" s="356"/>
      <c r="FBJ13" s="356"/>
      <c r="FBK13" s="356"/>
      <c r="FBL13" s="356"/>
      <c r="FBM13" s="356"/>
      <c r="FBN13" s="356"/>
      <c r="FBO13" s="356"/>
      <c r="FBP13" s="356"/>
      <c r="FBQ13" s="356"/>
      <c r="FBR13" s="356"/>
      <c r="FBS13" s="356"/>
      <c r="FBT13" s="356"/>
      <c r="FBU13" s="356"/>
      <c r="FBV13" s="356"/>
      <c r="FBW13" s="356"/>
      <c r="FBX13" s="356"/>
      <c r="FBY13" s="356"/>
      <c r="FBZ13" s="356"/>
      <c r="FCA13" s="356"/>
      <c r="FCB13" s="356"/>
      <c r="FCC13" s="356"/>
      <c r="FCD13" s="356"/>
      <c r="FCE13" s="356"/>
      <c r="FCF13" s="356"/>
      <c r="FCG13" s="356"/>
      <c r="FCH13" s="356"/>
      <c r="FCI13" s="356"/>
      <c r="FCJ13" s="356"/>
      <c r="FCK13" s="356"/>
      <c r="FCL13" s="356"/>
      <c r="FCM13" s="356"/>
      <c r="FCN13" s="356"/>
      <c r="FCO13" s="356"/>
      <c r="FCP13" s="356"/>
      <c r="FCQ13" s="356"/>
      <c r="FCR13" s="356"/>
      <c r="FCS13" s="356"/>
      <c r="FCT13" s="356"/>
      <c r="FCU13" s="356"/>
      <c r="FCV13" s="356"/>
      <c r="FCW13" s="356"/>
      <c r="FCX13" s="356"/>
      <c r="FCY13" s="356"/>
      <c r="FCZ13" s="356"/>
      <c r="FDA13" s="356"/>
      <c r="FDB13" s="356"/>
      <c r="FDC13" s="356"/>
      <c r="FDD13" s="356"/>
      <c r="FDE13" s="356"/>
      <c r="FDF13" s="356"/>
      <c r="FDG13" s="356"/>
      <c r="FDH13" s="356"/>
      <c r="FDI13" s="356"/>
      <c r="FDJ13" s="356"/>
      <c r="FDK13" s="356"/>
      <c r="FDL13" s="356"/>
      <c r="FDM13" s="356"/>
      <c r="FDN13" s="356"/>
      <c r="FDO13" s="356"/>
      <c r="FDP13" s="356"/>
      <c r="FDQ13" s="356"/>
      <c r="FDR13" s="356"/>
      <c r="FDS13" s="356"/>
      <c r="FDT13" s="356"/>
      <c r="FDU13" s="356"/>
      <c r="FDV13" s="356"/>
      <c r="FDW13" s="356"/>
      <c r="FDX13" s="356"/>
      <c r="FDY13" s="356"/>
      <c r="FDZ13" s="356"/>
      <c r="FEA13" s="356"/>
      <c r="FEB13" s="356"/>
      <c r="FEC13" s="356"/>
      <c r="FED13" s="356"/>
      <c r="FEE13" s="356"/>
      <c r="FEF13" s="356"/>
      <c r="FEG13" s="356"/>
      <c r="FEH13" s="356"/>
      <c r="FEI13" s="356"/>
      <c r="FEJ13" s="356"/>
      <c r="FEK13" s="356"/>
      <c r="FEL13" s="356"/>
      <c r="FEM13" s="356"/>
      <c r="FEN13" s="356"/>
      <c r="FEO13" s="356"/>
      <c r="FEP13" s="356"/>
      <c r="FEQ13" s="356"/>
      <c r="FER13" s="356"/>
      <c r="FES13" s="356"/>
      <c r="FET13" s="356"/>
      <c r="FEU13" s="356"/>
      <c r="FEV13" s="356"/>
      <c r="FEW13" s="356"/>
      <c r="FEX13" s="356"/>
      <c r="FEY13" s="356"/>
      <c r="FEZ13" s="356"/>
      <c r="FFA13" s="356"/>
      <c r="FFB13" s="356"/>
      <c r="FFC13" s="356"/>
      <c r="FFD13" s="356"/>
      <c r="FFE13" s="356"/>
      <c r="FFF13" s="356"/>
      <c r="FFG13" s="356"/>
      <c r="FFH13" s="356"/>
      <c r="FFI13" s="356"/>
      <c r="FFJ13" s="356"/>
      <c r="FFK13" s="356"/>
      <c r="FFL13" s="356"/>
      <c r="FFM13" s="356"/>
      <c r="FFN13" s="356"/>
      <c r="FFO13" s="356"/>
      <c r="FFP13" s="356"/>
      <c r="FFQ13" s="356"/>
      <c r="FFR13" s="356"/>
      <c r="FFS13" s="356"/>
      <c r="FFT13" s="356"/>
      <c r="FFU13" s="356"/>
      <c r="FFV13" s="356"/>
      <c r="FFW13" s="356"/>
      <c r="FFX13" s="356"/>
      <c r="FFY13" s="356"/>
      <c r="FFZ13" s="356"/>
      <c r="FGA13" s="356"/>
      <c r="FGB13" s="356"/>
      <c r="FGC13" s="356"/>
      <c r="FGD13" s="356"/>
      <c r="FGE13" s="356"/>
      <c r="FGF13" s="356"/>
      <c r="FGG13" s="356"/>
      <c r="FGH13" s="356"/>
      <c r="FGI13" s="356"/>
      <c r="FGJ13" s="356"/>
      <c r="FGK13" s="356"/>
      <c r="FGL13" s="356"/>
      <c r="FGM13" s="356"/>
      <c r="FGN13" s="356"/>
      <c r="FGO13" s="356"/>
      <c r="FGP13" s="356"/>
      <c r="FGQ13" s="356"/>
      <c r="FGR13" s="356"/>
      <c r="FGS13" s="356"/>
      <c r="FGT13" s="356"/>
      <c r="FGU13" s="356"/>
      <c r="FGV13" s="356"/>
      <c r="FGW13" s="356"/>
      <c r="FGX13" s="356"/>
      <c r="FGY13" s="356"/>
      <c r="FGZ13" s="356"/>
      <c r="FHA13" s="356"/>
      <c r="FHB13" s="356"/>
      <c r="FHC13" s="356"/>
      <c r="FHD13" s="356"/>
      <c r="FHE13" s="356"/>
      <c r="FHF13" s="356"/>
      <c r="FHG13" s="356"/>
      <c r="FHH13" s="356"/>
      <c r="FHI13" s="356"/>
      <c r="FHJ13" s="356"/>
      <c r="FHK13" s="356"/>
      <c r="FHL13" s="356"/>
      <c r="FHM13" s="356"/>
      <c r="FHN13" s="356"/>
      <c r="FHO13" s="356"/>
      <c r="FHP13" s="356"/>
      <c r="FHQ13" s="356"/>
      <c r="FHR13" s="356"/>
      <c r="FHS13" s="356"/>
      <c r="FHT13" s="356"/>
      <c r="FHU13" s="356"/>
      <c r="FHV13" s="356"/>
      <c r="FHW13" s="356"/>
      <c r="FHX13" s="356"/>
      <c r="FHY13" s="356"/>
      <c r="FHZ13" s="356"/>
      <c r="FIA13" s="356"/>
      <c r="FIB13" s="356"/>
      <c r="FIC13" s="356"/>
      <c r="FID13" s="356"/>
      <c r="FIE13" s="356"/>
      <c r="FIF13" s="356"/>
      <c r="FIG13" s="356"/>
      <c r="FIH13" s="356"/>
      <c r="FII13" s="356"/>
      <c r="FIJ13" s="356"/>
      <c r="FIK13" s="356"/>
      <c r="FIL13" s="356"/>
      <c r="FIM13" s="356"/>
      <c r="FIN13" s="356"/>
      <c r="FIO13" s="356"/>
      <c r="FIP13" s="356"/>
      <c r="FIQ13" s="356"/>
      <c r="FIR13" s="356"/>
      <c r="FIS13" s="356"/>
      <c r="FIT13" s="356"/>
      <c r="FIU13" s="356"/>
      <c r="FIV13" s="356"/>
      <c r="FIW13" s="356"/>
      <c r="FIX13" s="356"/>
      <c r="FIY13" s="356"/>
      <c r="FIZ13" s="356"/>
      <c r="FJA13" s="356"/>
      <c r="FJB13" s="356"/>
      <c r="FJC13" s="356"/>
      <c r="FJD13" s="356"/>
      <c r="FJE13" s="356"/>
      <c r="FJF13" s="356"/>
      <c r="FJG13" s="356"/>
      <c r="FJH13" s="356"/>
      <c r="FJI13" s="356"/>
      <c r="FJJ13" s="356"/>
      <c r="FJK13" s="356"/>
      <c r="FJL13" s="356"/>
      <c r="FJM13" s="356"/>
      <c r="FJN13" s="356"/>
      <c r="FJO13" s="356"/>
      <c r="FJP13" s="356"/>
      <c r="FJQ13" s="356"/>
      <c r="FJR13" s="356"/>
      <c r="FJS13" s="356"/>
      <c r="FJT13" s="356"/>
      <c r="FJU13" s="356"/>
      <c r="FJV13" s="356"/>
      <c r="FJW13" s="356"/>
      <c r="FJX13" s="356"/>
      <c r="FJY13" s="356"/>
      <c r="FJZ13" s="356"/>
      <c r="FKA13" s="356"/>
      <c r="FKB13" s="356"/>
      <c r="FKC13" s="356"/>
      <c r="FKD13" s="356"/>
      <c r="FKE13" s="356"/>
      <c r="FKF13" s="356"/>
      <c r="FKG13" s="356"/>
      <c r="FKH13" s="356"/>
      <c r="FKI13" s="356"/>
      <c r="FKJ13" s="356"/>
      <c r="FKK13" s="356"/>
      <c r="FKL13" s="356"/>
      <c r="FKM13" s="356"/>
      <c r="FKN13" s="356"/>
      <c r="FKO13" s="356"/>
      <c r="FKP13" s="356"/>
      <c r="FKQ13" s="356"/>
      <c r="FKR13" s="356"/>
      <c r="FKS13" s="356"/>
      <c r="FKT13" s="356"/>
      <c r="FKU13" s="356"/>
      <c r="FKV13" s="356"/>
      <c r="FKW13" s="356"/>
      <c r="FKX13" s="356"/>
      <c r="FKY13" s="356"/>
      <c r="FKZ13" s="356"/>
      <c r="FLA13" s="356"/>
      <c r="FLB13" s="356"/>
      <c r="FLC13" s="356"/>
      <c r="FLD13" s="356"/>
      <c r="FLE13" s="356"/>
      <c r="FLF13" s="356"/>
      <c r="FLG13" s="356"/>
      <c r="FLH13" s="356"/>
      <c r="FLI13" s="356"/>
      <c r="FLJ13" s="356"/>
      <c r="FLK13" s="356"/>
      <c r="FLL13" s="356"/>
      <c r="FLM13" s="356"/>
      <c r="FLN13" s="356"/>
      <c r="FLO13" s="356"/>
      <c r="FLP13" s="356"/>
      <c r="FLQ13" s="356"/>
      <c r="FLR13" s="356"/>
      <c r="FLS13" s="356"/>
      <c r="FLT13" s="356"/>
      <c r="FLU13" s="356"/>
      <c r="FLV13" s="356"/>
      <c r="FLW13" s="356"/>
      <c r="FLX13" s="356"/>
      <c r="FLY13" s="356"/>
      <c r="FLZ13" s="356"/>
      <c r="FMA13" s="356"/>
      <c r="FMB13" s="356"/>
      <c r="FMC13" s="356"/>
      <c r="FMD13" s="356"/>
      <c r="FME13" s="356"/>
      <c r="FMF13" s="356"/>
      <c r="FMG13" s="356"/>
      <c r="FMH13" s="356"/>
      <c r="FMI13" s="356"/>
      <c r="FMJ13" s="356"/>
      <c r="FMK13" s="356"/>
      <c r="FML13" s="356"/>
      <c r="FMM13" s="356"/>
      <c r="FMN13" s="356"/>
      <c r="FMO13" s="356"/>
      <c r="FMP13" s="356"/>
      <c r="FMQ13" s="356"/>
      <c r="FMR13" s="356"/>
      <c r="FMS13" s="356"/>
      <c r="FMT13" s="356"/>
      <c r="FMU13" s="356"/>
      <c r="FMV13" s="356"/>
      <c r="FMW13" s="356"/>
      <c r="FMX13" s="356"/>
      <c r="FMY13" s="356"/>
      <c r="FMZ13" s="356"/>
      <c r="FNA13" s="356"/>
      <c r="FNB13" s="356"/>
      <c r="FNC13" s="356"/>
      <c r="FND13" s="356"/>
      <c r="FNE13" s="356"/>
      <c r="FNF13" s="356"/>
      <c r="FNG13" s="356"/>
      <c r="FNH13" s="356"/>
      <c r="FNI13" s="356"/>
      <c r="FNJ13" s="356"/>
      <c r="FNK13" s="356"/>
      <c r="FNL13" s="356"/>
      <c r="FNM13" s="356"/>
      <c r="FNN13" s="356"/>
      <c r="FNO13" s="356"/>
      <c r="FNP13" s="356"/>
      <c r="FNQ13" s="356"/>
      <c r="FNR13" s="356"/>
      <c r="FNS13" s="356"/>
      <c r="FNT13" s="356"/>
      <c r="FNU13" s="356"/>
      <c r="FNV13" s="356"/>
      <c r="FNW13" s="356"/>
      <c r="FNX13" s="356"/>
      <c r="FNY13" s="356"/>
      <c r="FNZ13" s="356"/>
      <c r="FOA13" s="356"/>
      <c r="FOB13" s="356"/>
      <c r="FOC13" s="356"/>
      <c r="FOD13" s="356"/>
      <c r="FOE13" s="356"/>
      <c r="FOF13" s="356"/>
      <c r="FOG13" s="356"/>
      <c r="FOH13" s="356"/>
      <c r="FOI13" s="356"/>
      <c r="FOJ13" s="356"/>
      <c r="FOK13" s="356"/>
      <c r="FOL13" s="356"/>
      <c r="FOM13" s="356"/>
      <c r="FON13" s="356"/>
      <c r="FOO13" s="356"/>
      <c r="FOP13" s="356"/>
      <c r="FOQ13" s="356"/>
      <c r="FOR13" s="356"/>
      <c r="FOS13" s="356"/>
      <c r="FOT13" s="356"/>
      <c r="FOU13" s="356"/>
      <c r="FOV13" s="356"/>
      <c r="FOW13" s="356"/>
      <c r="FOX13" s="356"/>
      <c r="FOY13" s="356"/>
      <c r="FOZ13" s="356"/>
      <c r="FPA13" s="356"/>
      <c r="FPB13" s="356"/>
      <c r="FPC13" s="356"/>
      <c r="FPD13" s="356"/>
      <c r="FPE13" s="356"/>
      <c r="FPF13" s="356"/>
      <c r="FPG13" s="356"/>
      <c r="FPH13" s="356"/>
      <c r="FPI13" s="356"/>
      <c r="FPJ13" s="356"/>
      <c r="FPK13" s="356"/>
      <c r="FPL13" s="356"/>
      <c r="FPM13" s="356"/>
      <c r="FPN13" s="356"/>
      <c r="FPO13" s="356"/>
      <c r="FPP13" s="356"/>
      <c r="FPQ13" s="356"/>
      <c r="FPR13" s="356"/>
      <c r="FPS13" s="356"/>
      <c r="FPT13" s="356"/>
      <c r="FPU13" s="356"/>
      <c r="FPV13" s="356"/>
      <c r="FPW13" s="356"/>
      <c r="FPX13" s="356"/>
      <c r="FPY13" s="356"/>
      <c r="FPZ13" s="356"/>
      <c r="FQA13" s="356"/>
      <c r="FQB13" s="356"/>
      <c r="FQC13" s="356"/>
      <c r="FQD13" s="356"/>
      <c r="FQE13" s="356"/>
      <c r="FQF13" s="356"/>
      <c r="FQG13" s="356"/>
      <c r="FQH13" s="356"/>
      <c r="FQI13" s="356"/>
      <c r="FQJ13" s="356"/>
      <c r="FQK13" s="356"/>
      <c r="FQL13" s="356"/>
      <c r="FQM13" s="356"/>
      <c r="FQN13" s="356"/>
      <c r="FQO13" s="356"/>
      <c r="FQP13" s="356"/>
      <c r="FQQ13" s="356"/>
      <c r="FQR13" s="356"/>
      <c r="FQS13" s="356"/>
      <c r="FQT13" s="356"/>
      <c r="FQU13" s="356"/>
      <c r="FQV13" s="356"/>
      <c r="FQW13" s="356"/>
      <c r="FQX13" s="356"/>
      <c r="FQY13" s="356"/>
      <c r="FQZ13" s="356"/>
      <c r="FRA13" s="356"/>
      <c r="FRB13" s="356"/>
      <c r="FRC13" s="356"/>
      <c r="FRD13" s="356"/>
      <c r="FRE13" s="356"/>
      <c r="FRF13" s="356"/>
      <c r="FRG13" s="356"/>
      <c r="FRH13" s="356"/>
      <c r="FRI13" s="356"/>
      <c r="FRJ13" s="356"/>
      <c r="FRK13" s="356"/>
      <c r="FRL13" s="356"/>
      <c r="FRM13" s="356"/>
      <c r="FRN13" s="356"/>
      <c r="FRO13" s="356"/>
      <c r="FRP13" s="356"/>
      <c r="FRQ13" s="356"/>
      <c r="FRR13" s="356"/>
      <c r="FRS13" s="356"/>
      <c r="FRT13" s="356"/>
      <c r="FRU13" s="356"/>
      <c r="FRV13" s="356"/>
      <c r="FRW13" s="356"/>
      <c r="FRX13" s="356"/>
      <c r="FRY13" s="356"/>
      <c r="FRZ13" s="356"/>
      <c r="FSA13" s="356"/>
      <c r="FSB13" s="356"/>
      <c r="FSC13" s="356"/>
      <c r="FSD13" s="356"/>
      <c r="FSE13" s="356"/>
      <c r="FSF13" s="356"/>
      <c r="FSG13" s="356"/>
      <c r="FSH13" s="356"/>
      <c r="FSI13" s="356"/>
      <c r="FSJ13" s="356"/>
      <c r="FSK13" s="356"/>
      <c r="FSL13" s="356"/>
      <c r="FSM13" s="356"/>
      <c r="FSN13" s="356"/>
      <c r="FSO13" s="356"/>
      <c r="FSP13" s="356"/>
      <c r="FSQ13" s="356"/>
      <c r="FSR13" s="356"/>
      <c r="FSS13" s="356"/>
      <c r="FST13" s="356"/>
      <c r="FSU13" s="356"/>
      <c r="FSV13" s="356"/>
      <c r="FSW13" s="356"/>
      <c r="FSX13" s="356"/>
      <c r="FSY13" s="356"/>
      <c r="FSZ13" s="356"/>
      <c r="FTA13" s="356"/>
      <c r="FTB13" s="356"/>
      <c r="FTC13" s="356"/>
      <c r="FTD13" s="356"/>
      <c r="FTE13" s="356"/>
      <c r="FTF13" s="356"/>
      <c r="FTG13" s="356"/>
      <c r="FTH13" s="356"/>
      <c r="FTI13" s="356"/>
      <c r="FTJ13" s="356"/>
      <c r="FTK13" s="356"/>
      <c r="FTL13" s="356"/>
      <c r="FTM13" s="356"/>
      <c r="FTN13" s="356"/>
      <c r="FTO13" s="356"/>
      <c r="FTP13" s="356"/>
      <c r="FTQ13" s="356"/>
      <c r="FTR13" s="356"/>
      <c r="FTS13" s="356"/>
      <c r="FTT13" s="356"/>
      <c r="FTU13" s="356"/>
      <c r="FTV13" s="356"/>
      <c r="FTW13" s="356"/>
      <c r="FTX13" s="356"/>
      <c r="FTY13" s="356"/>
      <c r="FTZ13" s="356"/>
      <c r="FUA13" s="356"/>
      <c r="FUB13" s="356"/>
      <c r="FUC13" s="356"/>
      <c r="FUD13" s="356"/>
      <c r="FUE13" s="356"/>
      <c r="FUF13" s="356"/>
      <c r="FUG13" s="356"/>
      <c r="FUH13" s="356"/>
      <c r="FUI13" s="356"/>
      <c r="FUJ13" s="356"/>
      <c r="FUK13" s="356"/>
      <c r="FUL13" s="356"/>
      <c r="FUM13" s="356"/>
      <c r="FUN13" s="356"/>
      <c r="FUO13" s="356"/>
      <c r="FUP13" s="356"/>
      <c r="FUQ13" s="356"/>
      <c r="FUR13" s="356"/>
      <c r="FUS13" s="356"/>
      <c r="FUT13" s="356"/>
      <c r="FUU13" s="356"/>
      <c r="FUV13" s="356"/>
      <c r="FUW13" s="356"/>
      <c r="FUX13" s="356"/>
      <c r="FUY13" s="356"/>
      <c r="FUZ13" s="356"/>
      <c r="FVA13" s="356"/>
      <c r="FVB13" s="356"/>
      <c r="FVC13" s="356"/>
      <c r="FVD13" s="356"/>
      <c r="FVE13" s="356"/>
      <c r="FVF13" s="356"/>
      <c r="FVG13" s="356"/>
      <c r="FVH13" s="356"/>
      <c r="FVI13" s="356"/>
      <c r="FVJ13" s="356"/>
      <c r="FVK13" s="356"/>
      <c r="FVL13" s="356"/>
      <c r="FVM13" s="356"/>
      <c r="FVN13" s="356"/>
      <c r="FVO13" s="356"/>
      <c r="FVP13" s="356"/>
      <c r="FVQ13" s="356"/>
      <c r="FVR13" s="356"/>
      <c r="FVS13" s="356"/>
      <c r="FVT13" s="356"/>
      <c r="FVU13" s="356"/>
      <c r="FVV13" s="356"/>
      <c r="FVW13" s="356"/>
      <c r="FVX13" s="356"/>
      <c r="FVY13" s="356"/>
      <c r="FVZ13" s="356"/>
      <c r="FWA13" s="356"/>
      <c r="FWB13" s="356"/>
      <c r="FWC13" s="356"/>
      <c r="FWD13" s="356"/>
      <c r="FWE13" s="356"/>
      <c r="FWF13" s="356"/>
      <c r="FWG13" s="356"/>
      <c r="FWH13" s="356"/>
      <c r="FWI13" s="356"/>
      <c r="FWJ13" s="356"/>
      <c r="FWK13" s="356"/>
      <c r="FWL13" s="356"/>
      <c r="FWM13" s="356"/>
      <c r="FWN13" s="356"/>
      <c r="FWO13" s="356"/>
      <c r="FWP13" s="356"/>
      <c r="FWQ13" s="356"/>
      <c r="FWR13" s="356"/>
      <c r="FWS13" s="356"/>
      <c r="FWT13" s="356"/>
      <c r="FWU13" s="356"/>
      <c r="FWV13" s="356"/>
      <c r="FWW13" s="356"/>
      <c r="FWX13" s="356"/>
      <c r="FWY13" s="356"/>
      <c r="FWZ13" s="356"/>
      <c r="FXA13" s="356"/>
      <c r="FXB13" s="356"/>
      <c r="FXC13" s="356"/>
      <c r="FXD13" s="356"/>
      <c r="FXE13" s="356"/>
      <c r="FXF13" s="356"/>
      <c r="FXG13" s="356"/>
      <c r="FXH13" s="356"/>
      <c r="FXI13" s="356"/>
      <c r="FXJ13" s="356"/>
      <c r="FXK13" s="356"/>
      <c r="FXL13" s="356"/>
      <c r="FXM13" s="356"/>
      <c r="FXN13" s="356"/>
      <c r="FXO13" s="356"/>
      <c r="FXP13" s="356"/>
      <c r="FXQ13" s="356"/>
      <c r="FXR13" s="356"/>
      <c r="FXS13" s="356"/>
      <c r="FXT13" s="356"/>
      <c r="FXU13" s="356"/>
      <c r="FXV13" s="356"/>
      <c r="FXW13" s="356"/>
      <c r="FXX13" s="356"/>
      <c r="FXY13" s="356"/>
      <c r="FXZ13" s="356"/>
      <c r="FYA13" s="356"/>
      <c r="FYB13" s="356"/>
      <c r="FYC13" s="356"/>
      <c r="FYD13" s="356"/>
      <c r="FYE13" s="356"/>
      <c r="FYF13" s="356"/>
      <c r="FYG13" s="356"/>
      <c r="FYH13" s="356"/>
      <c r="FYI13" s="356"/>
      <c r="FYJ13" s="356"/>
      <c r="FYK13" s="356"/>
      <c r="FYL13" s="356"/>
      <c r="FYM13" s="356"/>
      <c r="FYN13" s="356"/>
      <c r="FYO13" s="356"/>
      <c r="FYP13" s="356"/>
      <c r="FYQ13" s="356"/>
      <c r="FYR13" s="356"/>
      <c r="FYS13" s="356"/>
      <c r="FYT13" s="356"/>
      <c r="FYU13" s="356"/>
      <c r="FYV13" s="356"/>
      <c r="FYW13" s="356"/>
      <c r="FYX13" s="356"/>
      <c r="FYY13" s="356"/>
      <c r="FYZ13" s="356"/>
      <c r="FZA13" s="356"/>
      <c r="FZB13" s="356"/>
      <c r="FZC13" s="356"/>
      <c r="FZD13" s="356"/>
      <c r="FZE13" s="356"/>
      <c r="FZF13" s="356"/>
      <c r="FZG13" s="356"/>
      <c r="FZH13" s="356"/>
      <c r="FZI13" s="356"/>
      <c r="FZJ13" s="356"/>
      <c r="FZK13" s="356"/>
      <c r="FZL13" s="356"/>
      <c r="FZM13" s="356"/>
      <c r="FZN13" s="356"/>
      <c r="FZO13" s="356"/>
      <c r="FZP13" s="356"/>
      <c r="FZQ13" s="356"/>
      <c r="FZR13" s="356"/>
      <c r="FZS13" s="356"/>
      <c r="FZT13" s="356"/>
      <c r="FZU13" s="356"/>
      <c r="FZV13" s="356"/>
      <c r="FZW13" s="356"/>
      <c r="FZX13" s="356"/>
      <c r="FZY13" s="356"/>
      <c r="FZZ13" s="356"/>
      <c r="GAA13" s="356"/>
      <c r="GAB13" s="356"/>
      <c r="GAC13" s="356"/>
      <c r="GAD13" s="356"/>
      <c r="GAE13" s="356"/>
      <c r="GAF13" s="356"/>
      <c r="GAG13" s="356"/>
      <c r="GAH13" s="356"/>
      <c r="GAI13" s="356"/>
      <c r="GAJ13" s="356"/>
      <c r="GAK13" s="356"/>
      <c r="GAL13" s="356"/>
      <c r="GAM13" s="356"/>
      <c r="GAN13" s="356"/>
      <c r="GAO13" s="356"/>
      <c r="GAP13" s="356"/>
      <c r="GAQ13" s="356"/>
      <c r="GAR13" s="356"/>
      <c r="GAS13" s="356"/>
      <c r="GAT13" s="356"/>
      <c r="GAU13" s="356"/>
      <c r="GAV13" s="356"/>
      <c r="GAW13" s="356"/>
      <c r="GAX13" s="356"/>
      <c r="GAY13" s="356"/>
      <c r="GAZ13" s="356"/>
      <c r="GBA13" s="356"/>
      <c r="GBB13" s="356"/>
      <c r="GBC13" s="356"/>
      <c r="GBD13" s="356"/>
      <c r="GBE13" s="356"/>
      <c r="GBF13" s="356"/>
      <c r="GBG13" s="356"/>
      <c r="GBH13" s="356"/>
      <c r="GBI13" s="356"/>
      <c r="GBJ13" s="356"/>
      <c r="GBK13" s="356"/>
      <c r="GBL13" s="356"/>
      <c r="GBM13" s="356"/>
      <c r="GBN13" s="356"/>
      <c r="GBO13" s="356"/>
      <c r="GBP13" s="356"/>
      <c r="GBQ13" s="356"/>
      <c r="GBR13" s="356"/>
      <c r="GBS13" s="356"/>
      <c r="GBT13" s="356"/>
      <c r="GBU13" s="356"/>
      <c r="GBV13" s="356"/>
      <c r="GBW13" s="356"/>
      <c r="GBX13" s="356"/>
      <c r="GBY13" s="356"/>
      <c r="GBZ13" s="356"/>
      <c r="GCA13" s="356"/>
      <c r="GCB13" s="356"/>
      <c r="GCC13" s="356"/>
      <c r="GCD13" s="356"/>
      <c r="GCE13" s="356"/>
      <c r="GCF13" s="356"/>
      <c r="GCG13" s="356"/>
      <c r="GCH13" s="356"/>
      <c r="GCI13" s="356"/>
      <c r="GCJ13" s="356"/>
      <c r="GCK13" s="356"/>
      <c r="GCL13" s="356"/>
      <c r="GCM13" s="356"/>
      <c r="GCN13" s="356"/>
      <c r="GCO13" s="356"/>
      <c r="GCP13" s="356"/>
      <c r="GCQ13" s="356"/>
      <c r="GCR13" s="356"/>
      <c r="GCS13" s="356"/>
      <c r="GCT13" s="356"/>
      <c r="GCU13" s="356"/>
      <c r="GCV13" s="356"/>
      <c r="GCW13" s="356"/>
      <c r="GCX13" s="356"/>
      <c r="GCY13" s="356"/>
      <c r="GCZ13" s="356"/>
      <c r="GDA13" s="356"/>
      <c r="GDB13" s="356"/>
      <c r="GDC13" s="356"/>
      <c r="GDD13" s="356"/>
      <c r="GDE13" s="356"/>
      <c r="GDF13" s="356"/>
      <c r="GDG13" s="356"/>
      <c r="GDH13" s="356"/>
      <c r="GDI13" s="356"/>
      <c r="GDJ13" s="356"/>
      <c r="GDK13" s="356"/>
      <c r="GDL13" s="356"/>
      <c r="GDM13" s="356"/>
      <c r="GDN13" s="356"/>
      <c r="GDO13" s="356"/>
      <c r="GDP13" s="356"/>
      <c r="GDQ13" s="356"/>
      <c r="GDR13" s="356"/>
      <c r="GDS13" s="356"/>
      <c r="GDT13" s="356"/>
      <c r="GDU13" s="356"/>
      <c r="GDV13" s="356"/>
      <c r="GDW13" s="356"/>
      <c r="GDX13" s="356"/>
      <c r="GDY13" s="356"/>
      <c r="GDZ13" s="356"/>
      <c r="GEA13" s="356"/>
      <c r="GEB13" s="356"/>
      <c r="GEC13" s="356"/>
      <c r="GED13" s="356"/>
      <c r="GEE13" s="356"/>
      <c r="GEF13" s="356"/>
      <c r="GEG13" s="356"/>
      <c r="GEH13" s="356"/>
      <c r="GEI13" s="356"/>
      <c r="GEJ13" s="356"/>
      <c r="GEK13" s="356"/>
      <c r="GEL13" s="356"/>
      <c r="GEM13" s="356"/>
      <c r="GEN13" s="356"/>
      <c r="GEO13" s="356"/>
      <c r="GEP13" s="356"/>
      <c r="GEQ13" s="356"/>
      <c r="GER13" s="356"/>
      <c r="GES13" s="356"/>
      <c r="GET13" s="356"/>
      <c r="GEU13" s="356"/>
      <c r="GEV13" s="356"/>
      <c r="GEW13" s="356"/>
      <c r="GEX13" s="356"/>
      <c r="GEY13" s="356"/>
      <c r="GEZ13" s="356"/>
      <c r="GFA13" s="356"/>
      <c r="GFB13" s="356"/>
      <c r="GFC13" s="356"/>
      <c r="GFD13" s="356"/>
      <c r="GFE13" s="356"/>
      <c r="GFF13" s="356"/>
      <c r="GFG13" s="356"/>
      <c r="GFH13" s="356"/>
      <c r="GFI13" s="356"/>
      <c r="GFJ13" s="356"/>
      <c r="GFK13" s="356"/>
      <c r="GFL13" s="356"/>
      <c r="GFM13" s="356"/>
      <c r="GFN13" s="356"/>
      <c r="GFO13" s="356"/>
      <c r="GFP13" s="356"/>
      <c r="GFQ13" s="356"/>
      <c r="GFR13" s="356"/>
      <c r="GFS13" s="356"/>
      <c r="GFT13" s="356"/>
      <c r="GFU13" s="356"/>
      <c r="GFV13" s="356"/>
      <c r="GFW13" s="356"/>
      <c r="GFX13" s="356"/>
      <c r="GFY13" s="356"/>
      <c r="GFZ13" s="356"/>
      <c r="GGA13" s="356"/>
      <c r="GGB13" s="356"/>
      <c r="GGC13" s="356"/>
      <c r="GGD13" s="356"/>
      <c r="GGE13" s="356"/>
      <c r="GGF13" s="356"/>
      <c r="GGG13" s="356"/>
      <c r="GGH13" s="356"/>
      <c r="GGI13" s="356"/>
      <c r="GGJ13" s="356"/>
      <c r="GGK13" s="356"/>
      <c r="GGL13" s="356"/>
      <c r="GGM13" s="356"/>
      <c r="GGN13" s="356"/>
      <c r="GGO13" s="356"/>
      <c r="GGP13" s="356"/>
      <c r="GGQ13" s="356"/>
      <c r="GGR13" s="356"/>
      <c r="GGS13" s="356"/>
      <c r="GGT13" s="356"/>
      <c r="GGU13" s="356"/>
      <c r="GGV13" s="356"/>
      <c r="GGW13" s="356"/>
      <c r="GGX13" s="356"/>
      <c r="GGY13" s="356"/>
      <c r="GGZ13" s="356"/>
      <c r="GHA13" s="356"/>
      <c r="GHB13" s="356"/>
      <c r="GHC13" s="356"/>
      <c r="GHD13" s="356"/>
      <c r="GHE13" s="356"/>
      <c r="GHF13" s="356"/>
      <c r="GHG13" s="356"/>
      <c r="GHH13" s="356"/>
      <c r="GHI13" s="356"/>
      <c r="GHJ13" s="356"/>
      <c r="GHK13" s="356"/>
      <c r="GHL13" s="356"/>
      <c r="GHM13" s="356"/>
      <c r="GHN13" s="356"/>
      <c r="GHO13" s="356"/>
      <c r="GHP13" s="356"/>
      <c r="GHQ13" s="356"/>
      <c r="GHR13" s="356"/>
      <c r="GHS13" s="356"/>
      <c r="GHT13" s="356"/>
      <c r="GHU13" s="356"/>
      <c r="GHV13" s="356"/>
      <c r="GHW13" s="356"/>
      <c r="GHX13" s="356"/>
      <c r="GHY13" s="356"/>
      <c r="GHZ13" s="356"/>
      <c r="GIA13" s="356"/>
      <c r="GIB13" s="356"/>
      <c r="GIC13" s="356"/>
      <c r="GID13" s="356"/>
      <c r="GIE13" s="356"/>
      <c r="GIF13" s="356"/>
      <c r="GIG13" s="356"/>
      <c r="GIH13" s="356"/>
      <c r="GII13" s="356"/>
      <c r="GIJ13" s="356"/>
      <c r="GIK13" s="356"/>
      <c r="GIL13" s="356"/>
      <c r="GIM13" s="356"/>
      <c r="GIN13" s="356"/>
      <c r="GIO13" s="356"/>
      <c r="GIP13" s="356"/>
      <c r="GIQ13" s="356"/>
      <c r="GIR13" s="356"/>
      <c r="GIS13" s="356"/>
      <c r="GIT13" s="356"/>
      <c r="GIU13" s="356"/>
      <c r="GIV13" s="356"/>
      <c r="GIW13" s="356"/>
      <c r="GIX13" s="356"/>
      <c r="GIY13" s="356"/>
      <c r="GIZ13" s="356"/>
      <c r="GJA13" s="356"/>
      <c r="GJB13" s="356"/>
      <c r="GJC13" s="356"/>
      <c r="GJD13" s="356"/>
      <c r="GJE13" s="356"/>
      <c r="GJF13" s="356"/>
      <c r="GJG13" s="356"/>
      <c r="GJH13" s="356"/>
      <c r="GJI13" s="356"/>
      <c r="GJJ13" s="356"/>
      <c r="GJK13" s="356"/>
      <c r="GJL13" s="356"/>
      <c r="GJM13" s="356"/>
      <c r="GJN13" s="356"/>
      <c r="GJO13" s="356"/>
      <c r="GJP13" s="356"/>
      <c r="GJQ13" s="356"/>
      <c r="GJR13" s="356"/>
      <c r="GJS13" s="356"/>
      <c r="GJT13" s="356"/>
      <c r="GJU13" s="356"/>
      <c r="GJV13" s="356"/>
      <c r="GJW13" s="356"/>
      <c r="GJX13" s="356"/>
      <c r="GJY13" s="356"/>
      <c r="GJZ13" s="356"/>
      <c r="GKA13" s="356"/>
      <c r="GKB13" s="356"/>
      <c r="GKC13" s="356"/>
      <c r="GKD13" s="356"/>
      <c r="GKE13" s="356"/>
      <c r="GKF13" s="356"/>
      <c r="GKG13" s="356"/>
      <c r="GKH13" s="356"/>
      <c r="GKI13" s="356"/>
      <c r="GKJ13" s="356"/>
      <c r="GKK13" s="356"/>
      <c r="GKL13" s="356"/>
      <c r="GKM13" s="356"/>
      <c r="GKN13" s="356"/>
      <c r="GKO13" s="356"/>
      <c r="GKP13" s="356"/>
      <c r="GKQ13" s="356"/>
      <c r="GKR13" s="356"/>
      <c r="GKS13" s="356"/>
      <c r="GKT13" s="356"/>
      <c r="GKU13" s="356"/>
      <c r="GKV13" s="356"/>
      <c r="GKW13" s="356"/>
      <c r="GKX13" s="356"/>
      <c r="GKY13" s="356"/>
      <c r="GKZ13" s="356"/>
      <c r="GLA13" s="356"/>
      <c r="GLB13" s="356"/>
      <c r="GLC13" s="356"/>
      <c r="GLD13" s="356"/>
      <c r="GLE13" s="356"/>
      <c r="GLF13" s="356"/>
      <c r="GLG13" s="356"/>
      <c r="GLH13" s="356"/>
      <c r="GLI13" s="356"/>
      <c r="GLJ13" s="356"/>
      <c r="GLK13" s="356"/>
      <c r="GLL13" s="356"/>
      <c r="GLM13" s="356"/>
      <c r="GLN13" s="356"/>
      <c r="GLO13" s="356"/>
      <c r="GLP13" s="356"/>
      <c r="GLQ13" s="356"/>
      <c r="GLR13" s="356"/>
      <c r="GLS13" s="356"/>
      <c r="GLT13" s="356"/>
      <c r="GLU13" s="356"/>
      <c r="GLV13" s="356"/>
      <c r="GLW13" s="356"/>
      <c r="GLX13" s="356"/>
      <c r="GLY13" s="356"/>
      <c r="GLZ13" s="356"/>
      <c r="GMA13" s="356"/>
      <c r="GMB13" s="356"/>
      <c r="GMC13" s="356"/>
      <c r="GMD13" s="356"/>
      <c r="GME13" s="356"/>
      <c r="GMF13" s="356"/>
      <c r="GMG13" s="356"/>
      <c r="GMH13" s="356"/>
      <c r="GMI13" s="356"/>
      <c r="GMJ13" s="356"/>
      <c r="GMK13" s="356"/>
      <c r="GML13" s="356"/>
      <c r="GMM13" s="356"/>
      <c r="GMN13" s="356"/>
      <c r="GMO13" s="356"/>
      <c r="GMP13" s="356"/>
      <c r="GMQ13" s="356"/>
      <c r="GMR13" s="356"/>
      <c r="GMS13" s="356"/>
      <c r="GMT13" s="356"/>
      <c r="GMU13" s="356"/>
      <c r="GMV13" s="356"/>
      <c r="GMW13" s="356"/>
      <c r="GMX13" s="356"/>
      <c r="GMY13" s="356"/>
      <c r="GMZ13" s="356"/>
      <c r="GNA13" s="356"/>
      <c r="GNB13" s="356"/>
      <c r="GNC13" s="356"/>
      <c r="GND13" s="356"/>
      <c r="GNE13" s="356"/>
      <c r="GNF13" s="356"/>
      <c r="GNG13" s="356"/>
      <c r="GNH13" s="356"/>
      <c r="GNI13" s="356"/>
      <c r="GNJ13" s="356"/>
      <c r="GNK13" s="356"/>
      <c r="GNL13" s="356"/>
      <c r="GNM13" s="356"/>
      <c r="GNN13" s="356"/>
      <c r="GNO13" s="356"/>
      <c r="GNP13" s="356"/>
      <c r="GNQ13" s="356"/>
      <c r="GNR13" s="356"/>
      <c r="GNS13" s="356"/>
      <c r="GNT13" s="356"/>
      <c r="GNU13" s="356"/>
      <c r="GNV13" s="356"/>
      <c r="GNW13" s="356"/>
      <c r="GNX13" s="356"/>
      <c r="GNY13" s="356"/>
      <c r="GNZ13" s="356"/>
      <c r="GOA13" s="356"/>
      <c r="GOB13" s="356"/>
      <c r="GOC13" s="356"/>
      <c r="GOD13" s="356"/>
      <c r="GOE13" s="356"/>
      <c r="GOF13" s="356"/>
      <c r="GOG13" s="356"/>
      <c r="GOH13" s="356"/>
      <c r="GOI13" s="356"/>
      <c r="GOJ13" s="356"/>
      <c r="GOK13" s="356"/>
      <c r="GOL13" s="356"/>
      <c r="GOM13" s="356"/>
      <c r="GON13" s="356"/>
      <c r="GOO13" s="356"/>
      <c r="GOP13" s="356"/>
      <c r="GOQ13" s="356"/>
      <c r="GOR13" s="356"/>
      <c r="GOS13" s="356"/>
      <c r="GOT13" s="356"/>
      <c r="GOU13" s="356"/>
      <c r="GOV13" s="356"/>
      <c r="GOW13" s="356"/>
      <c r="GOX13" s="356"/>
      <c r="GOY13" s="356"/>
      <c r="GOZ13" s="356"/>
      <c r="GPA13" s="356"/>
      <c r="GPB13" s="356"/>
      <c r="GPC13" s="356"/>
      <c r="GPD13" s="356"/>
      <c r="GPE13" s="356"/>
      <c r="GPF13" s="356"/>
      <c r="GPG13" s="356"/>
      <c r="GPH13" s="356"/>
      <c r="GPI13" s="356"/>
      <c r="GPJ13" s="356"/>
      <c r="GPK13" s="356"/>
      <c r="GPL13" s="356"/>
      <c r="GPM13" s="356"/>
      <c r="GPN13" s="356"/>
      <c r="GPO13" s="356"/>
      <c r="GPP13" s="356"/>
      <c r="GPQ13" s="356"/>
      <c r="GPR13" s="356"/>
      <c r="GPS13" s="356"/>
      <c r="GPT13" s="356"/>
      <c r="GPU13" s="356"/>
      <c r="GPV13" s="356"/>
      <c r="GPW13" s="356"/>
      <c r="GPX13" s="356"/>
      <c r="GPY13" s="356"/>
      <c r="GPZ13" s="356"/>
      <c r="GQA13" s="356"/>
      <c r="GQB13" s="356"/>
      <c r="GQC13" s="356"/>
      <c r="GQD13" s="356"/>
      <c r="GQE13" s="356"/>
      <c r="GQF13" s="356"/>
      <c r="GQG13" s="356"/>
      <c r="GQH13" s="356"/>
      <c r="GQI13" s="356"/>
      <c r="GQJ13" s="356"/>
      <c r="GQK13" s="356"/>
      <c r="GQL13" s="356"/>
      <c r="GQM13" s="356"/>
      <c r="GQN13" s="356"/>
      <c r="GQO13" s="356"/>
      <c r="GQP13" s="356"/>
      <c r="GQQ13" s="356"/>
      <c r="GQR13" s="356"/>
      <c r="GQS13" s="356"/>
      <c r="GQT13" s="356"/>
      <c r="GQU13" s="356"/>
      <c r="GQV13" s="356"/>
      <c r="GQW13" s="356"/>
      <c r="GQX13" s="356"/>
      <c r="GQY13" s="356"/>
      <c r="GQZ13" s="356"/>
      <c r="GRA13" s="356"/>
      <c r="GRB13" s="356"/>
      <c r="GRC13" s="356"/>
      <c r="GRD13" s="356"/>
      <c r="GRE13" s="356"/>
      <c r="GRF13" s="356"/>
      <c r="GRG13" s="356"/>
      <c r="GRH13" s="356"/>
      <c r="GRI13" s="356"/>
      <c r="GRJ13" s="356"/>
      <c r="GRK13" s="356"/>
      <c r="GRL13" s="356"/>
      <c r="GRM13" s="356"/>
      <c r="GRN13" s="356"/>
      <c r="GRO13" s="356"/>
      <c r="GRP13" s="356"/>
      <c r="GRQ13" s="356"/>
      <c r="GRR13" s="356"/>
      <c r="GRS13" s="356"/>
      <c r="GRT13" s="356"/>
      <c r="GRU13" s="356"/>
      <c r="GRV13" s="356"/>
      <c r="GRW13" s="356"/>
      <c r="GRX13" s="356"/>
      <c r="GRY13" s="356"/>
      <c r="GRZ13" s="356"/>
      <c r="GSA13" s="356"/>
      <c r="GSB13" s="356"/>
      <c r="GSC13" s="356"/>
      <c r="GSD13" s="356"/>
      <c r="GSE13" s="356"/>
      <c r="GSF13" s="356"/>
      <c r="GSG13" s="356"/>
      <c r="GSH13" s="356"/>
      <c r="GSI13" s="356"/>
      <c r="GSJ13" s="356"/>
      <c r="GSK13" s="356"/>
      <c r="GSL13" s="356"/>
      <c r="GSM13" s="356"/>
      <c r="GSN13" s="356"/>
      <c r="GSO13" s="356"/>
      <c r="GSP13" s="356"/>
      <c r="GSQ13" s="356"/>
      <c r="GSR13" s="356"/>
      <c r="GSS13" s="356"/>
      <c r="GST13" s="356"/>
      <c r="GSU13" s="356"/>
      <c r="GSV13" s="356"/>
      <c r="GSW13" s="356"/>
      <c r="GSX13" s="356"/>
      <c r="GSY13" s="356"/>
      <c r="GSZ13" s="356"/>
      <c r="GTA13" s="356"/>
      <c r="GTB13" s="356"/>
      <c r="GTC13" s="356"/>
      <c r="GTD13" s="356"/>
      <c r="GTE13" s="356"/>
      <c r="GTF13" s="356"/>
      <c r="GTG13" s="356"/>
      <c r="GTH13" s="356"/>
      <c r="GTI13" s="356"/>
      <c r="GTJ13" s="356"/>
      <c r="GTK13" s="356"/>
      <c r="GTL13" s="356"/>
      <c r="GTM13" s="356"/>
      <c r="GTN13" s="356"/>
      <c r="GTO13" s="356"/>
      <c r="GTP13" s="356"/>
      <c r="GTQ13" s="356"/>
      <c r="GTR13" s="356"/>
      <c r="GTS13" s="356"/>
      <c r="GTT13" s="356"/>
      <c r="GTU13" s="356"/>
      <c r="GTV13" s="356"/>
      <c r="GTW13" s="356"/>
      <c r="GTX13" s="356"/>
      <c r="GTY13" s="356"/>
      <c r="GTZ13" s="356"/>
      <c r="GUA13" s="356"/>
      <c r="GUB13" s="356"/>
      <c r="GUC13" s="356"/>
      <c r="GUD13" s="356"/>
      <c r="GUE13" s="356"/>
      <c r="GUF13" s="356"/>
      <c r="GUG13" s="356"/>
      <c r="GUH13" s="356"/>
      <c r="GUI13" s="356"/>
      <c r="GUJ13" s="356"/>
      <c r="GUK13" s="356"/>
      <c r="GUL13" s="356"/>
      <c r="GUM13" s="356"/>
      <c r="GUN13" s="356"/>
      <c r="GUO13" s="356"/>
      <c r="GUP13" s="356"/>
      <c r="GUQ13" s="356"/>
      <c r="GUR13" s="356"/>
      <c r="GUS13" s="356"/>
      <c r="GUT13" s="356"/>
      <c r="GUU13" s="356"/>
      <c r="GUV13" s="356"/>
      <c r="GUW13" s="356"/>
      <c r="GUX13" s="356"/>
      <c r="GUY13" s="356"/>
      <c r="GUZ13" s="356"/>
      <c r="GVA13" s="356"/>
      <c r="GVB13" s="356"/>
      <c r="GVC13" s="356"/>
      <c r="GVD13" s="356"/>
      <c r="GVE13" s="356"/>
      <c r="GVF13" s="356"/>
      <c r="GVG13" s="356"/>
      <c r="GVH13" s="356"/>
      <c r="GVI13" s="356"/>
      <c r="GVJ13" s="356"/>
      <c r="GVK13" s="356"/>
      <c r="GVL13" s="356"/>
      <c r="GVM13" s="356"/>
      <c r="GVN13" s="356"/>
      <c r="GVO13" s="356"/>
      <c r="GVP13" s="356"/>
      <c r="GVQ13" s="356"/>
      <c r="GVR13" s="356"/>
      <c r="GVS13" s="356"/>
      <c r="GVT13" s="356"/>
      <c r="GVU13" s="356"/>
      <c r="GVV13" s="356"/>
      <c r="GVW13" s="356"/>
      <c r="GVX13" s="356"/>
      <c r="GVY13" s="356"/>
      <c r="GVZ13" s="356"/>
      <c r="GWA13" s="356"/>
      <c r="GWB13" s="356"/>
      <c r="GWC13" s="356"/>
      <c r="GWD13" s="356"/>
      <c r="GWE13" s="356"/>
      <c r="GWF13" s="356"/>
      <c r="GWG13" s="356"/>
      <c r="GWH13" s="356"/>
      <c r="GWI13" s="356"/>
      <c r="GWJ13" s="356"/>
      <c r="GWK13" s="356"/>
      <c r="GWL13" s="356"/>
      <c r="GWM13" s="356"/>
      <c r="GWN13" s="356"/>
      <c r="GWO13" s="356"/>
      <c r="GWP13" s="356"/>
      <c r="GWQ13" s="356"/>
      <c r="GWR13" s="356"/>
      <c r="GWS13" s="356"/>
      <c r="GWT13" s="356"/>
      <c r="GWU13" s="356"/>
      <c r="GWV13" s="356"/>
      <c r="GWW13" s="356"/>
      <c r="GWX13" s="356"/>
      <c r="GWY13" s="356"/>
      <c r="GWZ13" s="356"/>
      <c r="GXA13" s="356"/>
      <c r="GXB13" s="356"/>
      <c r="GXC13" s="356"/>
      <c r="GXD13" s="356"/>
      <c r="GXE13" s="356"/>
      <c r="GXF13" s="356"/>
      <c r="GXG13" s="356"/>
      <c r="GXH13" s="356"/>
      <c r="GXI13" s="356"/>
      <c r="GXJ13" s="356"/>
      <c r="GXK13" s="356"/>
      <c r="GXL13" s="356"/>
      <c r="GXM13" s="356"/>
      <c r="GXN13" s="356"/>
      <c r="GXO13" s="356"/>
      <c r="GXP13" s="356"/>
      <c r="GXQ13" s="356"/>
      <c r="GXR13" s="356"/>
      <c r="GXS13" s="356"/>
      <c r="GXT13" s="356"/>
      <c r="GXU13" s="356"/>
      <c r="GXV13" s="356"/>
      <c r="GXW13" s="356"/>
      <c r="GXX13" s="356"/>
      <c r="GXY13" s="356"/>
      <c r="GXZ13" s="356"/>
      <c r="GYA13" s="356"/>
      <c r="GYB13" s="356"/>
      <c r="GYC13" s="356"/>
      <c r="GYD13" s="356"/>
      <c r="GYE13" s="356"/>
      <c r="GYF13" s="356"/>
      <c r="GYG13" s="356"/>
      <c r="GYH13" s="356"/>
      <c r="GYI13" s="356"/>
      <c r="GYJ13" s="356"/>
      <c r="GYK13" s="356"/>
      <c r="GYL13" s="356"/>
      <c r="GYM13" s="356"/>
      <c r="GYN13" s="356"/>
      <c r="GYO13" s="356"/>
      <c r="GYP13" s="356"/>
      <c r="GYQ13" s="356"/>
      <c r="GYR13" s="356"/>
      <c r="GYS13" s="356"/>
      <c r="GYT13" s="356"/>
      <c r="GYU13" s="356"/>
      <c r="GYV13" s="356"/>
      <c r="GYW13" s="356"/>
      <c r="GYX13" s="356"/>
      <c r="GYY13" s="356"/>
      <c r="GYZ13" s="356"/>
      <c r="GZA13" s="356"/>
      <c r="GZB13" s="356"/>
      <c r="GZC13" s="356"/>
      <c r="GZD13" s="356"/>
      <c r="GZE13" s="356"/>
      <c r="GZF13" s="356"/>
      <c r="GZG13" s="356"/>
      <c r="GZH13" s="356"/>
      <c r="GZI13" s="356"/>
      <c r="GZJ13" s="356"/>
      <c r="GZK13" s="356"/>
      <c r="GZL13" s="356"/>
      <c r="GZM13" s="356"/>
      <c r="GZN13" s="356"/>
      <c r="GZO13" s="356"/>
      <c r="GZP13" s="356"/>
      <c r="GZQ13" s="356"/>
      <c r="GZR13" s="356"/>
      <c r="GZS13" s="356"/>
      <c r="GZT13" s="356"/>
      <c r="GZU13" s="356"/>
      <c r="GZV13" s="356"/>
      <c r="GZW13" s="356"/>
      <c r="GZX13" s="356"/>
      <c r="GZY13" s="356"/>
      <c r="GZZ13" s="356"/>
      <c r="HAA13" s="356"/>
      <c r="HAB13" s="356"/>
      <c r="HAC13" s="356"/>
      <c r="HAD13" s="356"/>
      <c r="HAE13" s="356"/>
      <c r="HAF13" s="356"/>
      <c r="HAG13" s="356"/>
      <c r="HAH13" s="356"/>
      <c r="HAI13" s="356"/>
      <c r="HAJ13" s="356"/>
      <c r="HAK13" s="356"/>
      <c r="HAL13" s="356"/>
      <c r="HAM13" s="356"/>
      <c r="HAN13" s="356"/>
      <c r="HAO13" s="356"/>
      <c r="HAP13" s="356"/>
      <c r="HAQ13" s="356"/>
      <c r="HAR13" s="356"/>
      <c r="HAS13" s="356"/>
      <c r="HAT13" s="356"/>
      <c r="HAU13" s="356"/>
      <c r="HAV13" s="356"/>
      <c r="HAW13" s="356"/>
      <c r="HAX13" s="356"/>
      <c r="HAY13" s="356"/>
      <c r="HAZ13" s="356"/>
      <c r="HBA13" s="356"/>
      <c r="HBB13" s="356"/>
      <c r="HBC13" s="356"/>
      <c r="HBD13" s="356"/>
      <c r="HBE13" s="356"/>
      <c r="HBF13" s="356"/>
      <c r="HBG13" s="356"/>
      <c r="HBH13" s="356"/>
      <c r="HBI13" s="356"/>
      <c r="HBJ13" s="356"/>
      <c r="HBK13" s="356"/>
      <c r="HBL13" s="356"/>
      <c r="HBM13" s="356"/>
      <c r="HBN13" s="356"/>
      <c r="HBO13" s="356"/>
      <c r="HBP13" s="356"/>
      <c r="HBQ13" s="356"/>
      <c r="HBR13" s="356"/>
      <c r="HBS13" s="356"/>
      <c r="HBT13" s="356"/>
      <c r="HBU13" s="356"/>
      <c r="HBV13" s="356"/>
      <c r="HBW13" s="356"/>
      <c r="HBX13" s="356"/>
      <c r="HBY13" s="356"/>
      <c r="HBZ13" s="356"/>
      <c r="HCA13" s="356"/>
      <c r="HCB13" s="356"/>
      <c r="HCC13" s="356"/>
      <c r="HCD13" s="356"/>
      <c r="HCE13" s="356"/>
      <c r="HCF13" s="356"/>
      <c r="HCG13" s="356"/>
      <c r="HCH13" s="356"/>
      <c r="HCI13" s="356"/>
      <c r="HCJ13" s="356"/>
      <c r="HCK13" s="356"/>
      <c r="HCL13" s="356"/>
      <c r="HCM13" s="356"/>
      <c r="HCN13" s="356"/>
      <c r="HCO13" s="356"/>
      <c r="HCP13" s="356"/>
      <c r="HCQ13" s="356"/>
      <c r="HCR13" s="356"/>
      <c r="HCS13" s="356"/>
      <c r="HCT13" s="356"/>
      <c r="HCU13" s="356"/>
      <c r="HCV13" s="356"/>
      <c r="HCW13" s="356"/>
      <c r="HCX13" s="356"/>
      <c r="HCY13" s="356"/>
      <c r="HCZ13" s="356"/>
      <c r="HDA13" s="356"/>
      <c r="HDB13" s="356"/>
      <c r="HDC13" s="356"/>
      <c r="HDD13" s="356"/>
      <c r="HDE13" s="356"/>
      <c r="HDF13" s="356"/>
      <c r="HDG13" s="356"/>
      <c r="HDH13" s="356"/>
      <c r="HDI13" s="356"/>
      <c r="HDJ13" s="356"/>
      <c r="HDK13" s="356"/>
      <c r="HDL13" s="356"/>
      <c r="HDM13" s="356"/>
      <c r="HDN13" s="356"/>
      <c r="HDO13" s="356"/>
      <c r="HDP13" s="356"/>
      <c r="HDQ13" s="356"/>
      <c r="HDR13" s="356"/>
      <c r="HDS13" s="356"/>
      <c r="HDT13" s="356"/>
      <c r="HDU13" s="356"/>
      <c r="HDV13" s="356"/>
      <c r="HDW13" s="356"/>
      <c r="HDX13" s="356"/>
      <c r="HDY13" s="356"/>
      <c r="HDZ13" s="356"/>
      <c r="HEA13" s="356"/>
      <c r="HEB13" s="356"/>
      <c r="HEC13" s="356"/>
      <c r="HED13" s="356"/>
      <c r="HEE13" s="356"/>
      <c r="HEF13" s="356"/>
      <c r="HEG13" s="356"/>
      <c r="HEH13" s="356"/>
      <c r="HEI13" s="356"/>
      <c r="HEJ13" s="356"/>
      <c r="HEK13" s="356"/>
      <c r="HEL13" s="356"/>
      <c r="HEM13" s="356"/>
      <c r="HEN13" s="356"/>
      <c r="HEO13" s="356"/>
      <c r="HEP13" s="356"/>
      <c r="HEQ13" s="356"/>
      <c r="HER13" s="356"/>
      <c r="HES13" s="356"/>
      <c r="HET13" s="356"/>
      <c r="HEU13" s="356"/>
      <c r="HEV13" s="356"/>
      <c r="HEW13" s="356"/>
      <c r="HEX13" s="356"/>
      <c r="HEY13" s="356"/>
      <c r="HEZ13" s="356"/>
      <c r="HFA13" s="356"/>
      <c r="HFB13" s="356"/>
      <c r="HFC13" s="356"/>
      <c r="HFD13" s="356"/>
      <c r="HFE13" s="356"/>
      <c r="HFF13" s="356"/>
      <c r="HFG13" s="356"/>
      <c r="HFH13" s="356"/>
      <c r="HFI13" s="356"/>
      <c r="HFJ13" s="356"/>
      <c r="HFK13" s="356"/>
      <c r="HFL13" s="356"/>
      <c r="HFM13" s="356"/>
      <c r="HFN13" s="356"/>
      <c r="HFO13" s="356"/>
      <c r="HFP13" s="356"/>
      <c r="HFQ13" s="356"/>
      <c r="HFR13" s="356"/>
      <c r="HFS13" s="356"/>
      <c r="HFT13" s="356"/>
      <c r="HFU13" s="356"/>
      <c r="HFV13" s="356"/>
      <c r="HFW13" s="356"/>
      <c r="HFX13" s="356"/>
      <c r="HFY13" s="356"/>
      <c r="HFZ13" s="356"/>
      <c r="HGA13" s="356"/>
      <c r="HGB13" s="356"/>
      <c r="HGC13" s="356"/>
      <c r="HGD13" s="356"/>
      <c r="HGE13" s="356"/>
      <c r="HGF13" s="356"/>
      <c r="HGG13" s="356"/>
      <c r="HGH13" s="356"/>
      <c r="HGI13" s="356"/>
      <c r="HGJ13" s="356"/>
      <c r="HGK13" s="356"/>
      <c r="HGL13" s="356"/>
      <c r="HGM13" s="356"/>
      <c r="HGN13" s="356"/>
      <c r="HGO13" s="356"/>
      <c r="HGP13" s="356"/>
      <c r="HGQ13" s="356"/>
      <c r="HGR13" s="356"/>
      <c r="HGS13" s="356"/>
      <c r="HGT13" s="356"/>
      <c r="HGU13" s="356"/>
      <c r="HGV13" s="356"/>
      <c r="HGW13" s="356"/>
      <c r="HGX13" s="356"/>
      <c r="HGY13" s="356"/>
      <c r="HGZ13" s="356"/>
      <c r="HHA13" s="356"/>
      <c r="HHB13" s="356"/>
      <c r="HHC13" s="356"/>
      <c r="HHD13" s="356"/>
      <c r="HHE13" s="356"/>
      <c r="HHF13" s="356"/>
      <c r="HHG13" s="356"/>
      <c r="HHH13" s="356"/>
      <c r="HHI13" s="356"/>
      <c r="HHJ13" s="356"/>
      <c r="HHK13" s="356"/>
      <c r="HHL13" s="356"/>
      <c r="HHM13" s="356"/>
      <c r="HHN13" s="356"/>
      <c r="HHO13" s="356"/>
      <c r="HHP13" s="356"/>
      <c r="HHQ13" s="356"/>
      <c r="HHR13" s="356"/>
      <c r="HHS13" s="356"/>
      <c r="HHT13" s="356"/>
      <c r="HHU13" s="356"/>
      <c r="HHV13" s="356"/>
      <c r="HHW13" s="356"/>
      <c r="HHX13" s="356"/>
      <c r="HHY13" s="356"/>
      <c r="HHZ13" s="356"/>
      <c r="HIA13" s="356"/>
      <c r="HIB13" s="356"/>
      <c r="HIC13" s="356"/>
      <c r="HID13" s="356"/>
      <c r="HIE13" s="356"/>
      <c r="HIF13" s="356"/>
      <c r="HIG13" s="356"/>
      <c r="HIH13" s="356"/>
      <c r="HII13" s="356"/>
      <c r="HIJ13" s="356"/>
      <c r="HIK13" s="356"/>
      <c r="HIL13" s="356"/>
      <c r="HIM13" s="356"/>
      <c r="HIN13" s="356"/>
      <c r="HIO13" s="356"/>
      <c r="HIP13" s="356"/>
      <c r="HIQ13" s="356"/>
      <c r="HIR13" s="356"/>
      <c r="HIS13" s="356"/>
      <c r="HIT13" s="356"/>
      <c r="HIU13" s="356"/>
      <c r="HIV13" s="356"/>
      <c r="HIW13" s="356"/>
      <c r="HIX13" s="356"/>
      <c r="HIY13" s="356"/>
      <c r="HIZ13" s="356"/>
      <c r="HJA13" s="356"/>
      <c r="HJB13" s="356"/>
      <c r="HJC13" s="356"/>
      <c r="HJD13" s="356"/>
      <c r="HJE13" s="356"/>
      <c r="HJF13" s="356"/>
      <c r="HJG13" s="356"/>
      <c r="HJH13" s="356"/>
      <c r="HJI13" s="356"/>
      <c r="HJJ13" s="356"/>
      <c r="HJK13" s="356"/>
      <c r="HJL13" s="356"/>
      <c r="HJM13" s="356"/>
      <c r="HJN13" s="356"/>
      <c r="HJO13" s="356"/>
      <c r="HJP13" s="356"/>
      <c r="HJQ13" s="356"/>
      <c r="HJR13" s="356"/>
      <c r="HJS13" s="356"/>
      <c r="HJT13" s="356"/>
      <c r="HJU13" s="356"/>
      <c r="HJV13" s="356"/>
      <c r="HJW13" s="356"/>
      <c r="HJX13" s="356"/>
      <c r="HJY13" s="356"/>
      <c r="HJZ13" s="356"/>
      <c r="HKA13" s="356"/>
      <c r="HKB13" s="356"/>
      <c r="HKC13" s="356"/>
      <c r="HKD13" s="356"/>
      <c r="HKE13" s="356"/>
      <c r="HKF13" s="356"/>
      <c r="HKG13" s="356"/>
      <c r="HKH13" s="356"/>
      <c r="HKI13" s="356"/>
      <c r="HKJ13" s="356"/>
      <c r="HKK13" s="356"/>
      <c r="HKL13" s="356"/>
      <c r="HKM13" s="356"/>
      <c r="HKN13" s="356"/>
      <c r="HKO13" s="356"/>
      <c r="HKP13" s="356"/>
      <c r="HKQ13" s="356"/>
      <c r="HKR13" s="356"/>
      <c r="HKS13" s="356"/>
      <c r="HKT13" s="356"/>
      <c r="HKU13" s="356"/>
      <c r="HKV13" s="356"/>
      <c r="HKW13" s="356"/>
      <c r="HKX13" s="356"/>
      <c r="HKY13" s="356"/>
      <c r="HKZ13" s="356"/>
      <c r="HLA13" s="356"/>
      <c r="HLB13" s="356"/>
      <c r="HLC13" s="356"/>
      <c r="HLD13" s="356"/>
      <c r="HLE13" s="356"/>
      <c r="HLF13" s="356"/>
      <c r="HLG13" s="356"/>
      <c r="HLH13" s="356"/>
      <c r="HLI13" s="356"/>
      <c r="HLJ13" s="356"/>
      <c r="HLK13" s="356"/>
      <c r="HLL13" s="356"/>
      <c r="HLM13" s="356"/>
      <c r="HLN13" s="356"/>
      <c r="HLO13" s="356"/>
      <c r="HLP13" s="356"/>
      <c r="HLQ13" s="356"/>
      <c r="HLR13" s="356"/>
      <c r="HLS13" s="356"/>
      <c r="HLT13" s="356"/>
      <c r="HLU13" s="356"/>
      <c r="HLV13" s="356"/>
      <c r="HLW13" s="356"/>
      <c r="HLX13" s="356"/>
      <c r="HLY13" s="356"/>
      <c r="HLZ13" s="356"/>
      <c r="HMA13" s="356"/>
      <c r="HMB13" s="356"/>
      <c r="HMC13" s="356"/>
      <c r="HMD13" s="356"/>
      <c r="HME13" s="356"/>
      <c r="HMF13" s="356"/>
      <c r="HMG13" s="356"/>
      <c r="HMH13" s="356"/>
      <c r="HMI13" s="356"/>
      <c r="HMJ13" s="356"/>
      <c r="HMK13" s="356"/>
      <c r="HML13" s="356"/>
      <c r="HMM13" s="356"/>
      <c r="HMN13" s="356"/>
      <c r="HMO13" s="356"/>
      <c r="HMP13" s="356"/>
      <c r="HMQ13" s="356"/>
      <c r="HMR13" s="356"/>
      <c r="HMS13" s="356"/>
      <c r="HMT13" s="356"/>
      <c r="HMU13" s="356"/>
      <c r="HMV13" s="356"/>
      <c r="HMW13" s="356"/>
      <c r="HMX13" s="356"/>
      <c r="HMY13" s="356"/>
      <c r="HMZ13" s="356"/>
      <c r="HNA13" s="356"/>
      <c r="HNB13" s="356"/>
      <c r="HNC13" s="356"/>
      <c r="HND13" s="356"/>
      <c r="HNE13" s="356"/>
      <c r="HNF13" s="356"/>
      <c r="HNG13" s="356"/>
      <c r="HNH13" s="356"/>
      <c r="HNI13" s="356"/>
      <c r="HNJ13" s="356"/>
      <c r="HNK13" s="356"/>
      <c r="HNL13" s="356"/>
      <c r="HNM13" s="356"/>
      <c r="HNN13" s="356"/>
      <c r="HNO13" s="356"/>
      <c r="HNP13" s="356"/>
      <c r="HNQ13" s="356"/>
      <c r="HNR13" s="356"/>
      <c r="HNS13" s="356"/>
      <c r="HNT13" s="356"/>
      <c r="HNU13" s="356"/>
      <c r="HNV13" s="356"/>
      <c r="HNW13" s="356"/>
      <c r="HNX13" s="356"/>
      <c r="HNY13" s="356"/>
      <c r="HNZ13" s="356"/>
      <c r="HOA13" s="356"/>
      <c r="HOB13" s="356"/>
      <c r="HOC13" s="356"/>
      <c r="HOD13" s="356"/>
      <c r="HOE13" s="356"/>
      <c r="HOF13" s="356"/>
      <c r="HOG13" s="356"/>
      <c r="HOH13" s="356"/>
      <c r="HOI13" s="356"/>
      <c r="HOJ13" s="356"/>
      <c r="HOK13" s="356"/>
      <c r="HOL13" s="356"/>
      <c r="HOM13" s="356"/>
      <c r="HON13" s="356"/>
      <c r="HOO13" s="356"/>
      <c r="HOP13" s="356"/>
      <c r="HOQ13" s="356"/>
      <c r="HOR13" s="356"/>
      <c r="HOS13" s="356"/>
      <c r="HOT13" s="356"/>
      <c r="HOU13" s="356"/>
      <c r="HOV13" s="356"/>
      <c r="HOW13" s="356"/>
      <c r="HOX13" s="356"/>
      <c r="HOY13" s="356"/>
      <c r="HOZ13" s="356"/>
      <c r="HPA13" s="356"/>
      <c r="HPB13" s="356"/>
      <c r="HPC13" s="356"/>
      <c r="HPD13" s="356"/>
      <c r="HPE13" s="356"/>
      <c r="HPF13" s="356"/>
      <c r="HPG13" s="356"/>
      <c r="HPH13" s="356"/>
      <c r="HPI13" s="356"/>
      <c r="HPJ13" s="356"/>
      <c r="HPK13" s="356"/>
      <c r="HPL13" s="356"/>
      <c r="HPM13" s="356"/>
      <c r="HPN13" s="356"/>
      <c r="HPO13" s="356"/>
      <c r="HPP13" s="356"/>
      <c r="HPQ13" s="356"/>
      <c r="HPR13" s="356"/>
      <c r="HPS13" s="356"/>
      <c r="HPT13" s="356"/>
      <c r="HPU13" s="356"/>
      <c r="HPV13" s="356"/>
      <c r="HPW13" s="356"/>
      <c r="HPX13" s="356"/>
      <c r="HPY13" s="356"/>
      <c r="HPZ13" s="356"/>
      <c r="HQA13" s="356"/>
      <c r="HQB13" s="356"/>
      <c r="HQC13" s="356"/>
      <c r="HQD13" s="356"/>
      <c r="HQE13" s="356"/>
      <c r="HQF13" s="356"/>
      <c r="HQG13" s="356"/>
      <c r="HQH13" s="356"/>
      <c r="HQI13" s="356"/>
      <c r="HQJ13" s="356"/>
      <c r="HQK13" s="356"/>
      <c r="HQL13" s="356"/>
      <c r="HQM13" s="356"/>
      <c r="HQN13" s="356"/>
      <c r="HQO13" s="356"/>
      <c r="HQP13" s="356"/>
      <c r="HQQ13" s="356"/>
      <c r="HQR13" s="356"/>
      <c r="HQS13" s="356"/>
      <c r="HQT13" s="356"/>
      <c r="HQU13" s="356"/>
      <c r="HQV13" s="356"/>
      <c r="HQW13" s="356"/>
      <c r="HQX13" s="356"/>
      <c r="HQY13" s="356"/>
      <c r="HQZ13" s="356"/>
      <c r="HRA13" s="356"/>
      <c r="HRB13" s="356"/>
      <c r="HRC13" s="356"/>
      <c r="HRD13" s="356"/>
      <c r="HRE13" s="356"/>
      <c r="HRF13" s="356"/>
      <c r="HRG13" s="356"/>
      <c r="HRH13" s="356"/>
      <c r="HRI13" s="356"/>
      <c r="HRJ13" s="356"/>
      <c r="HRK13" s="356"/>
      <c r="HRL13" s="356"/>
      <c r="HRM13" s="356"/>
      <c r="HRN13" s="356"/>
      <c r="HRO13" s="356"/>
      <c r="HRP13" s="356"/>
      <c r="HRQ13" s="356"/>
      <c r="HRR13" s="356"/>
      <c r="HRS13" s="356"/>
      <c r="HRT13" s="356"/>
      <c r="HRU13" s="356"/>
      <c r="HRV13" s="356"/>
      <c r="HRW13" s="356"/>
      <c r="HRX13" s="356"/>
      <c r="HRY13" s="356"/>
      <c r="HRZ13" s="356"/>
      <c r="HSA13" s="356"/>
      <c r="HSB13" s="356"/>
      <c r="HSC13" s="356"/>
      <c r="HSD13" s="356"/>
      <c r="HSE13" s="356"/>
      <c r="HSF13" s="356"/>
      <c r="HSG13" s="356"/>
      <c r="HSH13" s="356"/>
      <c r="HSI13" s="356"/>
      <c r="HSJ13" s="356"/>
      <c r="HSK13" s="356"/>
      <c r="HSL13" s="356"/>
      <c r="HSM13" s="356"/>
      <c r="HSN13" s="356"/>
      <c r="HSO13" s="356"/>
      <c r="HSP13" s="356"/>
      <c r="HSQ13" s="356"/>
      <c r="HSR13" s="356"/>
      <c r="HSS13" s="356"/>
      <c r="HST13" s="356"/>
      <c r="HSU13" s="356"/>
      <c r="HSV13" s="356"/>
      <c r="HSW13" s="356"/>
      <c r="HSX13" s="356"/>
      <c r="HSY13" s="356"/>
      <c r="HSZ13" s="356"/>
      <c r="HTA13" s="356"/>
      <c r="HTB13" s="356"/>
      <c r="HTC13" s="356"/>
      <c r="HTD13" s="356"/>
      <c r="HTE13" s="356"/>
      <c r="HTF13" s="356"/>
      <c r="HTG13" s="356"/>
      <c r="HTH13" s="356"/>
      <c r="HTI13" s="356"/>
      <c r="HTJ13" s="356"/>
      <c r="HTK13" s="356"/>
      <c r="HTL13" s="356"/>
      <c r="HTM13" s="356"/>
      <c r="HTN13" s="356"/>
      <c r="HTO13" s="356"/>
      <c r="HTP13" s="356"/>
      <c r="HTQ13" s="356"/>
      <c r="HTR13" s="356"/>
      <c r="HTS13" s="356"/>
      <c r="HTT13" s="356"/>
      <c r="HTU13" s="356"/>
      <c r="HTV13" s="356"/>
      <c r="HTW13" s="356"/>
      <c r="HTX13" s="356"/>
      <c r="HTY13" s="356"/>
      <c r="HTZ13" s="356"/>
      <c r="HUA13" s="356"/>
      <c r="HUB13" s="356"/>
      <c r="HUC13" s="356"/>
      <c r="HUD13" s="356"/>
      <c r="HUE13" s="356"/>
      <c r="HUF13" s="356"/>
      <c r="HUG13" s="356"/>
      <c r="HUH13" s="356"/>
      <c r="HUI13" s="356"/>
      <c r="HUJ13" s="356"/>
      <c r="HUK13" s="356"/>
      <c r="HUL13" s="356"/>
      <c r="HUM13" s="356"/>
      <c r="HUN13" s="356"/>
      <c r="HUO13" s="356"/>
      <c r="HUP13" s="356"/>
      <c r="HUQ13" s="356"/>
      <c r="HUR13" s="356"/>
      <c r="HUS13" s="356"/>
      <c r="HUT13" s="356"/>
      <c r="HUU13" s="356"/>
      <c r="HUV13" s="356"/>
      <c r="HUW13" s="356"/>
      <c r="HUX13" s="356"/>
      <c r="HUY13" s="356"/>
      <c r="HUZ13" s="356"/>
      <c r="HVA13" s="356"/>
      <c r="HVB13" s="356"/>
      <c r="HVC13" s="356"/>
      <c r="HVD13" s="356"/>
      <c r="HVE13" s="356"/>
      <c r="HVF13" s="356"/>
      <c r="HVG13" s="356"/>
      <c r="HVH13" s="356"/>
      <c r="HVI13" s="356"/>
      <c r="HVJ13" s="356"/>
      <c r="HVK13" s="356"/>
      <c r="HVL13" s="356"/>
      <c r="HVM13" s="356"/>
      <c r="HVN13" s="356"/>
      <c r="HVO13" s="356"/>
      <c r="HVP13" s="356"/>
      <c r="HVQ13" s="356"/>
      <c r="HVR13" s="356"/>
      <c r="HVS13" s="356"/>
      <c r="HVT13" s="356"/>
      <c r="HVU13" s="356"/>
      <c r="HVV13" s="356"/>
      <c r="HVW13" s="356"/>
      <c r="HVX13" s="356"/>
      <c r="HVY13" s="356"/>
      <c r="HVZ13" s="356"/>
      <c r="HWA13" s="356"/>
      <c r="HWB13" s="356"/>
      <c r="HWC13" s="356"/>
      <c r="HWD13" s="356"/>
      <c r="HWE13" s="356"/>
      <c r="HWF13" s="356"/>
      <c r="HWG13" s="356"/>
      <c r="HWH13" s="356"/>
      <c r="HWI13" s="356"/>
      <c r="HWJ13" s="356"/>
      <c r="HWK13" s="356"/>
      <c r="HWL13" s="356"/>
      <c r="HWM13" s="356"/>
      <c r="HWN13" s="356"/>
      <c r="HWO13" s="356"/>
      <c r="HWP13" s="356"/>
      <c r="HWQ13" s="356"/>
      <c r="HWR13" s="356"/>
      <c r="HWS13" s="356"/>
      <c r="HWT13" s="356"/>
      <c r="HWU13" s="356"/>
      <c r="HWV13" s="356"/>
      <c r="HWW13" s="356"/>
      <c r="HWX13" s="356"/>
      <c r="HWY13" s="356"/>
      <c r="HWZ13" s="356"/>
      <c r="HXA13" s="356"/>
      <c r="HXB13" s="356"/>
      <c r="HXC13" s="356"/>
      <c r="HXD13" s="356"/>
      <c r="HXE13" s="356"/>
      <c r="HXF13" s="356"/>
      <c r="HXG13" s="356"/>
      <c r="HXH13" s="356"/>
      <c r="HXI13" s="356"/>
      <c r="HXJ13" s="356"/>
      <c r="HXK13" s="356"/>
      <c r="HXL13" s="356"/>
      <c r="HXM13" s="356"/>
      <c r="HXN13" s="356"/>
      <c r="HXO13" s="356"/>
      <c r="HXP13" s="356"/>
      <c r="HXQ13" s="356"/>
      <c r="HXR13" s="356"/>
      <c r="HXS13" s="356"/>
      <c r="HXT13" s="356"/>
      <c r="HXU13" s="356"/>
      <c r="HXV13" s="356"/>
      <c r="HXW13" s="356"/>
      <c r="HXX13" s="356"/>
      <c r="HXY13" s="356"/>
      <c r="HXZ13" s="356"/>
      <c r="HYA13" s="356"/>
      <c r="HYB13" s="356"/>
      <c r="HYC13" s="356"/>
      <c r="HYD13" s="356"/>
      <c r="HYE13" s="356"/>
      <c r="HYF13" s="356"/>
      <c r="HYG13" s="356"/>
      <c r="HYH13" s="356"/>
      <c r="HYI13" s="356"/>
      <c r="HYJ13" s="356"/>
      <c r="HYK13" s="356"/>
      <c r="HYL13" s="356"/>
      <c r="HYM13" s="356"/>
      <c r="HYN13" s="356"/>
      <c r="HYO13" s="356"/>
      <c r="HYP13" s="356"/>
      <c r="HYQ13" s="356"/>
      <c r="HYR13" s="356"/>
      <c r="HYS13" s="356"/>
      <c r="HYT13" s="356"/>
      <c r="HYU13" s="356"/>
      <c r="HYV13" s="356"/>
      <c r="HYW13" s="356"/>
      <c r="HYX13" s="356"/>
      <c r="HYY13" s="356"/>
      <c r="HYZ13" s="356"/>
      <c r="HZA13" s="356"/>
      <c r="HZB13" s="356"/>
      <c r="HZC13" s="356"/>
      <c r="HZD13" s="356"/>
      <c r="HZE13" s="356"/>
      <c r="HZF13" s="356"/>
      <c r="HZG13" s="356"/>
      <c r="HZH13" s="356"/>
      <c r="HZI13" s="356"/>
      <c r="HZJ13" s="356"/>
      <c r="HZK13" s="356"/>
      <c r="HZL13" s="356"/>
      <c r="HZM13" s="356"/>
      <c r="HZN13" s="356"/>
      <c r="HZO13" s="356"/>
      <c r="HZP13" s="356"/>
      <c r="HZQ13" s="356"/>
      <c r="HZR13" s="356"/>
      <c r="HZS13" s="356"/>
      <c r="HZT13" s="356"/>
      <c r="HZU13" s="356"/>
      <c r="HZV13" s="356"/>
      <c r="HZW13" s="356"/>
      <c r="HZX13" s="356"/>
      <c r="HZY13" s="356"/>
      <c r="HZZ13" s="356"/>
      <c r="IAA13" s="356"/>
      <c r="IAB13" s="356"/>
      <c r="IAC13" s="356"/>
      <c r="IAD13" s="356"/>
      <c r="IAE13" s="356"/>
      <c r="IAF13" s="356"/>
      <c r="IAG13" s="356"/>
      <c r="IAH13" s="356"/>
      <c r="IAI13" s="356"/>
      <c r="IAJ13" s="356"/>
      <c r="IAK13" s="356"/>
      <c r="IAL13" s="356"/>
      <c r="IAM13" s="356"/>
      <c r="IAN13" s="356"/>
      <c r="IAO13" s="356"/>
      <c r="IAP13" s="356"/>
      <c r="IAQ13" s="356"/>
      <c r="IAR13" s="356"/>
      <c r="IAS13" s="356"/>
      <c r="IAT13" s="356"/>
      <c r="IAU13" s="356"/>
      <c r="IAV13" s="356"/>
      <c r="IAW13" s="356"/>
      <c r="IAX13" s="356"/>
      <c r="IAY13" s="356"/>
      <c r="IAZ13" s="356"/>
      <c r="IBA13" s="356"/>
      <c r="IBB13" s="356"/>
      <c r="IBC13" s="356"/>
      <c r="IBD13" s="356"/>
      <c r="IBE13" s="356"/>
      <c r="IBF13" s="356"/>
      <c r="IBG13" s="356"/>
      <c r="IBH13" s="356"/>
      <c r="IBI13" s="356"/>
      <c r="IBJ13" s="356"/>
      <c r="IBK13" s="356"/>
      <c r="IBL13" s="356"/>
      <c r="IBM13" s="356"/>
      <c r="IBN13" s="356"/>
      <c r="IBO13" s="356"/>
      <c r="IBP13" s="356"/>
      <c r="IBQ13" s="356"/>
      <c r="IBR13" s="356"/>
      <c r="IBS13" s="356"/>
      <c r="IBT13" s="356"/>
      <c r="IBU13" s="356"/>
      <c r="IBV13" s="356"/>
      <c r="IBW13" s="356"/>
      <c r="IBX13" s="356"/>
      <c r="IBY13" s="356"/>
      <c r="IBZ13" s="356"/>
      <c r="ICA13" s="356"/>
      <c r="ICB13" s="356"/>
      <c r="ICC13" s="356"/>
      <c r="ICD13" s="356"/>
      <c r="ICE13" s="356"/>
      <c r="ICF13" s="356"/>
      <c r="ICG13" s="356"/>
      <c r="ICH13" s="356"/>
      <c r="ICI13" s="356"/>
      <c r="ICJ13" s="356"/>
      <c r="ICK13" s="356"/>
      <c r="ICL13" s="356"/>
      <c r="ICM13" s="356"/>
      <c r="ICN13" s="356"/>
      <c r="ICO13" s="356"/>
      <c r="ICP13" s="356"/>
      <c r="ICQ13" s="356"/>
      <c r="ICR13" s="356"/>
      <c r="ICS13" s="356"/>
      <c r="ICT13" s="356"/>
      <c r="ICU13" s="356"/>
      <c r="ICV13" s="356"/>
      <c r="ICW13" s="356"/>
      <c r="ICX13" s="356"/>
      <c r="ICY13" s="356"/>
      <c r="ICZ13" s="356"/>
      <c r="IDA13" s="356"/>
      <c r="IDB13" s="356"/>
      <c r="IDC13" s="356"/>
      <c r="IDD13" s="356"/>
      <c r="IDE13" s="356"/>
      <c r="IDF13" s="356"/>
      <c r="IDG13" s="356"/>
      <c r="IDH13" s="356"/>
      <c r="IDI13" s="356"/>
      <c r="IDJ13" s="356"/>
      <c r="IDK13" s="356"/>
      <c r="IDL13" s="356"/>
      <c r="IDM13" s="356"/>
      <c r="IDN13" s="356"/>
      <c r="IDO13" s="356"/>
      <c r="IDP13" s="356"/>
      <c r="IDQ13" s="356"/>
      <c r="IDR13" s="356"/>
      <c r="IDS13" s="356"/>
      <c r="IDT13" s="356"/>
      <c r="IDU13" s="356"/>
      <c r="IDV13" s="356"/>
      <c r="IDW13" s="356"/>
      <c r="IDX13" s="356"/>
      <c r="IDY13" s="356"/>
      <c r="IDZ13" s="356"/>
      <c r="IEA13" s="356"/>
      <c r="IEB13" s="356"/>
      <c r="IEC13" s="356"/>
      <c r="IED13" s="356"/>
      <c r="IEE13" s="356"/>
      <c r="IEF13" s="356"/>
      <c r="IEG13" s="356"/>
      <c r="IEH13" s="356"/>
      <c r="IEI13" s="356"/>
      <c r="IEJ13" s="356"/>
      <c r="IEK13" s="356"/>
      <c r="IEL13" s="356"/>
      <c r="IEM13" s="356"/>
      <c r="IEN13" s="356"/>
      <c r="IEO13" s="356"/>
      <c r="IEP13" s="356"/>
      <c r="IEQ13" s="356"/>
      <c r="IER13" s="356"/>
      <c r="IES13" s="356"/>
      <c r="IET13" s="356"/>
      <c r="IEU13" s="356"/>
      <c r="IEV13" s="356"/>
      <c r="IEW13" s="356"/>
      <c r="IEX13" s="356"/>
      <c r="IEY13" s="356"/>
      <c r="IEZ13" s="356"/>
      <c r="IFA13" s="356"/>
      <c r="IFB13" s="356"/>
      <c r="IFC13" s="356"/>
      <c r="IFD13" s="356"/>
      <c r="IFE13" s="356"/>
      <c r="IFF13" s="356"/>
      <c r="IFG13" s="356"/>
      <c r="IFH13" s="356"/>
      <c r="IFI13" s="356"/>
      <c r="IFJ13" s="356"/>
      <c r="IFK13" s="356"/>
      <c r="IFL13" s="356"/>
      <c r="IFM13" s="356"/>
      <c r="IFN13" s="356"/>
      <c r="IFO13" s="356"/>
      <c r="IFP13" s="356"/>
      <c r="IFQ13" s="356"/>
      <c r="IFR13" s="356"/>
      <c r="IFS13" s="356"/>
      <c r="IFT13" s="356"/>
      <c r="IFU13" s="356"/>
      <c r="IFV13" s="356"/>
      <c r="IFW13" s="356"/>
      <c r="IFX13" s="356"/>
      <c r="IFY13" s="356"/>
      <c r="IFZ13" s="356"/>
      <c r="IGA13" s="356"/>
      <c r="IGB13" s="356"/>
      <c r="IGC13" s="356"/>
      <c r="IGD13" s="356"/>
      <c r="IGE13" s="356"/>
      <c r="IGF13" s="356"/>
      <c r="IGG13" s="356"/>
      <c r="IGH13" s="356"/>
      <c r="IGI13" s="356"/>
      <c r="IGJ13" s="356"/>
      <c r="IGK13" s="356"/>
      <c r="IGL13" s="356"/>
      <c r="IGM13" s="356"/>
      <c r="IGN13" s="356"/>
      <c r="IGO13" s="356"/>
      <c r="IGP13" s="356"/>
      <c r="IGQ13" s="356"/>
      <c r="IGR13" s="356"/>
      <c r="IGS13" s="356"/>
      <c r="IGT13" s="356"/>
      <c r="IGU13" s="356"/>
      <c r="IGV13" s="356"/>
      <c r="IGW13" s="356"/>
      <c r="IGX13" s="356"/>
      <c r="IGY13" s="356"/>
      <c r="IGZ13" s="356"/>
      <c r="IHA13" s="356"/>
      <c r="IHB13" s="356"/>
      <c r="IHC13" s="356"/>
      <c r="IHD13" s="356"/>
      <c r="IHE13" s="356"/>
      <c r="IHF13" s="356"/>
      <c r="IHG13" s="356"/>
      <c r="IHH13" s="356"/>
      <c r="IHI13" s="356"/>
      <c r="IHJ13" s="356"/>
      <c r="IHK13" s="356"/>
      <c r="IHL13" s="356"/>
      <c r="IHM13" s="356"/>
      <c r="IHN13" s="356"/>
      <c r="IHO13" s="356"/>
      <c r="IHP13" s="356"/>
      <c r="IHQ13" s="356"/>
      <c r="IHR13" s="356"/>
      <c r="IHS13" s="356"/>
      <c r="IHT13" s="356"/>
      <c r="IHU13" s="356"/>
      <c r="IHV13" s="356"/>
      <c r="IHW13" s="356"/>
      <c r="IHX13" s="356"/>
      <c r="IHY13" s="356"/>
      <c r="IHZ13" s="356"/>
      <c r="IIA13" s="356"/>
      <c r="IIB13" s="356"/>
      <c r="IIC13" s="356"/>
      <c r="IID13" s="356"/>
      <c r="IIE13" s="356"/>
      <c r="IIF13" s="356"/>
      <c r="IIG13" s="356"/>
      <c r="IIH13" s="356"/>
      <c r="III13" s="356"/>
      <c r="IIJ13" s="356"/>
      <c r="IIK13" s="356"/>
      <c r="IIL13" s="356"/>
      <c r="IIM13" s="356"/>
      <c r="IIN13" s="356"/>
      <c r="IIO13" s="356"/>
      <c r="IIP13" s="356"/>
      <c r="IIQ13" s="356"/>
      <c r="IIR13" s="356"/>
      <c r="IIS13" s="356"/>
      <c r="IIT13" s="356"/>
      <c r="IIU13" s="356"/>
      <c r="IIV13" s="356"/>
      <c r="IIW13" s="356"/>
      <c r="IIX13" s="356"/>
      <c r="IIY13" s="356"/>
      <c r="IIZ13" s="356"/>
      <c r="IJA13" s="356"/>
      <c r="IJB13" s="356"/>
      <c r="IJC13" s="356"/>
      <c r="IJD13" s="356"/>
      <c r="IJE13" s="356"/>
      <c r="IJF13" s="356"/>
      <c r="IJG13" s="356"/>
      <c r="IJH13" s="356"/>
      <c r="IJI13" s="356"/>
      <c r="IJJ13" s="356"/>
      <c r="IJK13" s="356"/>
      <c r="IJL13" s="356"/>
      <c r="IJM13" s="356"/>
      <c r="IJN13" s="356"/>
      <c r="IJO13" s="356"/>
      <c r="IJP13" s="356"/>
      <c r="IJQ13" s="356"/>
      <c r="IJR13" s="356"/>
      <c r="IJS13" s="356"/>
      <c r="IJT13" s="356"/>
      <c r="IJU13" s="356"/>
      <c r="IJV13" s="356"/>
      <c r="IJW13" s="356"/>
      <c r="IJX13" s="356"/>
      <c r="IJY13" s="356"/>
      <c r="IJZ13" s="356"/>
      <c r="IKA13" s="356"/>
      <c r="IKB13" s="356"/>
      <c r="IKC13" s="356"/>
      <c r="IKD13" s="356"/>
      <c r="IKE13" s="356"/>
      <c r="IKF13" s="356"/>
      <c r="IKG13" s="356"/>
      <c r="IKH13" s="356"/>
      <c r="IKI13" s="356"/>
      <c r="IKJ13" s="356"/>
      <c r="IKK13" s="356"/>
      <c r="IKL13" s="356"/>
      <c r="IKM13" s="356"/>
      <c r="IKN13" s="356"/>
      <c r="IKO13" s="356"/>
      <c r="IKP13" s="356"/>
      <c r="IKQ13" s="356"/>
      <c r="IKR13" s="356"/>
      <c r="IKS13" s="356"/>
      <c r="IKT13" s="356"/>
      <c r="IKU13" s="356"/>
      <c r="IKV13" s="356"/>
      <c r="IKW13" s="356"/>
      <c r="IKX13" s="356"/>
      <c r="IKY13" s="356"/>
      <c r="IKZ13" s="356"/>
      <c r="ILA13" s="356"/>
      <c r="ILB13" s="356"/>
      <c r="ILC13" s="356"/>
      <c r="ILD13" s="356"/>
      <c r="ILE13" s="356"/>
      <c r="ILF13" s="356"/>
      <c r="ILG13" s="356"/>
      <c r="ILH13" s="356"/>
      <c r="ILI13" s="356"/>
      <c r="ILJ13" s="356"/>
      <c r="ILK13" s="356"/>
      <c r="ILL13" s="356"/>
      <c r="ILM13" s="356"/>
      <c r="ILN13" s="356"/>
      <c r="ILO13" s="356"/>
      <c r="ILP13" s="356"/>
      <c r="ILQ13" s="356"/>
      <c r="ILR13" s="356"/>
      <c r="ILS13" s="356"/>
      <c r="ILT13" s="356"/>
      <c r="ILU13" s="356"/>
      <c r="ILV13" s="356"/>
      <c r="ILW13" s="356"/>
      <c r="ILX13" s="356"/>
      <c r="ILY13" s="356"/>
      <c r="ILZ13" s="356"/>
      <c r="IMA13" s="356"/>
      <c r="IMB13" s="356"/>
      <c r="IMC13" s="356"/>
      <c r="IMD13" s="356"/>
      <c r="IME13" s="356"/>
      <c r="IMF13" s="356"/>
      <c r="IMG13" s="356"/>
      <c r="IMH13" s="356"/>
      <c r="IMI13" s="356"/>
      <c r="IMJ13" s="356"/>
      <c r="IMK13" s="356"/>
      <c r="IML13" s="356"/>
      <c r="IMM13" s="356"/>
      <c r="IMN13" s="356"/>
      <c r="IMO13" s="356"/>
      <c r="IMP13" s="356"/>
      <c r="IMQ13" s="356"/>
      <c r="IMR13" s="356"/>
      <c r="IMS13" s="356"/>
      <c r="IMT13" s="356"/>
      <c r="IMU13" s="356"/>
      <c r="IMV13" s="356"/>
      <c r="IMW13" s="356"/>
      <c r="IMX13" s="356"/>
      <c r="IMY13" s="356"/>
      <c r="IMZ13" s="356"/>
      <c r="INA13" s="356"/>
      <c r="INB13" s="356"/>
      <c r="INC13" s="356"/>
      <c r="IND13" s="356"/>
      <c r="INE13" s="356"/>
      <c r="INF13" s="356"/>
      <c r="ING13" s="356"/>
      <c r="INH13" s="356"/>
      <c r="INI13" s="356"/>
      <c r="INJ13" s="356"/>
      <c r="INK13" s="356"/>
      <c r="INL13" s="356"/>
      <c r="INM13" s="356"/>
      <c r="INN13" s="356"/>
      <c r="INO13" s="356"/>
      <c r="INP13" s="356"/>
      <c r="INQ13" s="356"/>
      <c r="INR13" s="356"/>
      <c r="INS13" s="356"/>
      <c r="INT13" s="356"/>
      <c r="INU13" s="356"/>
      <c r="INV13" s="356"/>
      <c r="INW13" s="356"/>
      <c r="INX13" s="356"/>
      <c r="INY13" s="356"/>
      <c r="INZ13" s="356"/>
      <c r="IOA13" s="356"/>
      <c r="IOB13" s="356"/>
      <c r="IOC13" s="356"/>
      <c r="IOD13" s="356"/>
      <c r="IOE13" s="356"/>
      <c r="IOF13" s="356"/>
      <c r="IOG13" s="356"/>
      <c r="IOH13" s="356"/>
      <c r="IOI13" s="356"/>
      <c r="IOJ13" s="356"/>
      <c r="IOK13" s="356"/>
      <c r="IOL13" s="356"/>
      <c r="IOM13" s="356"/>
      <c r="ION13" s="356"/>
      <c r="IOO13" s="356"/>
      <c r="IOP13" s="356"/>
      <c r="IOQ13" s="356"/>
      <c r="IOR13" s="356"/>
      <c r="IOS13" s="356"/>
      <c r="IOT13" s="356"/>
      <c r="IOU13" s="356"/>
      <c r="IOV13" s="356"/>
      <c r="IOW13" s="356"/>
      <c r="IOX13" s="356"/>
      <c r="IOY13" s="356"/>
      <c r="IOZ13" s="356"/>
      <c r="IPA13" s="356"/>
      <c r="IPB13" s="356"/>
      <c r="IPC13" s="356"/>
      <c r="IPD13" s="356"/>
      <c r="IPE13" s="356"/>
      <c r="IPF13" s="356"/>
      <c r="IPG13" s="356"/>
      <c r="IPH13" s="356"/>
      <c r="IPI13" s="356"/>
      <c r="IPJ13" s="356"/>
      <c r="IPK13" s="356"/>
      <c r="IPL13" s="356"/>
      <c r="IPM13" s="356"/>
      <c r="IPN13" s="356"/>
      <c r="IPO13" s="356"/>
      <c r="IPP13" s="356"/>
      <c r="IPQ13" s="356"/>
      <c r="IPR13" s="356"/>
      <c r="IPS13" s="356"/>
      <c r="IPT13" s="356"/>
      <c r="IPU13" s="356"/>
      <c r="IPV13" s="356"/>
      <c r="IPW13" s="356"/>
      <c r="IPX13" s="356"/>
      <c r="IPY13" s="356"/>
      <c r="IPZ13" s="356"/>
      <c r="IQA13" s="356"/>
      <c r="IQB13" s="356"/>
      <c r="IQC13" s="356"/>
      <c r="IQD13" s="356"/>
      <c r="IQE13" s="356"/>
      <c r="IQF13" s="356"/>
      <c r="IQG13" s="356"/>
      <c r="IQH13" s="356"/>
      <c r="IQI13" s="356"/>
      <c r="IQJ13" s="356"/>
      <c r="IQK13" s="356"/>
      <c r="IQL13" s="356"/>
      <c r="IQM13" s="356"/>
      <c r="IQN13" s="356"/>
      <c r="IQO13" s="356"/>
      <c r="IQP13" s="356"/>
      <c r="IQQ13" s="356"/>
      <c r="IQR13" s="356"/>
      <c r="IQS13" s="356"/>
      <c r="IQT13" s="356"/>
      <c r="IQU13" s="356"/>
      <c r="IQV13" s="356"/>
      <c r="IQW13" s="356"/>
      <c r="IQX13" s="356"/>
      <c r="IQY13" s="356"/>
      <c r="IQZ13" s="356"/>
      <c r="IRA13" s="356"/>
      <c r="IRB13" s="356"/>
      <c r="IRC13" s="356"/>
      <c r="IRD13" s="356"/>
      <c r="IRE13" s="356"/>
      <c r="IRF13" s="356"/>
      <c r="IRG13" s="356"/>
      <c r="IRH13" s="356"/>
      <c r="IRI13" s="356"/>
      <c r="IRJ13" s="356"/>
      <c r="IRK13" s="356"/>
      <c r="IRL13" s="356"/>
      <c r="IRM13" s="356"/>
      <c r="IRN13" s="356"/>
      <c r="IRO13" s="356"/>
      <c r="IRP13" s="356"/>
      <c r="IRQ13" s="356"/>
      <c r="IRR13" s="356"/>
      <c r="IRS13" s="356"/>
      <c r="IRT13" s="356"/>
      <c r="IRU13" s="356"/>
      <c r="IRV13" s="356"/>
      <c r="IRW13" s="356"/>
      <c r="IRX13" s="356"/>
      <c r="IRY13" s="356"/>
      <c r="IRZ13" s="356"/>
      <c r="ISA13" s="356"/>
      <c r="ISB13" s="356"/>
      <c r="ISC13" s="356"/>
      <c r="ISD13" s="356"/>
      <c r="ISE13" s="356"/>
      <c r="ISF13" s="356"/>
      <c r="ISG13" s="356"/>
      <c r="ISH13" s="356"/>
      <c r="ISI13" s="356"/>
      <c r="ISJ13" s="356"/>
      <c r="ISK13" s="356"/>
      <c r="ISL13" s="356"/>
      <c r="ISM13" s="356"/>
      <c r="ISN13" s="356"/>
      <c r="ISO13" s="356"/>
      <c r="ISP13" s="356"/>
      <c r="ISQ13" s="356"/>
      <c r="ISR13" s="356"/>
      <c r="ISS13" s="356"/>
      <c r="IST13" s="356"/>
      <c r="ISU13" s="356"/>
      <c r="ISV13" s="356"/>
      <c r="ISW13" s="356"/>
      <c r="ISX13" s="356"/>
      <c r="ISY13" s="356"/>
      <c r="ISZ13" s="356"/>
      <c r="ITA13" s="356"/>
      <c r="ITB13" s="356"/>
      <c r="ITC13" s="356"/>
      <c r="ITD13" s="356"/>
      <c r="ITE13" s="356"/>
      <c r="ITF13" s="356"/>
      <c r="ITG13" s="356"/>
      <c r="ITH13" s="356"/>
      <c r="ITI13" s="356"/>
      <c r="ITJ13" s="356"/>
      <c r="ITK13" s="356"/>
      <c r="ITL13" s="356"/>
      <c r="ITM13" s="356"/>
      <c r="ITN13" s="356"/>
      <c r="ITO13" s="356"/>
      <c r="ITP13" s="356"/>
      <c r="ITQ13" s="356"/>
      <c r="ITR13" s="356"/>
      <c r="ITS13" s="356"/>
      <c r="ITT13" s="356"/>
      <c r="ITU13" s="356"/>
      <c r="ITV13" s="356"/>
      <c r="ITW13" s="356"/>
      <c r="ITX13" s="356"/>
      <c r="ITY13" s="356"/>
      <c r="ITZ13" s="356"/>
      <c r="IUA13" s="356"/>
      <c r="IUB13" s="356"/>
      <c r="IUC13" s="356"/>
      <c r="IUD13" s="356"/>
      <c r="IUE13" s="356"/>
      <c r="IUF13" s="356"/>
      <c r="IUG13" s="356"/>
      <c r="IUH13" s="356"/>
      <c r="IUI13" s="356"/>
      <c r="IUJ13" s="356"/>
      <c r="IUK13" s="356"/>
      <c r="IUL13" s="356"/>
      <c r="IUM13" s="356"/>
      <c r="IUN13" s="356"/>
      <c r="IUO13" s="356"/>
      <c r="IUP13" s="356"/>
      <c r="IUQ13" s="356"/>
      <c r="IUR13" s="356"/>
      <c r="IUS13" s="356"/>
      <c r="IUT13" s="356"/>
      <c r="IUU13" s="356"/>
      <c r="IUV13" s="356"/>
      <c r="IUW13" s="356"/>
      <c r="IUX13" s="356"/>
      <c r="IUY13" s="356"/>
      <c r="IUZ13" s="356"/>
      <c r="IVA13" s="356"/>
      <c r="IVB13" s="356"/>
      <c r="IVC13" s="356"/>
      <c r="IVD13" s="356"/>
      <c r="IVE13" s="356"/>
      <c r="IVF13" s="356"/>
      <c r="IVG13" s="356"/>
      <c r="IVH13" s="356"/>
      <c r="IVI13" s="356"/>
      <c r="IVJ13" s="356"/>
      <c r="IVK13" s="356"/>
      <c r="IVL13" s="356"/>
      <c r="IVM13" s="356"/>
      <c r="IVN13" s="356"/>
      <c r="IVO13" s="356"/>
      <c r="IVP13" s="356"/>
      <c r="IVQ13" s="356"/>
      <c r="IVR13" s="356"/>
      <c r="IVS13" s="356"/>
      <c r="IVT13" s="356"/>
      <c r="IVU13" s="356"/>
      <c r="IVV13" s="356"/>
      <c r="IVW13" s="356"/>
      <c r="IVX13" s="356"/>
      <c r="IVY13" s="356"/>
      <c r="IVZ13" s="356"/>
      <c r="IWA13" s="356"/>
      <c r="IWB13" s="356"/>
      <c r="IWC13" s="356"/>
      <c r="IWD13" s="356"/>
      <c r="IWE13" s="356"/>
      <c r="IWF13" s="356"/>
      <c r="IWG13" s="356"/>
      <c r="IWH13" s="356"/>
      <c r="IWI13" s="356"/>
      <c r="IWJ13" s="356"/>
      <c r="IWK13" s="356"/>
      <c r="IWL13" s="356"/>
      <c r="IWM13" s="356"/>
      <c r="IWN13" s="356"/>
      <c r="IWO13" s="356"/>
      <c r="IWP13" s="356"/>
      <c r="IWQ13" s="356"/>
      <c r="IWR13" s="356"/>
      <c r="IWS13" s="356"/>
      <c r="IWT13" s="356"/>
      <c r="IWU13" s="356"/>
      <c r="IWV13" s="356"/>
      <c r="IWW13" s="356"/>
      <c r="IWX13" s="356"/>
      <c r="IWY13" s="356"/>
      <c r="IWZ13" s="356"/>
      <c r="IXA13" s="356"/>
      <c r="IXB13" s="356"/>
      <c r="IXC13" s="356"/>
      <c r="IXD13" s="356"/>
      <c r="IXE13" s="356"/>
      <c r="IXF13" s="356"/>
      <c r="IXG13" s="356"/>
      <c r="IXH13" s="356"/>
      <c r="IXI13" s="356"/>
      <c r="IXJ13" s="356"/>
      <c r="IXK13" s="356"/>
      <c r="IXL13" s="356"/>
      <c r="IXM13" s="356"/>
      <c r="IXN13" s="356"/>
      <c r="IXO13" s="356"/>
      <c r="IXP13" s="356"/>
      <c r="IXQ13" s="356"/>
      <c r="IXR13" s="356"/>
      <c r="IXS13" s="356"/>
      <c r="IXT13" s="356"/>
      <c r="IXU13" s="356"/>
      <c r="IXV13" s="356"/>
      <c r="IXW13" s="356"/>
      <c r="IXX13" s="356"/>
      <c r="IXY13" s="356"/>
      <c r="IXZ13" s="356"/>
      <c r="IYA13" s="356"/>
      <c r="IYB13" s="356"/>
      <c r="IYC13" s="356"/>
      <c r="IYD13" s="356"/>
      <c r="IYE13" s="356"/>
      <c r="IYF13" s="356"/>
      <c r="IYG13" s="356"/>
      <c r="IYH13" s="356"/>
      <c r="IYI13" s="356"/>
      <c r="IYJ13" s="356"/>
      <c r="IYK13" s="356"/>
      <c r="IYL13" s="356"/>
      <c r="IYM13" s="356"/>
      <c r="IYN13" s="356"/>
      <c r="IYO13" s="356"/>
      <c r="IYP13" s="356"/>
      <c r="IYQ13" s="356"/>
      <c r="IYR13" s="356"/>
      <c r="IYS13" s="356"/>
      <c r="IYT13" s="356"/>
      <c r="IYU13" s="356"/>
      <c r="IYV13" s="356"/>
      <c r="IYW13" s="356"/>
      <c r="IYX13" s="356"/>
      <c r="IYY13" s="356"/>
      <c r="IYZ13" s="356"/>
      <c r="IZA13" s="356"/>
      <c r="IZB13" s="356"/>
      <c r="IZC13" s="356"/>
      <c r="IZD13" s="356"/>
      <c r="IZE13" s="356"/>
      <c r="IZF13" s="356"/>
      <c r="IZG13" s="356"/>
      <c r="IZH13" s="356"/>
      <c r="IZI13" s="356"/>
      <c r="IZJ13" s="356"/>
      <c r="IZK13" s="356"/>
      <c r="IZL13" s="356"/>
      <c r="IZM13" s="356"/>
      <c r="IZN13" s="356"/>
      <c r="IZO13" s="356"/>
      <c r="IZP13" s="356"/>
      <c r="IZQ13" s="356"/>
      <c r="IZR13" s="356"/>
      <c r="IZS13" s="356"/>
      <c r="IZT13" s="356"/>
      <c r="IZU13" s="356"/>
      <c r="IZV13" s="356"/>
      <c r="IZW13" s="356"/>
      <c r="IZX13" s="356"/>
      <c r="IZY13" s="356"/>
      <c r="IZZ13" s="356"/>
      <c r="JAA13" s="356"/>
      <c r="JAB13" s="356"/>
      <c r="JAC13" s="356"/>
      <c r="JAD13" s="356"/>
      <c r="JAE13" s="356"/>
      <c r="JAF13" s="356"/>
      <c r="JAG13" s="356"/>
      <c r="JAH13" s="356"/>
      <c r="JAI13" s="356"/>
      <c r="JAJ13" s="356"/>
      <c r="JAK13" s="356"/>
      <c r="JAL13" s="356"/>
      <c r="JAM13" s="356"/>
      <c r="JAN13" s="356"/>
      <c r="JAO13" s="356"/>
      <c r="JAP13" s="356"/>
      <c r="JAQ13" s="356"/>
      <c r="JAR13" s="356"/>
      <c r="JAS13" s="356"/>
      <c r="JAT13" s="356"/>
      <c r="JAU13" s="356"/>
      <c r="JAV13" s="356"/>
      <c r="JAW13" s="356"/>
      <c r="JAX13" s="356"/>
      <c r="JAY13" s="356"/>
      <c r="JAZ13" s="356"/>
      <c r="JBA13" s="356"/>
      <c r="JBB13" s="356"/>
      <c r="JBC13" s="356"/>
      <c r="JBD13" s="356"/>
      <c r="JBE13" s="356"/>
      <c r="JBF13" s="356"/>
      <c r="JBG13" s="356"/>
      <c r="JBH13" s="356"/>
      <c r="JBI13" s="356"/>
      <c r="JBJ13" s="356"/>
      <c r="JBK13" s="356"/>
      <c r="JBL13" s="356"/>
      <c r="JBM13" s="356"/>
      <c r="JBN13" s="356"/>
      <c r="JBO13" s="356"/>
      <c r="JBP13" s="356"/>
      <c r="JBQ13" s="356"/>
      <c r="JBR13" s="356"/>
      <c r="JBS13" s="356"/>
      <c r="JBT13" s="356"/>
      <c r="JBU13" s="356"/>
      <c r="JBV13" s="356"/>
      <c r="JBW13" s="356"/>
      <c r="JBX13" s="356"/>
      <c r="JBY13" s="356"/>
      <c r="JBZ13" s="356"/>
      <c r="JCA13" s="356"/>
      <c r="JCB13" s="356"/>
      <c r="JCC13" s="356"/>
      <c r="JCD13" s="356"/>
      <c r="JCE13" s="356"/>
      <c r="JCF13" s="356"/>
      <c r="JCG13" s="356"/>
      <c r="JCH13" s="356"/>
      <c r="JCI13" s="356"/>
      <c r="JCJ13" s="356"/>
      <c r="JCK13" s="356"/>
      <c r="JCL13" s="356"/>
      <c r="JCM13" s="356"/>
      <c r="JCN13" s="356"/>
      <c r="JCO13" s="356"/>
      <c r="JCP13" s="356"/>
      <c r="JCQ13" s="356"/>
      <c r="JCR13" s="356"/>
      <c r="JCS13" s="356"/>
      <c r="JCT13" s="356"/>
      <c r="JCU13" s="356"/>
      <c r="JCV13" s="356"/>
      <c r="JCW13" s="356"/>
      <c r="JCX13" s="356"/>
      <c r="JCY13" s="356"/>
      <c r="JCZ13" s="356"/>
      <c r="JDA13" s="356"/>
      <c r="JDB13" s="356"/>
      <c r="JDC13" s="356"/>
      <c r="JDD13" s="356"/>
      <c r="JDE13" s="356"/>
      <c r="JDF13" s="356"/>
      <c r="JDG13" s="356"/>
      <c r="JDH13" s="356"/>
      <c r="JDI13" s="356"/>
      <c r="JDJ13" s="356"/>
      <c r="JDK13" s="356"/>
      <c r="JDL13" s="356"/>
      <c r="JDM13" s="356"/>
      <c r="JDN13" s="356"/>
      <c r="JDO13" s="356"/>
      <c r="JDP13" s="356"/>
      <c r="JDQ13" s="356"/>
      <c r="JDR13" s="356"/>
      <c r="JDS13" s="356"/>
      <c r="JDT13" s="356"/>
      <c r="JDU13" s="356"/>
      <c r="JDV13" s="356"/>
      <c r="JDW13" s="356"/>
      <c r="JDX13" s="356"/>
      <c r="JDY13" s="356"/>
      <c r="JDZ13" s="356"/>
      <c r="JEA13" s="356"/>
      <c r="JEB13" s="356"/>
      <c r="JEC13" s="356"/>
      <c r="JED13" s="356"/>
      <c r="JEE13" s="356"/>
      <c r="JEF13" s="356"/>
      <c r="JEG13" s="356"/>
      <c r="JEH13" s="356"/>
      <c r="JEI13" s="356"/>
      <c r="JEJ13" s="356"/>
      <c r="JEK13" s="356"/>
      <c r="JEL13" s="356"/>
      <c r="JEM13" s="356"/>
      <c r="JEN13" s="356"/>
      <c r="JEO13" s="356"/>
      <c r="JEP13" s="356"/>
      <c r="JEQ13" s="356"/>
      <c r="JER13" s="356"/>
      <c r="JES13" s="356"/>
      <c r="JET13" s="356"/>
      <c r="JEU13" s="356"/>
      <c r="JEV13" s="356"/>
      <c r="JEW13" s="356"/>
      <c r="JEX13" s="356"/>
      <c r="JEY13" s="356"/>
      <c r="JEZ13" s="356"/>
      <c r="JFA13" s="356"/>
      <c r="JFB13" s="356"/>
      <c r="JFC13" s="356"/>
      <c r="JFD13" s="356"/>
      <c r="JFE13" s="356"/>
      <c r="JFF13" s="356"/>
      <c r="JFG13" s="356"/>
      <c r="JFH13" s="356"/>
      <c r="JFI13" s="356"/>
      <c r="JFJ13" s="356"/>
      <c r="JFK13" s="356"/>
      <c r="JFL13" s="356"/>
      <c r="JFM13" s="356"/>
      <c r="JFN13" s="356"/>
      <c r="JFO13" s="356"/>
      <c r="JFP13" s="356"/>
      <c r="JFQ13" s="356"/>
      <c r="JFR13" s="356"/>
      <c r="JFS13" s="356"/>
      <c r="JFT13" s="356"/>
      <c r="JFU13" s="356"/>
      <c r="JFV13" s="356"/>
      <c r="JFW13" s="356"/>
      <c r="JFX13" s="356"/>
      <c r="JFY13" s="356"/>
      <c r="JFZ13" s="356"/>
      <c r="JGA13" s="356"/>
      <c r="JGB13" s="356"/>
      <c r="JGC13" s="356"/>
      <c r="JGD13" s="356"/>
      <c r="JGE13" s="356"/>
      <c r="JGF13" s="356"/>
      <c r="JGG13" s="356"/>
      <c r="JGH13" s="356"/>
      <c r="JGI13" s="356"/>
      <c r="JGJ13" s="356"/>
      <c r="JGK13" s="356"/>
      <c r="JGL13" s="356"/>
      <c r="JGM13" s="356"/>
      <c r="JGN13" s="356"/>
      <c r="JGO13" s="356"/>
      <c r="JGP13" s="356"/>
      <c r="JGQ13" s="356"/>
      <c r="JGR13" s="356"/>
      <c r="JGS13" s="356"/>
      <c r="JGT13" s="356"/>
      <c r="JGU13" s="356"/>
      <c r="JGV13" s="356"/>
      <c r="JGW13" s="356"/>
      <c r="JGX13" s="356"/>
      <c r="JGY13" s="356"/>
      <c r="JGZ13" s="356"/>
      <c r="JHA13" s="356"/>
      <c r="JHB13" s="356"/>
      <c r="JHC13" s="356"/>
      <c r="JHD13" s="356"/>
      <c r="JHE13" s="356"/>
      <c r="JHF13" s="356"/>
      <c r="JHG13" s="356"/>
      <c r="JHH13" s="356"/>
      <c r="JHI13" s="356"/>
      <c r="JHJ13" s="356"/>
      <c r="JHK13" s="356"/>
      <c r="JHL13" s="356"/>
      <c r="JHM13" s="356"/>
      <c r="JHN13" s="356"/>
      <c r="JHO13" s="356"/>
      <c r="JHP13" s="356"/>
      <c r="JHQ13" s="356"/>
      <c r="JHR13" s="356"/>
      <c r="JHS13" s="356"/>
      <c r="JHT13" s="356"/>
      <c r="JHU13" s="356"/>
      <c r="JHV13" s="356"/>
      <c r="JHW13" s="356"/>
      <c r="JHX13" s="356"/>
      <c r="JHY13" s="356"/>
      <c r="JHZ13" s="356"/>
      <c r="JIA13" s="356"/>
      <c r="JIB13" s="356"/>
      <c r="JIC13" s="356"/>
      <c r="JID13" s="356"/>
      <c r="JIE13" s="356"/>
      <c r="JIF13" s="356"/>
      <c r="JIG13" s="356"/>
      <c r="JIH13" s="356"/>
      <c r="JII13" s="356"/>
      <c r="JIJ13" s="356"/>
      <c r="JIK13" s="356"/>
      <c r="JIL13" s="356"/>
      <c r="JIM13" s="356"/>
      <c r="JIN13" s="356"/>
      <c r="JIO13" s="356"/>
      <c r="JIP13" s="356"/>
      <c r="JIQ13" s="356"/>
      <c r="JIR13" s="356"/>
      <c r="JIS13" s="356"/>
      <c r="JIT13" s="356"/>
      <c r="JIU13" s="356"/>
      <c r="JIV13" s="356"/>
      <c r="JIW13" s="356"/>
      <c r="JIX13" s="356"/>
      <c r="JIY13" s="356"/>
      <c r="JIZ13" s="356"/>
      <c r="JJA13" s="356"/>
      <c r="JJB13" s="356"/>
      <c r="JJC13" s="356"/>
      <c r="JJD13" s="356"/>
      <c r="JJE13" s="356"/>
      <c r="JJF13" s="356"/>
      <c r="JJG13" s="356"/>
      <c r="JJH13" s="356"/>
      <c r="JJI13" s="356"/>
      <c r="JJJ13" s="356"/>
      <c r="JJK13" s="356"/>
      <c r="JJL13" s="356"/>
      <c r="JJM13" s="356"/>
      <c r="JJN13" s="356"/>
      <c r="JJO13" s="356"/>
      <c r="JJP13" s="356"/>
      <c r="JJQ13" s="356"/>
      <c r="JJR13" s="356"/>
      <c r="JJS13" s="356"/>
      <c r="JJT13" s="356"/>
      <c r="JJU13" s="356"/>
      <c r="JJV13" s="356"/>
      <c r="JJW13" s="356"/>
      <c r="JJX13" s="356"/>
      <c r="JJY13" s="356"/>
      <c r="JJZ13" s="356"/>
      <c r="JKA13" s="356"/>
      <c r="JKB13" s="356"/>
      <c r="JKC13" s="356"/>
      <c r="JKD13" s="356"/>
      <c r="JKE13" s="356"/>
      <c r="JKF13" s="356"/>
      <c r="JKG13" s="356"/>
      <c r="JKH13" s="356"/>
      <c r="JKI13" s="356"/>
      <c r="JKJ13" s="356"/>
      <c r="JKK13" s="356"/>
      <c r="JKL13" s="356"/>
      <c r="JKM13" s="356"/>
      <c r="JKN13" s="356"/>
      <c r="JKO13" s="356"/>
      <c r="JKP13" s="356"/>
      <c r="JKQ13" s="356"/>
      <c r="JKR13" s="356"/>
      <c r="JKS13" s="356"/>
      <c r="JKT13" s="356"/>
      <c r="JKU13" s="356"/>
      <c r="JKV13" s="356"/>
      <c r="JKW13" s="356"/>
      <c r="JKX13" s="356"/>
      <c r="JKY13" s="356"/>
      <c r="JKZ13" s="356"/>
      <c r="JLA13" s="356"/>
      <c r="JLB13" s="356"/>
      <c r="JLC13" s="356"/>
      <c r="JLD13" s="356"/>
      <c r="JLE13" s="356"/>
      <c r="JLF13" s="356"/>
      <c r="JLG13" s="356"/>
      <c r="JLH13" s="356"/>
      <c r="JLI13" s="356"/>
      <c r="JLJ13" s="356"/>
      <c r="JLK13" s="356"/>
      <c r="JLL13" s="356"/>
      <c r="JLM13" s="356"/>
      <c r="JLN13" s="356"/>
      <c r="JLO13" s="356"/>
      <c r="JLP13" s="356"/>
      <c r="JLQ13" s="356"/>
      <c r="JLR13" s="356"/>
      <c r="JLS13" s="356"/>
      <c r="JLT13" s="356"/>
      <c r="JLU13" s="356"/>
      <c r="JLV13" s="356"/>
      <c r="JLW13" s="356"/>
      <c r="JLX13" s="356"/>
      <c r="JLY13" s="356"/>
      <c r="JLZ13" s="356"/>
      <c r="JMA13" s="356"/>
      <c r="JMB13" s="356"/>
      <c r="JMC13" s="356"/>
      <c r="JMD13" s="356"/>
      <c r="JME13" s="356"/>
      <c r="JMF13" s="356"/>
      <c r="JMG13" s="356"/>
      <c r="JMH13" s="356"/>
      <c r="JMI13" s="356"/>
      <c r="JMJ13" s="356"/>
      <c r="JMK13" s="356"/>
      <c r="JML13" s="356"/>
      <c r="JMM13" s="356"/>
      <c r="JMN13" s="356"/>
      <c r="JMO13" s="356"/>
      <c r="JMP13" s="356"/>
      <c r="JMQ13" s="356"/>
      <c r="JMR13" s="356"/>
      <c r="JMS13" s="356"/>
      <c r="JMT13" s="356"/>
      <c r="JMU13" s="356"/>
      <c r="JMV13" s="356"/>
      <c r="JMW13" s="356"/>
      <c r="JMX13" s="356"/>
      <c r="JMY13" s="356"/>
      <c r="JMZ13" s="356"/>
      <c r="JNA13" s="356"/>
      <c r="JNB13" s="356"/>
      <c r="JNC13" s="356"/>
      <c r="JND13" s="356"/>
      <c r="JNE13" s="356"/>
      <c r="JNF13" s="356"/>
      <c r="JNG13" s="356"/>
      <c r="JNH13" s="356"/>
      <c r="JNI13" s="356"/>
      <c r="JNJ13" s="356"/>
      <c r="JNK13" s="356"/>
      <c r="JNL13" s="356"/>
      <c r="JNM13" s="356"/>
      <c r="JNN13" s="356"/>
      <c r="JNO13" s="356"/>
      <c r="JNP13" s="356"/>
      <c r="JNQ13" s="356"/>
      <c r="JNR13" s="356"/>
      <c r="JNS13" s="356"/>
      <c r="JNT13" s="356"/>
      <c r="JNU13" s="356"/>
      <c r="JNV13" s="356"/>
      <c r="JNW13" s="356"/>
      <c r="JNX13" s="356"/>
      <c r="JNY13" s="356"/>
      <c r="JNZ13" s="356"/>
      <c r="JOA13" s="356"/>
      <c r="JOB13" s="356"/>
      <c r="JOC13" s="356"/>
      <c r="JOD13" s="356"/>
      <c r="JOE13" s="356"/>
      <c r="JOF13" s="356"/>
      <c r="JOG13" s="356"/>
      <c r="JOH13" s="356"/>
      <c r="JOI13" s="356"/>
      <c r="JOJ13" s="356"/>
      <c r="JOK13" s="356"/>
      <c r="JOL13" s="356"/>
      <c r="JOM13" s="356"/>
      <c r="JON13" s="356"/>
      <c r="JOO13" s="356"/>
      <c r="JOP13" s="356"/>
      <c r="JOQ13" s="356"/>
      <c r="JOR13" s="356"/>
      <c r="JOS13" s="356"/>
      <c r="JOT13" s="356"/>
      <c r="JOU13" s="356"/>
      <c r="JOV13" s="356"/>
      <c r="JOW13" s="356"/>
      <c r="JOX13" s="356"/>
      <c r="JOY13" s="356"/>
      <c r="JOZ13" s="356"/>
      <c r="JPA13" s="356"/>
      <c r="JPB13" s="356"/>
      <c r="JPC13" s="356"/>
      <c r="JPD13" s="356"/>
      <c r="JPE13" s="356"/>
      <c r="JPF13" s="356"/>
      <c r="JPG13" s="356"/>
      <c r="JPH13" s="356"/>
      <c r="JPI13" s="356"/>
      <c r="JPJ13" s="356"/>
      <c r="JPK13" s="356"/>
      <c r="JPL13" s="356"/>
      <c r="JPM13" s="356"/>
      <c r="JPN13" s="356"/>
      <c r="JPO13" s="356"/>
      <c r="JPP13" s="356"/>
      <c r="JPQ13" s="356"/>
      <c r="JPR13" s="356"/>
      <c r="JPS13" s="356"/>
      <c r="JPT13" s="356"/>
      <c r="JPU13" s="356"/>
      <c r="JPV13" s="356"/>
      <c r="JPW13" s="356"/>
      <c r="JPX13" s="356"/>
      <c r="JPY13" s="356"/>
      <c r="JPZ13" s="356"/>
      <c r="JQA13" s="356"/>
      <c r="JQB13" s="356"/>
      <c r="JQC13" s="356"/>
      <c r="JQD13" s="356"/>
      <c r="JQE13" s="356"/>
      <c r="JQF13" s="356"/>
      <c r="JQG13" s="356"/>
      <c r="JQH13" s="356"/>
      <c r="JQI13" s="356"/>
      <c r="JQJ13" s="356"/>
      <c r="JQK13" s="356"/>
      <c r="JQL13" s="356"/>
      <c r="JQM13" s="356"/>
      <c r="JQN13" s="356"/>
      <c r="JQO13" s="356"/>
      <c r="JQP13" s="356"/>
      <c r="JQQ13" s="356"/>
      <c r="JQR13" s="356"/>
      <c r="JQS13" s="356"/>
      <c r="JQT13" s="356"/>
      <c r="JQU13" s="356"/>
      <c r="JQV13" s="356"/>
      <c r="JQW13" s="356"/>
      <c r="JQX13" s="356"/>
      <c r="JQY13" s="356"/>
      <c r="JQZ13" s="356"/>
      <c r="JRA13" s="356"/>
      <c r="JRB13" s="356"/>
      <c r="JRC13" s="356"/>
      <c r="JRD13" s="356"/>
      <c r="JRE13" s="356"/>
      <c r="JRF13" s="356"/>
      <c r="JRG13" s="356"/>
      <c r="JRH13" s="356"/>
      <c r="JRI13" s="356"/>
      <c r="JRJ13" s="356"/>
      <c r="JRK13" s="356"/>
      <c r="JRL13" s="356"/>
      <c r="JRM13" s="356"/>
      <c r="JRN13" s="356"/>
      <c r="JRO13" s="356"/>
      <c r="JRP13" s="356"/>
      <c r="JRQ13" s="356"/>
      <c r="JRR13" s="356"/>
      <c r="JRS13" s="356"/>
      <c r="JRT13" s="356"/>
      <c r="JRU13" s="356"/>
      <c r="JRV13" s="356"/>
      <c r="JRW13" s="356"/>
      <c r="JRX13" s="356"/>
      <c r="JRY13" s="356"/>
      <c r="JRZ13" s="356"/>
      <c r="JSA13" s="356"/>
      <c r="JSB13" s="356"/>
      <c r="JSC13" s="356"/>
      <c r="JSD13" s="356"/>
      <c r="JSE13" s="356"/>
      <c r="JSF13" s="356"/>
      <c r="JSG13" s="356"/>
      <c r="JSH13" s="356"/>
      <c r="JSI13" s="356"/>
      <c r="JSJ13" s="356"/>
      <c r="JSK13" s="356"/>
      <c r="JSL13" s="356"/>
      <c r="JSM13" s="356"/>
      <c r="JSN13" s="356"/>
      <c r="JSO13" s="356"/>
      <c r="JSP13" s="356"/>
      <c r="JSQ13" s="356"/>
      <c r="JSR13" s="356"/>
      <c r="JSS13" s="356"/>
      <c r="JST13" s="356"/>
      <c r="JSU13" s="356"/>
      <c r="JSV13" s="356"/>
      <c r="JSW13" s="356"/>
      <c r="JSX13" s="356"/>
      <c r="JSY13" s="356"/>
      <c r="JSZ13" s="356"/>
      <c r="JTA13" s="356"/>
      <c r="JTB13" s="356"/>
      <c r="JTC13" s="356"/>
      <c r="JTD13" s="356"/>
      <c r="JTE13" s="356"/>
      <c r="JTF13" s="356"/>
      <c r="JTG13" s="356"/>
      <c r="JTH13" s="356"/>
      <c r="JTI13" s="356"/>
      <c r="JTJ13" s="356"/>
      <c r="JTK13" s="356"/>
      <c r="JTL13" s="356"/>
      <c r="JTM13" s="356"/>
      <c r="JTN13" s="356"/>
      <c r="JTO13" s="356"/>
      <c r="JTP13" s="356"/>
      <c r="JTQ13" s="356"/>
      <c r="JTR13" s="356"/>
      <c r="JTS13" s="356"/>
      <c r="JTT13" s="356"/>
      <c r="JTU13" s="356"/>
      <c r="JTV13" s="356"/>
      <c r="JTW13" s="356"/>
      <c r="JTX13" s="356"/>
      <c r="JTY13" s="356"/>
      <c r="JTZ13" s="356"/>
      <c r="JUA13" s="356"/>
      <c r="JUB13" s="356"/>
      <c r="JUC13" s="356"/>
      <c r="JUD13" s="356"/>
      <c r="JUE13" s="356"/>
      <c r="JUF13" s="356"/>
      <c r="JUG13" s="356"/>
      <c r="JUH13" s="356"/>
      <c r="JUI13" s="356"/>
      <c r="JUJ13" s="356"/>
      <c r="JUK13" s="356"/>
      <c r="JUL13" s="356"/>
      <c r="JUM13" s="356"/>
      <c r="JUN13" s="356"/>
      <c r="JUO13" s="356"/>
      <c r="JUP13" s="356"/>
      <c r="JUQ13" s="356"/>
      <c r="JUR13" s="356"/>
      <c r="JUS13" s="356"/>
      <c r="JUT13" s="356"/>
      <c r="JUU13" s="356"/>
      <c r="JUV13" s="356"/>
      <c r="JUW13" s="356"/>
      <c r="JUX13" s="356"/>
      <c r="JUY13" s="356"/>
      <c r="JUZ13" s="356"/>
      <c r="JVA13" s="356"/>
      <c r="JVB13" s="356"/>
      <c r="JVC13" s="356"/>
      <c r="JVD13" s="356"/>
      <c r="JVE13" s="356"/>
      <c r="JVF13" s="356"/>
      <c r="JVG13" s="356"/>
      <c r="JVH13" s="356"/>
      <c r="JVI13" s="356"/>
      <c r="JVJ13" s="356"/>
      <c r="JVK13" s="356"/>
      <c r="JVL13" s="356"/>
      <c r="JVM13" s="356"/>
      <c r="JVN13" s="356"/>
      <c r="JVO13" s="356"/>
      <c r="JVP13" s="356"/>
      <c r="JVQ13" s="356"/>
      <c r="JVR13" s="356"/>
      <c r="JVS13" s="356"/>
      <c r="JVT13" s="356"/>
      <c r="JVU13" s="356"/>
      <c r="JVV13" s="356"/>
      <c r="JVW13" s="356"/>
      <c r="JVX13" s="356"/>
      <c r="JVY13" s="356"/>
      <c r="JVZ13" s="356"/>
      <c r="JWA13" s="356"/>
      <c r="JWB13" s="356"/>
      <c r="JWC13" s="356"/>
      <c r="JWD13" s="356"/>
      <c r="JWE13" s="356"/>
      <c r="JWF13" s="356"/>
      <c r="JWG13" s="356"/>
      <c r="JWH13" s="356"/>
      <c r="JWI13" s="356"/>
      <c r="JWJ13" s="356"/>
      <c r="JWK13" s="356"/>
      <c r="JWL13" s="356"/>
      <c r="JWM13" s="356"/>
      <c r="JWN13" s="356"/>
      <c r="JWO13" s="356"/>
      <c r="JWP13" s="356"/>
      <c r="JWQ13" s="356"/>
      <c r="JWR13" s="356"/>
      <c r="JWS13" s="356"/>
      <c r="JWT13" s="356"/>
      <c r="JWU13" s="356"/>
      <c r="JWV13" s="356"/>
      <c r="JWW13" s="356"/>
      <c r="JWX13" s="356"/>
      <c r="JWY13" s="356"/>
      <c r="JWZ13" s="356"/>
      <c r="JXA13" s="356"/>
      <c r="JXB13" s="356"/>
      <c r="JXC13" s="356"/>
      <c r="JXD13" s="356"/>
      <c r="JXE13" s="356"/>
      <c r="JXF13" s="356"/>
      <c r="JXG13" s="356"/>
      <c r="JXH13" s="356"/>
      <c r="JXI13" s="356"/>
      <c r="JXJ13" s="356"/>
      <c r="JXK13" s="356"/>
      <c r="JXL13" s="356"/>
      <c r="JXM13" s="356"/>
      <c r="JXN13" s="356"/>
      <c r="JXO13" s="356"/>
      <c r="JXP13" s="356"/>
      <c r="JXQ13" s="356"/>
      <c r="JXR13" s="356"/>
      <c r="JXS13" s="356"/>
      <c r="JXT13" s="356"/>
      <c r="JXU13" s="356"/>
      <c r="JXV13" s="356"/>
      <c r="JXW13" s="356"/>
      <c r="JXX13" s="356"/>
      <c r="JXY13" s="356"/>
      <c r="JXZ13" s="356"/>
      <c r="JYA13" s="356"/>
      <c r="JYB13" s="356"/>
      <c r="JYC13" s="356"/>
      <c r="JYD13" s="356"/>
      <c r="JYE13" s="356"/>
      <c r="JYF13" s="356"/>
      <c r="JYG13" s="356"/>
      <c r="JYH13" s="356"/>
      <c r="JYI13" s="356"/>
      <c r="JYJ13" s="356"/>
      <c r="JYK13" s="356"/>
      <c r="JYL13" s="356"/>
      <c r="JYM13" s="356"/>
      <c r="JYN13" s="356"/>
      <c r="JYO13" s="356"/>
      <c r="JYP13" s="356"/>
      <c r="JYQ13" s="356"/>
      <c r="JYR13" s="356"/>
      <c r="JYS13" s="356"/>
      <c r="JYT13" s="356"/>
      <c r="JYU13" s="356"/>
      <c r="JYV13" s="356"/>
      <c r="JYW13" s="356"/>
      <c r="JYX13" s="356"/>
      <c r="JYY13" s="356"/>
      <c r="JYZ13" s="356"/>
      <c r="JZA13" s="356"/>
      <c r="JZB13" s="356"/>
      <c r="JZC13" s="356"/>
      <c r="JZD13" s="356"/>
      <c r="JZE13" s="356"/>
      <c r="JZF13" s="356"/>
      <c r="JZG13" s="356"/>
      <c r="JZH13" s="356"/>
      <c r="JZI13" s="356"/>
      <c r="JZJ13" s="356"/>
      <c r="JZK13" s="356"/>
      <c r="JZL13" s="356"/>
      <c r="JZM13" s="356"/>
      <c r="JZN13" s="356"/>
      <c r="JZO13" s="356"/>
      <c r="JZP13" s="356"/>
      <c r="JZQ13" s="356"/>
      <c r="JZR13" s="356"/>
      <c r="JZS13" s="356"/>
      <c r="JZT13" s="356"/>
      <c r="JZU13" s="356"/>
      <c r="JZV13" s="356"/>
      <c r="JZW13" s="356"/>
      <c r="JZX13" s="356"/>
      <c r="JZY13" s="356"/>
      <c r="JZZ13" s="356"/>
      <c r="KAA13" s="356"/>
      <c r="KAB13" s="356"/>
      <c r="KAC13" s="356"/>
      <c r="KAD13" s="356"/>
      <c r="KAE13" s="356"/>
      <c r="KAF13" s="356"/>
      <c r="KAG13" s="356"/>
      <c r="KAH13" s="356"/>
      <c r="KAI13" s="356"/>
      <c r="KAJ13" s="356"/>
      <c r="KAK13" s="356"/>
      <c r="KAL13" s="356"/>
      <c r="KAM13" s="356"/>
      <c r="KAN13" s="356"/>
      <c r="KAO13" s="356"/>
      <c r="KAP13" s="356"/>
      <c r="KAQ13" s="356"/>
      <c r="KAR13" s="356"/>
      <c r="KAS13" s="356"/>
      <c r="KAT13" s="356"/>
      <c r="KAU13" s="356"/>
      <c r="KAV13" s="356"/>
      <c r="KAW13" s="356"/>
      <c r="KAX13" s="356"/>
      <c r="KAY13" s="356"/>
      <c r="KAZ13" s="356"/>
      <c r="KBA13" s="356"/>
      <c r="KBB13" s="356"/>
      <c r="KBC13" s="356"/>
      <c r="KBD13" s="356"/>
      <c r="KBE13" s="356"/>
      <c r="KBF13" s="356"/>
      <c r="KBG13" s="356"/>
      <c r="KBH13" s="356"/>
      <c r="KBI13" s="356"/>
      <c r="KBJ13" s="356"/>
      <c r="KBK13" s="356"/>
      <c r="KBL13" s="356"/>
      <c r="KBM13" s="356"/>
      <c r="KBN13" s="356"/>
      <c r="KBO13" s="356"/>
      <c r="KBP13" s="356"/>
      <c r="KBQ13" s="356"/>
      <c r="KBR13" s="356"/>
      <c r="KBS13" s="356"/>
      <c r="KBT13" s="356"/>
      <c r="KBU13" s="356"/>
      <c r="KBV13" s="356"/>
      <c r="KBW13" s="356"/>
      <c r="KBX13" s="356"/>
      <c r="KBY13" s="356"/>
      <c r="KBZ13" s="356"/>
      <c r="KCA13" s="356"/>
      <c r="KCB13" s="356"/>
      <c r="KCC13" s="356"/>
      <c r="KCD13" s="356"/>
      <c r="KCE13" s="356"/>
      <c r="KCF13" s="356"/>
      <c r="KCG13" s="356"/>
      <c r="KCH13" s="356"/>
      <c r="KCI13" s="356"/>
      <c r="KCJ13" s="356"/>
      <c r="KCK13" s="356"/>
      <c r="KCL13" s="356"/>
      <c r="KCM13" s="356"/>
      <c r="KCN13" s="356"/>
      <c r="KCO13" s="356"/>
      <c r="KCP13" s="356"/>
      <c r="KCQ13" s="356"/>
      <c r="KCR13" s="356"/>
      <c r="KCS13" s="356"/>
      <c r="KCT13" s="356"/>
      <c r="KCU13" s="356"/>
      <c r="KCV13" s="356"/>
      <c r="KCW13" s="356"/>
      <c r="KCX13" s="356"/>
      <c r="KCY13" s="356"/>
      <c r="KCZ13" s="356"/>
      <c r="KDA13" s="356"/>
      <c r="KDB13" s="356"/>
      <c r="KDC13" s="356"/>
      <c r="KDD13" s="356"/>
      <c r="KDE13" s="356"/>
      <c r="KDF13" s="356"/>
      <c r="KDG13" s="356"/>
      <c r="KDH13" s="356"/>
      <c r="KDI13" s="356"/>
      <c r="KDJ13" s="356"/>
      <c r="KDK13" s="356"/>
      <c r="KDL13" s="356"/>
      <c r="KDM13" s="356"/>
      <c r="KDN13" s="356"/>
      <c r="KDO13" s="356"/>
      <c r="KDP13" s="356"/>
      <c r="KDQ13" s="356"/>
      <c r="KDR13" s="356"/>
      <c r="KDS13" s="356"/>
      <c r="KDT13" s="356"/>
      <c r="KDU13" s="356"/>
      <c r="KDV13" s="356"/>
      <c r="KDW13" s="356"/>
      <c r="KDX13" s="356"/>
      <c r="KDY13" s="356"/>
      <c r="KDZ13" s="356"/>
      <c r="KEA13" s="356"/>
      <c r="KEB13" s="356"/>
      <c r="KEC13" s="356"/>
      <c r="KED13" s="356"/>
      <c r="KEE13" s="356"/>
      <c r="KEF13" s="356"/>
      <c r="KEG13" s="356"/>
      <c r="KEH13" s="356"/>
      <c r="KEI13" s="356"/>
      <c r="KEJ13" s="356"/>
      <c r="KEK13" s="356"/>
      <c r="KEL13" s="356"/>
      <c r="KEM13" s="356"/>
      <c r="KEN13" s="356"/>
      <c r="KEO13" s="356"/>
      <c r="KEP13" s="356"/>
      <c r="KEQ13" s="356"/>
      <c r="KER13" s="356"/>
      <c r="KES13" s="356"/>
      <c r="KET13" s="356"/>
      <c r="KEU13" s="356"/>
      <c r="KEV13" s="356"/>
      <c r="KEW13" s="356"/>
      <c r="KEX13" s="356"/>
      <c r="KEY13" s="356"/>
      <c r="KEZ13" s="356"/>
      <c r="KFA13" s="356"/>
      <c r="KFB13" s="356"/>
      <c r="KFC13" s="356"/>
      <c r="KFD13" s="356"/>
      <c r="KFE13" s="356"/>
      <c r="KFF13" s="356"/>
      <c r="KFG13" s="356"/>
      <c r="KFH13" s="356"/>
      <c r="KFI13" s="356"/>
      <c r="KFJ13" s="356"/>
      <c r="KFK13" s="356"/>
      <c r="KFL13" s="356"/>
      <c r="KFM13" s="356"/>
      <c r="KFN13" s="356"/>
      <c r="KFO13" s="356"/>
      <c r="KFP13" s="356"/>
      <c r="KFQ13" s="356"/>
      <c r="KFR13" s="356"/>
      <c r="KFS13" s="356"/>
      <c r="KFT13" s="356"/>
      <c r="KFU13" s="356"/>
      <c r="KFV13" s="356"/>
      <c r="KFW13" s="356"/>
      <c r="KFX13" s="356"/>
      <c r="KFY13" s="356"/>
      <c r="KFZ13" s="356"/>
      <c r="KGA13" s="356"/>
      <c r="KGB13" s="356"/>
      <c r="KGC13" s="356"/>
      <c r="KGD13" s="356"/>
      <c r="KGE13" s="356"/>
      <c r="KGF13" s="356"/>
      <c r="KGG13" s="356"/>
      <c r="KGH13" s="356"/>
      <c r="KGI13" s="356"/>
      <c r="KGJ13" s="356"/>
      <c r="KGK13" s="356"/>
      <c r="KGL13" s="356"/>
      <c r="KGM13" s="356"/>
      <c r="KGN13" s="356"/>
      <c r="KGO13" s="356"/>
      <c r="KGP13" s="356"/>
      <c r="KGQ13" s="356"/>
      <c r="KGR13" s="356"/>
      <c r="KGS13" s="356"/>
      <c r="KGT13" s="356"/>
      <c r="KGU13" s="356"/>
      <c r="KGV13" s="356"/>
      <c r="KGW13" s="356"/>
      <c r="KGX13" s="356"/>
      <c r="KGY13" s="356"/>
      <c r="KGZ13" s="356"/>
      <c r="KHA13" s="356"/>
      <c r="KHB13" s="356"/>
      <c r="KHC13" s="356"/>
      <c r="KHD13" s="356"/>
      <c r="KHE13" s="356"/>
      <c r="KHF13" s="356"/>
      <c r="KHG13" s="356"/>
      <c r="KHH13" s="356"/>
      <c r="KHI13" s="356"/>
      <c r="KHJ13" s="356"/>
      <c r="KHK13" s="356"/>
      <c r="KHL13" s="356"/>
      <c r="KHM13" s="356"/>
      <c r="KHN13" s="356"/>
      <c r="KHO13" s="356"/>
      <c r="KHP13" s="356"/>
      <c r="KHQ13" s="356"/>
      <c r="KHR13" s="356"/>
      <c r="KHS13" s="356"/>
      <c r="KHT13" s="356"/>
      <c r="KHU13" s="356"/>
      <c r="KHV13" s="356"/>
      <c r="KHW13" s="356"/>
      <c r="KHX13" s="356"/>
      <c r="KHY13" s="356"/>
      <c r="KHZ13" s="356"/>
      <c r="KIA13" s="356"/>
      <c r="KIB13" s="356"/>
      <c r="KIC13" s="356"/>
      <c r="KID13" s="356"/>
      <c r="KIE13" s="356"/>
      <c r="KIF13" s="356"/>
      <c r="KIG13" s="356"/>
      <c r="KIH13" s="356"/>
      <c r="KII13" s="356"/>
      <c r="KIJ13" s="356"/>
      <c r="KIK13" s="356"/>
      <c r="KIL13" s="356"/>
      <c r="KIM13" s="356"/>
      <c r="KIN13" s="356"/>
      <c r="KIO13" s="356"/>
      <c r="KIP13" s="356"/>
      <c r="KIQ13" s="356"/>
      <c r="KIR13" s="356"/>
      <c r="KIS13" s="356"/>
      <c r="KIT13" s="356"/>
      <c r="KIU13" s="356"/>
      <c r="KIV13" s="356"/>
      <c r="KIW13" s="356"/>
      <c r="KIX13" s="356"/>
      <c r="KIY13" s="356"/>
      <c r="KIZ13" s="356"/>
      <c r="KJA13" s="356"/>
      <c r="KJB13" s="356"/>
      <c r="KJC13" s="356"/>
      <c r="KJD13" s="356"/>
      <c r="KJE13" s="356"/>
      <c r="KJF13" s="356"/>
      <c r="KJG13" s="356"/>
      <c r="KJH13" s="356"/>
      <c r="KJI13" s="356"/>
      <c r="KJJ13" s="356"/>
      <c r="KJK13" s="356"/>
      <c r="KJL13" s="356"/>
      <c r="KJM13" s="356"/>
      <c r="KJN13" s="356"/>
      <c r="KJO13" s="356"/>
      <c r="KJP13" s="356"/>
      <c r="KJQ13" s="356"/>
      <c r="KJR13" s="356"/>
      <c r="KJS13" s="356"/>
      <c r="KJT13" s="356"/>
      <c r="KJU13" s="356"/>
      <c r="KJV13" s="356"/>
      <c r="KJW13" s="356"/>
      <c r="KJX13" s="356"/>
      <c r="KJY13" s="356"/>
      <c r="KJZ13" s="356"/>
      <c r="KKA13" s="356"/>
      <c r="KKB13" s="356"/>
      <c r="KKC13" s="356"/>
      <c r="KKD13" s="356"/>
      <c r="KKE13" s="356"/>
      <c r="KKF13" s="356"/>
      <c r="KKG13" s="356"/>
      <c r="KKH13" s="356"/>
      <c r="KKI13" s="356"/>
      <c r="KKJ13" s="356"/>
      <c r="KKK13" s="356"/>
      <c r="KKL13" s="356"/>
      <c r="KKM13" s="356"/>
      <c r="KKN13" s="356"/>
      <c r="KKO13" s="356"/>
      <c r="KKP13" s="356"/>
      <c r="KKQ13" s="356"/>
      <c r="KKR13" s="356"/>
      <c r="KKS13" s="356"/>
      <c r="KKT13" s="356"/>
      <c r="KKU13" s="356"/>
      <c r="KKV13" s="356"/>
      <c r="KKW13" s="356"/>
      <c r="KKX13" s="356"/>
      <c r="KKY13" s="356"/>
      <c r="KKZ13" s="356"/>
      <c r="KLA13" s="356"/>
      <c r="KLB13" s="356"/>
      <c r="KLC13" s="356"/>
      <c r="KLD13" s="356"/>
      <c r="KLE13" s="356"/>
      <c r="KLF13" s="356"/>
      <c r="KLG13" s="356"/>
      <c r="KLH13" s="356"/>
      <c r="KLI13" s="356"/>
      <c r="KLJ13" s="356"/>
      <c r="KLK13" s="356"/>
      <c r="KLL13" s="356"/>
      <c r="KLM13" s="356"/>
      <c r="KLN13" s="356"/>
      <c r="KLO13" s="356"/>
      <c r="KLP13" s="356"/>
      <c r="KLQ13" s="356"/>
      <c r="KLR13" s="356"/>
      <c r="KLS13" s="356"/>
      <c r="KLT13" s="356"/>
      <c r="KLU13" s="356"/>
      <c r="KLV13" s="356"/>
      <c r="KLW13" s="356"/>
      <c r="KLX13" s="356"/>
      <c r="KLY13" s="356"/>
      <c r="KLZ13" s="356"/>
      <c r="KMA13" s="356"/>
      <c r="KMB13" s="356"/>
      <c r="KMC13" s="356"/>
      <c r="KMD13" s="356"/>
      <c r="KME13" s="356"/>
      <c r="KMF13" s="356"/>
      <c r="KMG13" s="356"/>
      <c r="KMH13" s="356"/>
      <c r="KMI13" s="356"/>
      <c r="KMJ13" s="356"/>
      <c r="KMK13" s="356"/>
      <c r="KML13" s="356"/>
      <c r="KMM13" s="356"/>
      <c r="KMN13" s="356"/>
      <c r="KMO13" s="356"/>
      <c r="KMP13" s="356"/>
      <c r="KMQ13" s="356"/>
      <c r="KMR13" s="356"/>
      <c r="KMS13" s="356"/>
      <c r="KMT13" s="356"/>
      <c r="KMU13" s="356"/>
      <c r="KMV13" s="356"/>
      <c r="KMW13" s="356"/>
      <c r="KMX13" s="356"/>
      <c r="KMY13" s="356"/>
      <c r="KMZ13" s="356"/>
      <c r="KNA13" s="356"/>
      <c r="KNB13" s="356"/>
      <c r="KNC13" s="356"/>
      <c r="KND13" s="356"/>
      <c r="KNE13" s="356"/>
      <c r="KNF13" s="356"/>
      <c r="KNG13" s="356"/>
      <c r="KNH13" s="356"/>
      <c r="KNI13" s="356"/>
      <c r="KNJ13" s="356"/>
      <c r="KNK13" s="356"/>
      <c r="KNL13" s="356"/>
      <c r="KNM13" s="356"/>
      <c r="KNN13" s="356"/>
      <c r="KNO13" s="356"/>
      <c r="KNP13" s="356"/>
      <c r="KNQ13" s="356"/>
      <c r="KNR13" s="356"/>
      <c r="KNS13" s="356"/>
      <c r="KNT13" s="356"/>
      <c r="KNU13" s="356"/>
      <c r="KNV13" s="356"/>
      <c r="KNW13" s="356"/>
      <c r="KNX13" s="356"/>
      <c r="KNY13" s="356"/>
      <c r="KNZ13" s="356"/>
      <c r="KOA13" s="356"/>
      <c r="KOB13" s="356"/>
      <c r="KOC13" s="356"/>
      <c r="KOD13" s="356"/>
      <c r="KOE13" s="356"/>
      <c r="KOF13" s="356"/>
      <c r="KOG13" s="356"/>
      <c r="KOH13" s="356"/>
      <c r="KOI13" s="356"/>
      <c r="KOJ13" s="356"/>
      <c r="KOK13" s="356"/>
      <c r="KOL13" s="356"/>
      <c r="KOM13" s="356"/>
      <c r="KON13" s="356"/>
      <c r="KOO13" s="356"/>
      <c r="KOP13" s="356"/>
      <c r="KOQ13" s="356"/>
      <c r="KOR13" s="356"/>
      <c r="KOS13" s="356"/>
      <c r="KOT13" s="356"/>
      <c r="KOU13" s="356"/>
      <c r="KOV13" s="356"/>
      <c r="KOW13" s="356"/>
      <c r="KOX13" s="356"/>
      <c r="KOY13" s="356"/>
      <c r="KOZ13" s="356"/>
      <c r="KPA13" s="356"/>
      <c r="KPB13" s="356"/>
      <c r="KPC13" s="356"/>
      <c r="KPD13" s="356"/>
      <c r="KPE13" s="356"/>
      <c r="KPF13" s="356"/>
      <c r="KPG13" s="356"/>
      <c r="KPH13" s="356"/>
      <c r="KPI13" s="356"/>
      <c r="KPJ13" s="356"/>
      <c r="KPK13" s="356"/>
      <c r="KPL13" s="356"/>
      <c r="KPM13" s="356"/>
      <c r="KPN13" s="356"/>
      <c r="KPO13" s="356"/>
      <c r="KPP13" s="356"/>
      <c r="KPQ13" s="356"/>
      <c r="KPR13" s="356"/>
      <c r="KPS13" s="356"/>
      <c r="KPT13" s="356"/>
      <c r="KPU13" s="356"/>
      <c r="KPV13" s="356"/>
      <c r="KPW13" s="356"/>
      <c r="KPX13" s="356"/>
      <c r="KPY13" s="356"/>
      <c r="KPZ13" s="356"/>
      <c r="KQA13" s="356"/>
      <c r="KQB13" s="356"/>
      <c r="KQC13" s="356"/>
      <c r="KQD13" s="356"/>
      <c r="KQE13" s="356"/>
      <c r="KQF13" s="356"/>
      <c r="KQG13" s="356"/>
      <c r="KQH13" s="356"/>
      <c r="KQI13" s="356"/>
      <c r="KQJ13" s="356"/>
      <c r="KQK13" s="356"/>
      <c r="KQL13" s="356"/>
      <c r="KQM13" s="356"/>
      <c r="KQN13" s="356"/>
      <c r="KQO13" s="356"/>
      <c r="KQP13" s="356"/>
      <c r="KQQ13" s="356"/>
      <c r="KQR13" s="356"/>
      <c r="KQS13" s="356"/>
      <c r="KQT13" s="356"/>
      <c r="KQU13" s="356"/>
      <c r="KQV13" s="356"/>
      <c r="KQW13" s="356"/>
      <c r="KQX13" s="356"/>
      <c r="KQY13" s="356"/>
      <c r="KQZ13" s="356"/>
      <c r="KRA13" s="356"/>
      <c r="KRB13" s="356"/>
      <c r="KRC13" s="356"/>
      <c r="KRD13" s="356"/>
      <c r="KRE13" s="356"/>
      <c r="KRF13" s="356"/>
      <c r="KRG13" s="356"/>
      <c r="KRH13" s="356"/>
      <c r="KRI13" s="356"/>
      <c r="KRJ13" s="356"/>
      <c r="KRK13" s="356"/>
      <c r="KRL13" s="356"/>
      <c r="KRM13" s="356"/>
      <c r="KRN13" s="356"/>
      <c r="KRO13" s="356"/>
      <c r="KRP13" s="356"/>
      <c r="KRQ13" s="356"/>
      <c r="KRR13" s="356"/>
      <c r="KRS13" s="356"/>
      <c r="KRT13" s="356"/>
      <c r="KRU13" s="356"/>
      <c r="KRV13" s="356"/>
      <c r="KRW13" s="356"/>
      <c r="KRX13" s="356"/>
      <c r="KRY13" s="356"/>
      <c r="KRZ13" s="356"/>
      <c r="KSA13" s="356"/>
      <c r="KSB13" s="356"/>
      <c r="KSC13" s="356"/>
      <c r="KSD13" s="356"/>
      <c r="KSE13" s="356"/>
      <c r="KSF13" s="356"/>
      <c r="KSG13" s="356"/>
      <c r="KSH13" s="356"/>
      <c r="KSI13" s="356"/>
      <c r="KSJ13" s="356"/>
      <c r="KSK13" s="356"/>
      <c r="KSL13" s="356"/>
      <c r="KSM13" s="356"/>
      <c r="KSN13" s="356"/>
      <c r="KSO13" s="356"/>
      <c r="KSP13" s="356"/>
      <c r="KSQ13" s="356"/>
      <c r="KSR13" s="356"/>
      <c r="KSS13" s="356"/>
      <c r="KST13" s="356"/>
      <c r="KSU13" s="356"/>
      <c r="KSV13" s="356"/>
      <c r="KSW13" s="356"/>
      <c r="KSX13" s="356"/>
      <c r="KSY13" s="356"/>
      <c r="KSZ13" s="356"/>
      <c r="KTA13" s="356"/>
      <c r="KTB13" s="356"/>
      <c r="KTC13" s="356"/>
      <c r="KTD13" s="356"/>
      <c r="KTE13" s="356"/>
      <c r="KTF13" s="356"/>
      <c r="KTG13" s="356"/>
      <c r="KTH13" s="356"/>
      <c r="KTI13" s="356"/>
      <c r="KTJ13" s="356"/>
      <c r="KTK13" s="356"/>
      <c r="KTL13" s="356"/>
      <c r="KTM13" s="356"/>
      <c r="KTN13" s="356"/>
      <c r="KTO13" s="356"/>
      <c r="KTP13" s="356"/>
      <c r="KTQ13" s="356"/>
      <c r="KTR13" s="356"/>
      <c r="KTS13" s="356"/>
      <c r="KTT13" s="356"/>
      <c r="KTU13" s="356"/>
      <c r="KTV13" s="356"/>
      <c r="KTW13" s="356"/>
      <c r="KTX13" s="356"/>
      <c r="KTY13" s="356"/>
      <c r="KTZ13" s="356"/>
      <c r="KUA13" s="356"/>
      <c r="KUB13" s="356"/>
      <c r="KUC13" s="356"/>
      <c r="KUD13" s="356"/>
      <c r="KUE13" s="356"/>
      <c r="KUF13" s="356"/>
      <c r="KUG13" s="356"/>
      <c r="KUH13" s="356"/>
      <c r="KUI13" s="356"/>
      <c r="KUJ13" s="356"/>
      <c r="KUK13" s="356"/>
      <c r="KUL13" s="356"/>
      <c r="KUM13" s="356"/>
      <c r="KUN13" s="356"/>
      <c r="KUO13" s="356"/>
      <c r="KUP13" s="356"/>
      <c r="KUQ13" s="356"/>
      <c r="KUR13" s="356"/>
      <c r="KUS13" s="356"/>
      <c r="KUT13" s="356"/>
      <c r="KUU13" s="356"/>
      <c r="KUV13" s="356"/>
      <c r="KUW13" s="356"/>
      <c r="KUX13" s="356"/>
      <c r="KUY13" s="356"/>
      <c r="KUZ13" s="356"/>
      <c r="KVA13" s="356"/>
      <c r="KVB13" s="356"/>
      <c r="KVC13" s="356"/>
      <c r="KVD13" s="356"/>
      <c r="KVE13" s="356"/>
      <c r="KVF13" s="356"/>
      <c r="KVG13" s="356"/>
      <c r="KVH13" s="356"/>
      <c r="KVI13" s="356"/>
      <c r="KVJ13" s="356"/>
      <c r="KVK13" s="356"/>
      <c r="KVL13" s="356"/>
      <c r="KVM13" s="356"/>
      <c r="KVN13" s="356"/>
      <c r="KVO13" s="356"/>
      <c r="KVP13" s="356"/>
      <c r="KVQ13" s="356"/>
      <c r="KVR13" s="356"/>
      <c r="KVS13" s="356"/>
      <c r="KVT13" s="356"/>
      <c r="KVU13" s="356"/>
      <c r="KVV13" s="356"/>
      <c r="KVW13" s="356"/>
      <c r="KVX13" s="356"/>
      <c r="KVY13" s="356"/>
      <c r="KVZ13" s="356"/>
      <c r="KWA13" s="356"/>
      <c r="KWB13" s="356"/>
      <c r="KWC13" s="356"/>
      <c r="KWD13" s="356"/>
      <c r="KWE13" s="356"/>
      <c r="KWF13" s="356"/>
      <c r="KWG13" s="356"/>
      <c r="KWH13" s="356"/>
      <c r="KWI13" s="356"/>
      <c r="KWJ13" s="356"/>
      <c r="KWK13" s="356"/>
      <c r="KWL13" s="356"/>
      <c r="KWM13" s="356"/>
      <c r="KWN13" s="356"/>
      <c r="KWO13" s="356"/>
      <c r="KWP13" s="356"/>
      <c r="KWQ13" s="356"/>
      <c r="KWR13" s="356"/>
      <c r="KWS13" s="356"/>
      <c r="KWT13" s="356"/>
      <c r="KWU13" s="356"/>
      <c r="KWV13" s="356"/>
      <c r="KWW13" s="356"/>
      <c r="KWX13" s="356"/>
      <c r="KWY13" s="356"/>
      <c r="KWZ13" s="356"/>
      <c r="KXA13" s="356"/>
      <c r="KXB13" s="356"/>
      <c r="KXC13" s="356"/>
      <c r="KXD13" s="356"/>
      <c r="KXE13" s="356"/>
      <c r="KXF13" s="356"/>
      <c r="KXG13" s="356"/>
      <c r="KXH13" s="356"/>
      <c r="KXI13" s="356"/>
      <c r="KXJ13" s="356"/>
      <c r="KXK13" s="356"/>
      <c r="KXL13" s="356"/>
      <c r="KXM13" s="356"/>
      <c r="KXN13" s="356"/>
      <c r="KXO13" s="356"/>
      <c r="KXP13" s="356"/>
      <c r="KXQ13" s="356"/>
      <c r="KXR13" s="356"/>
      <c r="KXS13" s="356"/>
      <c r="KXT13" s="356"/>
      <c r="KXU13" s="356"/>
      <c r="KXV13" s="356"/>
      <c r="KXW13" s="356"/>
      <c r="KXX13" s="356"/>
      <c r="KXY13" s="356"/>
      <c r="KXZ13" s="356"/>
      <c r="KYA13" s="356"/>
      <c r="KYB13" s="356"/>
      <c r="KYC13" s="356"/>
      <c r="KYD13" s="356"/>
      <c r="KYE13" s="356"/>
      <c r="KYF13" s="356"/>
      <c r="KYG13" s="356"/>
      <c r="KYH13" s="356"/>
      <c r="KYI13" s="356"/>
      <c r="KYJ13" s="356"/>
      <c r="KYK13" s="356"/>
      <c r="KYL13" s="356"/>
      <c r="KYM13" s="356"/>
      <c r="KYN13" s="356"/>
      <c r="KYO13" s="356"/>
      <c r="KYP13" s="356"/>
      <c r="KYQ13" s="356"/>
      <c r="KYR13" s="356"/>
      <c r="KYS13" s="356"/>
      <c r="KYT13" s="356"/>
      <c r="KYU13" s="356"/>
      <c r="KYV13" s="356"/>
      <c r="KYW13" s="356"/>
      <c r="KYX13" s="356"/>
      <c r="KYY13" s="356"/>
      <c r="KYZ13" s="356"/>
      <c r="KZA13" s="356"/>
      <c r="KZB13" s="356"/>
      <c r="KZC13" s="356"/>
      <c r="KZD13" s="356"/>
      <c r="KZE13" s="356"/>
      <c r="KZF13" s="356"/>
      <c r="KZG13" s="356"/>
      <c r="KZH13" s="356"/>
      <c r="KZI13" s="356"/>
      <c r="KZJ13" s="356"/>
      <c r="KZK13" s="356"/>
      <c r="KZL13" s="356"/>
      <c r="KZM13" s="356"/>
      <c r="KZN13" s="356"/>
      <c r="KZO13" s="356"/>
      <c r="KZP13" s="356"/>
      <c r="KZQ13" s="356"/>
      <c r="KZR13" s="356"/>
      <c r="KZS13" s="356"/>
      <c r="KZT13" s="356"/>
      <c r="KZU13" s="356"/>
      <c r="KZV13" s="356"/>
      <c r="KZW13" s="356"/>
      <c r="KZX13" s="356"/>
      <c r="KZY13" s="356"/>
      <c r="KZZ13" s="356"/>
      <c r="LAA13" s="356"/>
      <c r="LAB13" s="356"/>
      <c r="LAC13" s="356"/>
      <c r="LAD13" s="356"/>
      <c r="LAE13" s="356"/>
      <c r="LAF13" s="356"/>
      <c r="LAG13" s="356"/>
      <c r="LAH13" s="356"/>
      <c r="LAI13" s="356"/>
      <c r="LAJ13" s="356"/>
      <c r="LAK13" s="356"/>
      <c r="LAL13" s="356"/>
      <c r="LAM13" s="356"/>
      <c r="LAN13" s="356"/>
      <c r="LAO13" s="356"/>
      <c r="LAP13" s="356"/>
      <c r="LAQ13" s="356"/>
      <c r="LAR13" s="356"/>
      <c r="LAS13" s="356"/>
      <c r="LAT13" s="356"/>
      <c r="LAU13" s="356"/>
      <c r="LAV13" s="356"/>
      <c r="LAW13" s="356"/>
      <c r="LAX13" s="356"/>
      <c r="LAY13" s="356"/>
      <c r="LAZ13" s="356"/>
      <c r="LBA13" s="356"/>
      <c r="LBB13" s="356"/>
      <c r="LBC13" s="356"/>
      <c r="LBD13" s="356"/>
      <c r="LBE13" s="356"/>
      <c r="LBF13" s="356"/>
      <c r="LBG13" s="356"/>
      <c r="LBH13" s="356"/>
      <c r="LBI13" s="356"/>
      <c r="LBJ13" s="356"/>
      <c r="LBK13" s="356"/>
      <c r="LBL13" s="356"/>
      <c r="LBM13" s="356"/>
      <c r="LBN13" s="356"/>
      <c r="LBO13" s="356"/>
      <c r="LBP13" s="356"/>
      <c r="LBQ13" s="356"/>
      <c r="LBR13" s="356"/>
      <c r="LBS13" s="356"/>
      <c r="LBT13" s="356"/>
      <c r="LBU13" s="356"/>
      <c r="LBV13" s="356"/>
      <c r="LBW13" s="356"/>
      <c r="LBX13" s="356"/>
      <c r="LBY13" s="356"/>
      <c r="LBZ13" s="356"/>
      <c r="LCA13" s="356"/>
      <c r="LCB13" s="356"/>
      <c r="LCC13" s="356"/>
      <c r="LCD13" s="356"/>
      <c r="LCE13" s="356"/>
      <c r="LCF13" s="356"/>
      <c r="LCG13" s="356"/>
      <c r="LCH13" s="356"/>
      <c r="LCI13" s="356"/>
      <c r="LCJ13" s="356"/>
      <c r="LCK13" s="356"/>
      <c r="LCL13" s="356"/>
      <c r="LCM13" s="356"/>
      <c r="LCN13" s="356"/>
      <c r="LCO13" s="356"/>
      <c r="LCP13" s="356"/>
      <c r="LCQ13" s="356"/>
      <c r="LCR13" s="356"/>
      <c r="LCS13" s="356"/>
      <c r="LCT13" s="356"/>
      <c r="LCU13" s="356"/>
      <c r="LCV13" s="356"/>
      <c r="LCW13" s="356"/>
      <c r="LCX13" s="356"/>
      <c r="LCY13" s="356"/>
      <c r="LCZ13" s="356"/>
      <c r="LDA13" s="356"/>
      <c r="LDB13" s="356"/>
      <c r="LDC13" s="356"/>
      <c r="LDD13" s="356"/>
      <c r="LDE13" s="356"/>
      <c r="LDF13" s="356"/>
      <c r="LDG13" s="356"/>
      <c r="LDH13" s="356"/>
      <c r="LDI13" s="356"/>
      <c r="LDJ13" s="356"/>
      <c r="LDK13" s="356"/>
      <c r="LDL13" s="356"/>
      <c r="LDM13" s="356"/>
      <c r="LDN13" s="356"/>
      <c r="LDO13" s="356"/>
      <c r="LDP13" s="356"/>
      <c r="LDQ13" s="356"/>
      <c r="LDR13" s="356"/>
      <c r="LDS13" s="356"/>
      <c r="LDT13" s="356"/>
      <c r="LDU13" s="356"/>
      <c r="LDV13" s="356"/>
      <c r="LDW13" s="356"/>
      <c r="LDX13" s="356"/>
      <c r="LDY13" s="356"/>
      <c r="LDZ13" s="356"/>
      <c r="LEA13" s="356"/>
      <c r="LEB13" s="356"/>
      <c r="LEC13" s="356"/>
      <c r="LED13" s="356"/>
      <c r="LEE13" s="356"/>
      <c r="LEF13" s="356"/>
      <c r="LEG13" s="356"/>
      <c r="LEH13" s="356"/>
      <c r="LEI13" s="356"/>
      <c r="LEJ13" s="356"/>
      <c r="LEK13" s="356"/>
      <c r="LEL13" s="356"/>
      <c r="LEM13" s="356"/>
      <c r="LEN13" s="356"/>
      <c r="LEO13" s="356"/>
      <c r="LEP13" s="356"/>
      <c r="LEQ13" s="356"/>
      <c r="LER13" s="356"/>
      <c r="LES13" s="356"/>
      <c r="LET13" s="356"/>
      <c r="LEU13" s="356"/>
      <c r="LEV13" s="356"/>
      <c r="LEW13" s="356"/>
      <c r="LEX13" s="356"/>
      <c r="LEY13" s="356"/>
      <c r="LEZ13" s="356"/>
      <c r="LFA13" s="356"/>
      <c r="LFB13" s="356"/>
      <c r="LFC13" s="356"/>
      <c r="LFD13" s="356"/>
      <c r="LFE13" s="356"/>
      <c r="LFF13" s="356"/>
      <c r="LFG13" s="356"/>
      <c r="LFH13" s="356"/>
      <c r="LFI13" s="356"/>
      <c r="LFJ13" s="356"/>
      <c r="LFK13" s="356"/>
      <c r="LFL13" s="356"/>
      <c r="LFM13" s="356"/>
      <c r="LFN13" s="356"/>
      <c r="LFO13" s="356"/>
      <c r="LFP13" s="356"/>
      <c r="LFQ13" s="356"/>
      <c r="LFR13" s="356"/>
      <c r="LFS13" s="356"/>
      <c r="LFT13" s="356"/>
      <c r="LFU13" s="356"/>
      <c r="LFV13" s="356"/>
      <c r="LFW13" s="356"/>
      <c r="LFX13" s="356"/>
      <c r="LFY13" s="356"/>
      <c r="LFZ13" s="356"/>
      <c r="LGA13" s="356"/>
      <c r="LGB13" s="356"/>
      <c r="LGC13" s="356"/>
      <c r="LGD13" s="356"/>
      <c r="LGE13" s="356"/>
      <c r="LGF13" s="356"/>
      <c r="LGG13" s="356"/>
      <c r="LGH13" s="356"/>
      <c r="LGI13" s="356"/>
      <c r="LGJ13" s="356"/>
      <c r="LGK13" s="356"/>
      <c r="LGL13" s="356"/>
      <c r="LGM13" s="356"/>
      <c r="LGN13" s="356"/>
      <c r="LGO13" s="356"/>
      <c r="LGP13" s="356"/>
      <c r="LGQ13" s="356"/>
      <c r="LGR13" s="356"/>
      <c r="LGS13" s="356"/>
      <c r="LGT13" s="356"/>
      <c r="LGU13" s="356"/>
      <c r="LGV13" s="356"/>
      <c r="LGW13" s="356"/>
      <c r="LGX13" s="356"/>
      <c r="LGY13" s="356"/>
      <c r="LGZ13" s="356"/>
      <c r="LHA13" s="356"/>
      <c r="LHB13" s="356"/>
      <c r="LHC13" s="356"/>
      <c r="LHD13" s="356"/>
      <c r="LHE13" s="356"/>
      <c r="LHF13" s="356"/>
      <c r="LHG13" s="356"/>
      <c r="LHH13" s="356"/>
      <c r="LHI13" s="356"/>
      <c r="LHJ13" s="356"/>
      <c r="LHK13" s="356"/>
      <c r="LHL13" s="356"/>
      <c r="LHM13" s="356"/>
      <c r="LHN13" s="356"/>
      <c r="LHO13" s="356"/>
      <c r="LHP13" s="356"/>
      <c r="LHQ13" s="356"/>
      <c r="LHR13" s="356"/>
      <c r="LHS13" s="356"/>
      <c r="LHT13" s="356"/>
      <c r="LHU13" s="356"/>
      <c r="LHV13" s="356"/>
      <c r="LHW13" s="356"/>
      <c r="LHX13" s="356"/>
      <c r="LHY13" s="356"/>
      <c r="LHZ13" s="356"/>
      <c r="LIA13" s="356"/>
      <c r="LIB13" s="356"/>
      <c r="LIC13" s="356"/>
      <c r="LID13" s="356"/>
      <c r="LIE13" s="356"/>
      <c r="LIF13" s="356"/>
      <c r="LIG13" s="356"/>
      <c r="LIH13" s="356"/>
      <c r="LII13" s="356"/>
      <c r="LIJ13" s="356"/>
      <c r="LIK13" s="356"/>
      <c r="LIL13" s="356"/>
      <c r="LIM13" s="356"/>
      <c r="LIN13" s="356"/>
      <c r="LIO13" s="356"/>
      <c r="LIP13" s="356"/>
      <c r="LIQ13" s="356"/>
      <c r="LIR13" s="356"/>
      <c r="LIS13" s="356"/>
      <c r="LIT13" s="356"/>
      <c r="LIU13" s="356"/>
      <c r="LIV13" s="356"/>
      <c r="LIW13" s="356"/>
      <c r="LIX13" s="356"/>
      <c r="LIY13" s="356"/>
      <c r="LIZ13" s="356"/>
      <c r="LJA13" s="356"/>
      <c r="LJB13" s="356"/>
      <c r="LJC13" s="356"/>
      <c r="LJD13" s="356"/>
      <c r="LJE13" s="356"/>
      <c r="LJF13" s="356"/>
      <c r="LJG13" s="356"/>
      <c r="LJH13" s="356"/>
      <c r="LJI13" s="356"/>
      <c r="LJJ13" s="356"/>
      <c r="LJK13" s="356"/>
      <c r="LJL13" s="356"/>
      <c r="LJM13" s="356"/>
      <c r="LJN13" s="356"/>
      <c r="LJO13" s="356"/>
      <c r="LJP13" s="356"/>
      <c r="LJQ13" s="356"/>
      <c r="LJR13" s="356"/>
      <c r="LJS13" s="356"/>
      <c r="LJT13" s="356"/>
      <c r="LJU13" s="356"/>
      <c r="LJV13" s="356"/>
      <c r="LJW13" s="356"/>
      <c r="LJX13" s="356"/>
      <c r="LJY13" s="356"/>
      <c r="LJZ13" s="356"/>
      <c r="LKA13" s="356"/>
      <c r="LKB13" s="356"/>
      <c r="LKC13" s="356"/>
      <c r="LKD13" s="356"/>
      <c r="LKE13" s="356"/>
      <c r="LKF13" s="356"/>
      <c r="LKG13" s="356"/>
      <c r="LKH13" s="356"/>
      <c r="LKI13" s="356"/>
      <c r="LKJ13" s="356"/>
      <c r="LKK13" s="356"/>
      <c r="LKL13" s="356"/>
      <c r="LKM13" s="356"/>
      <c r="LKN13" s="356"/>
      <c r="LKO13" s="356"/>
      <c r="LKP13" s="356"/>
      <c r="LKQ13" s="356"/>
      <c r="LKR13" s="356"/>
      <c r="LKS13" s="356"/>
      <c r="LKT13" s="356"/>
      <c r="LKU13" s="356"/>
      <c r="LKV13" s="356"/>
      <c r="LKW13" s="356"/>
      <c r="LKX13" s="356"/>
      <c r="LKY13" s="356"/>
      <c r="LKZ13" s="356"/>
      <c r="LLA13" s="356"/>
      <c r="LLB13" s="356"/>
      <c r="LLC13" s="356"/>
      <c r="LLD13" s="356"/>
      <c r="LLE13" s="356"/>
      <c r="LLF13" s="356"/>
      <c r="LLG13" s="356"/>
      <c r="LLH13" s="356"/>
      <c r="LLI13" s="356"/>
      <c r="LLJ13" s="356"/>
      <c r="LLK13" s="356"/>
      <c r="LLL13" s="356"/>
      <c r="LLM13" s="356"/>
      <c r="LLN13" s="356"/>
      <c r="LLO13" s="356"/>
      <c r="LLP13" s="356"/>
      <c r="LLQ13" s="356"/>
      <c r="LLR13" s="356"/>
      <c r="LLS13" s="356"/>
      <c r="LLT13" s="356"/>
      <c r="LLU13" s="356"/>
      <c r="LLV13" s="356"/>
      <c r="LLW13" s="356"/>
      <c r="LLX13" s="356"/>
      <c r="LLY13" s="356"/>
      <c r="LLZ13" s="356"/>
      <c r="LMA13" s="356"/>
      <c r="LMB13" s="356"/>
      <c r="LMC13" s="356"/>
      <c r="LMD13" s="356"/>
      <c r="LME13" s="356"/>
      <c r="LMF13" s="356"/>
      <c r="LMG13" s="356"/>
      <c r="LMH13" s="356"/>
      <c r="LMI13" s="356"/>
      <c r="LMJ13" s="356"/>
      <c r="LMK13" s="356"/>
      <c r="LML13" s="356"/>
      <c r="LMM13" s="356"/>
      <c r="LMN13" s="356"/>
      <c r="LMO13" s="356"/>
      <c r="LMP13" s="356"/>
      <c r="LMQ13" s="356"/>
      <c r="LMR13" s="356"/>
      <c r="LMS13" s="356"/>
      <c r="LMT13" s="356"/>
      <c r="LMU13" s="356"/>
      <c r="LMV13" s="356"/>
      <c r="LMW13" s="356"/>
      <c r="LMX13" s="356"/>
      <c r="LMY13" s="356"/>
      <c r="LMZ13" s="356"/>
      <c r="LNA13" s="356"/>
      <c r="LNB13" s="356"/>
      <c r="LNC13" s="356"/>
      <c r="LND13" s="356"/>
      <c r="LNE13" s="356"/>
      <c r="LNF13" s="356"/>
      <c r="LNG13" s="356"/>
      <c r="LNH13" s="356"/>
      <c r="LNI13" s="356"/>
      <c r="LNJ13" s="356"/>
      <c r="LNK13" s="356"/>
      <c r="LNL13" s="356"/>
      <c r="LNM13" s="356"/>
      <c r="LNN13" s="356"/>
      <c r="LNO13" s="356"/>
      <c r="LNP13" s="356"/>
      <c r="LNQ13" s="356"/>
      <c r="LNR13" s="356"/>
      <c r="LNS13" s="356"/>
      <c r="LNT13" s="356"/>
      <c r="LNU13" s="356"/>
      <c r="LNV13" s="356"/>
      <c r="LNW13" s="356"/>
      <c r="LNX13" s="356"/>
      <c r="LNY13" s="356"/>
      <c r="LNZ13" s="356"/>
      <c r="LOA13" s="356"/>
      <c r="LOB13" s="356"/>
      <c r="LOC13" s="356"/>
      <c r="LOD13" s="356"/>
      <c r="LOE13" s="356"/>
      <c r="LOF13" s="356"/>
      <c r="LOG13" s="356"/>
      <c r="LOH13" s="356"/>
      <c r="LOI13" s="356"/>
      <c r="LOJ13" s="356"/>
      <c r="LOK13" s="356"/>
      <c r="LOL13" s="356"/>
      <c r="LOM13" s="356"/>
      <c r="LON13" s="356"/>
      <c r="LOO13" s="356"/>
      <c r="LOP13" s="356"/>
      <c r="LOQ13" s="356"/>
      <c r="LOR13" s="356"/>
      <c r="LOS13" s="356"/>
      <c r="LOT13" s="356"/>
      <c r="LOU13" s="356"/>
      <c r="LOV13" s="356"/>
      <c r="LOW13" s="356"/>
      <c r="LOX13" s="356"/>
      <c r="LOY13" s="356"/>
      <c r="LOZ13" s="356"/>
      <c r="LPA13" s="356"/>
      <c r="LPB13" s="356"/>
      <c r="LPC13" s="356"/>
      <c r="LPD13" s="356"/>
      <c r="LPE13" s="356"/>
      <c r="LPF13" s="356"/>
      <c r="LPG13" s="356"/>
      <c r="LPH13" s="356"/>
      <c r="LPI13" s="356"/>
      <c r="LPJ13" s="356"/>
      <c r="LPK13" s="356"/>
      <c r="LPL13" s="356"/>
      <c r="LPM13" s="356"/>
      <c r="LPN13" s="356"/>
      <c r="LPO13" s="356"/>
      <c r="LPP13" s="356"/>
      <c r="LPQ13" s="356"/>
      <c r="LPR13" s="356"/>
      <c r="LPS13" s="356"/>
      <c r="LPT13" s="356"/>
      <c r="LPU13" s="356"/>
      <c r="LPV13" s="356"/>
      <c r="LPW13" s="356"/>
      <c r="LPX13" s="356"/>
      <c r="LPY13" s="356"/>
      <c r="LPZ13" s="356"/>
      <c r="LQA13" s="356"/>
      <c r="LQB13" s="356"/>
      <c r="LQC13" s="356"/>
      <c r="LQD13" s="356"/>
      <c r="LQE13" s="356"/>
      <c r="LQF13" s="356"/>
      <c r="LQG13" s="356"/>
      <c r="LQH13" s="356"/>
      <c r="LQI13" s="356"/>
      <c r="LQJ13" s="356"/>
      <c r="LQK13" s="356"/>
      <c r="LQL13" s="356"/>
      <c r="LQM13" s="356"/>
      <c r="LQN13" s="356"/>
      <c r="LQO13" s="356"/>
      <c r="LQP13" s="356"/>
      <c r="LQQ13" s="356"/>
      <c r="LQR13" s="356"/>
      <c r="LQS13" s="356"/>
      <c r="LQT13" s="356"/>
      <c r="LQU13" s="356"/>
      <c r="LQV13" s="356"/>
      <c r="LQW13" s="356"/>
      <c r="LQX13" s="356"/>
      <c r="LQY13" s="356"/>
      <c r="LQZ13" s="356"/>
      <c r="LRA13" s="356"/>
      <c r="LRB13" s="356"/>
      <c r="LRC13" s="356"/>
      <c r="LRD13" s="356"/>
      <c r="LRE13" s="356"/>
      <c r="LRF13" s="356"/>
      <c r="LRG13" s="356"/>
      <c r="LRH13" s="356"/>
      <c r="LRI13" s="356"/>
      <c r="LRJ13" s="356"/>
      <c r="LRK13" s="356"/>
      <c r="LRL13" s="356"/>
      <c r="LRM13" s="356"/>
      <c r="LRN13" s="356"/>
      <c r="LRO13" s="356"/>
      <c r="LRP13" s="356"/>
      <c r="LRQ13" s="356"/>
      <c r="LRR13" s="356"/>
      <c r="LRS13" s="356"/>
      <c r="LRT13" s="356"/>
      <c r="LRU13" s="356"/>
      <c r="LRV13" s="356"/>
      <c r="LRW13" s="356"/>
      <c r="LRX13" s="356"/>
      <c r="LRY13" s="356"/>
      <c r="LRZ13" s="356"/>
      <c r="LSA13" s="356"/>
      <c r="LSB13" s="356"/>
      <c r="LSC13" s="356"/>
      <c r="LSD13" s="356"/>
      <c r="LSE13" s="356"/>
      <c r="LSF13" s="356"/>
      <c r="LSG13" s="356"/>
      <c r="LSH13" s="356"/>
      <c r="LSI13" s="356"/>
      <c r="LSJ13" s="356"/>
      <c r="LSK13" s="356"/>
      <c r="LSL13" s="356"/>
      <c r="LSM13" s="356"/>
      <c r="LSN13" s="356"/>
      <c r="LSO13" s="356"/>
      <c r="LSP13" s="356"/>
      <c r="LSQ13" s="356"/>
      <c r="LSR13" s="356"/>
      <c r="LSS13" s="356"/>
      <c r="LST13" s="356"/>
      <c r="LSU13" s="356"/>
      <c r="LSV13" s="356"/>
      <c r="LSW13" s="356"/>
      <c r="LSX13" s="356"/>
      <c r="LSY13" s="356"/>
      <c r="LSZ13" s="356"/>
      <c r="LTA13" s="356"/>
      <c r="LTB13" s="356"/>
      <c r="LTC13" s="356"/>
      <c r="LTD13" s="356"/>
      <c r="LTE13" s="356"/>
      <c r="LTF13" s="356"/>
      <c r="LTG13" s="356"/>
      <c r="LTH13" s="356"/>
      <c r="LTI13" s="356"/>
      <c r="LTJ13" s="356"/>
      <c r="LTK13" s="356"/>
      <c r="LTL13" s="356"/>
      <c r="LTM13" s="356"/>
      <c r="LTN13" s="356"/>
      <c r="LTO13" s="356"/>
      <c r="LTP13" s="356"/>
      <c r="LTQ13" s="356"/>
      <c r="LTR13" s="356"/>
      <c r="LTS13" s="356"/>
      <c r="LTT13" s="356"/>
      <c r="LTU13" s="356"/>
      <c r="LTV13" s="356"/>
      <c r="LTW13" s="356"/>
      <c r="LTX13" s="356"/>
      <c r="LTY13" s="356"/>
      <c r="LTZ13" s="356"/>
      <c r="LUA13" s="356"/>
      <c r="LUB13" s="356"/>
      <c r="LUC13" s="356"/>
      <c r="LUD13" s="356"/>
      <c r="LUE13" s="356"/>
      <c r="LUF13" s="356"/>
      <c r="LUG13" s="356"/>
      <c r="LUH13" s="356"/>
      <c r="LUI13" s="356"/>
      <c r="LUJ13" s="356"/>
      <c r="LUK13" s="356"/>
      <c r="LUL13" s="356"/>
      <c r="LUM13" s="356"/>
      <c r="LUN13" s="356"/>
      <c r="LUO13" s="356"/>
      <c r="LUP13" s="356"/>
      <c r="LUQ13" s="356"/>
      <c r="LUR13" s="356"/>
      <c r="LUS13" s="356"/>
      <c r="LUT13" s="356"/>
      <c r="LUU13" s="356"/>
      <c r="LUV13" s="356"/>
      <c r="LUW13" s="356"/>
      <c r="LUX13" s="356"/>
      <c r="LUY13" s="356"/>
      <c r="LUZ13" s="356"/>
      <c r="LVA13" s="356"/>
      <c r="LVB13" s="356"/>
      <c r="LVC13" s="356"/>
      <c r="LVD13" s="356"/>
      <c r="LVE13" s="356"/>
      <c r="LVF13" s="356"/>
      <c r="LVG13" s="356"/>
      <c r="LVH13" s="356"/>
      <c r="LVI13" s="356"/>
      <c r="LVJ13" s="356"/>
      <c r="LVK13" s="356"/>
      <c r="LVL13" s="356"/>
      <c r="LVM13" s="356"/>
      <c r="LVN13" s="356"/>
      <c r="LVO13" s="356"/>
      <c r="LVP13" s="356"/>
      <c r="LVQ13" s="356"/>
      <c r="LVR13" s="356"/>
      <c r="LVS13" s="356"/>
      <c r="LVT13" s="356"/>
      <c r="LVU13" s="356"/>
      <c r="LVV13" s="356"/>
      <c r="LVW13" s="356"/>
      <c r="LVX13" s="356"/>
      <c r="LVY13" s="356"/>
      <c r="LVZ13" s="356"/>
      <c r="LWA13" s="356"/>
      <c r="LWB13" s="356"/>
      <c r="LWC13" s="356"/>
      <c r="LWD13" s="356"/>
      <c r="LWE13" s="356"/>
      <c r="LWF13" s="356"/>
      <c r="LWG13" s="356"/>
      <c r="LWH13" s="356"/>
      <c r="LWI13" s="356"/>
      <c r="LWJ13" s="356"/>
      <c r="LWK13" s="356"/>
      <c r="LWL13" s="356"/>
      <c r="LWM13" s="356"/>
      <c r="LWN13" s="356"/>
      <c r="LWO13" s="356"/>
      <c r="LWP13" s="356"/>
      <c r="LWQ13" s="356"/>
      <c r="LWR13" s="356"/>
      <c r="LWS13" s="356"/>
      <c r="LWT13" s="356"/>
      <c r="LWU13" s="356"/>
      <c r="LWV13" s="356"/>
      <c r="LWW13" s="356"/>
      <c r="LWX13" s="356"/>
      <c r="LWY13" s="356"/>
      <c r="LWZ13" s="356"/>
      <c r="LXA13" s="356"/>
      <c r="LXB13" s="356"/>
      <c r="LXC13" s="356"/>
      <c r="LXD13" s="356"/>
      <c r="LXE13" s="356"/>
      <c r="LXF13" s="356"/>
      <c r="LXG13" s="356"/>
      <c r="LXH13" s="356"/>
      <c r="LXI13" s="356"/>
      <c r="LXJ13" s="356"/>
      <c r="LXK13" s="356"/>
      <c r="LXL13" s="356"/>
      <c r="LXM13" s="356"/>
      <c r="LXN13" s="356"/>
      <c r="LXO13" s="356"/>
      <c r="LXP13" s="356"/>
      <c r="LXQ13" s="356"/>
      <c r="LXR13" s="356"/>
      <c r="LXS13" s="356"/>
      <c r="LXT13" s="356"/>
      <c r="LXU13" s="356"/>
      <c r="LXV13" s="356"/>
      <c r="LXW13" s="356"/>
      <c r="LXX13" s="356"/>
      <c r="LXY13" s="356"/>
      <c r="LXZ13" s="356"/>
      <c r="LYA13" s="356"/>
      <c r="LYB13" s="356"/>
      <c r="LYC13" s="356"/>
      <c r="LYD13" s="356"/>
      <c r="LYE13" s="356"/>
      <c r="LYF13" s="356"/>
      <c r="LYG13" s="356"/>
      <c r="LYH13" s="356"/>
      <c r="LYI13" s="356"/>
      <c r="LYJ13" s="356"/>
      <c r="LYK13" s="356"/>
      <c r="LYL13" s="356"/>
      <c r="LYM13" s="356"/>
      <c r="LYN13" s="356"/>
      <c r="LYO13" s="356"/>
      <c r="LYP13" s="356"/>
      <c r="LYQ13" s="356"/>
      <c r="LYR13" s="356"/>
      <c r="LYS13" s="356"/>
      <c r="LYT13" s="356"/>
      <c r="LYU13" s="356"/>
      <c r="LYV13" s="356"/>
      <c r="LYW13" s="356"/>
      <c r="LYX13" s="356"/>
      <c r="LYY13" s="356"/>
      <c r="LYZ13" s="356"/>
      <c r="LZA13" s="356"/>
      <c r="LZB13" s="356"/>
      <c r="LZC13" s="356"/>
      <c r="LZD13" s="356"/>
      <c r="LZE13" s="356"/>
      <c r="LZF13" s="356"/>
      <c r="LZG13" s="356"/>
      <c r="LZH13" s="356"/>
      <c r="LZI13" s="356"/>
      <c r="LZJ13" s="356"/>
      <c r="LZK13" s="356"/>
      <c r="LZL13" s="356"/>
      <c r="LZM13" s="356"/>
      <c r="LZN13" s="356"/>
      <c r="LZO13" s="356"/>
      <c r="LZP13" s="356"/>
      <c r="LZQ13" s="356"/>
      <c r="LZR13" s="356"/>
      <c r="LZS13" s="356"/>
      <c r="LZT13" s="356"/>
      <c r="LZU13" s="356"/>
      <c r="LZV13" s="356"/>
      <c r="LZW13" s="356"/>
      <c r="LZX13" s="356"/>
      <c r="LZY13" s="356"/>
      <c r="LZZ13" s="356"/>
      <c r="MAA13" s="356"/>
      <c r="MAB13" s="356"/>
      <c r="MAC13" s="356"/>
      <c r="MAD13" s="356"/>
      <c r="MAE13" s="356"/>
      <c r="MAF13" s="356"/>
      <c r="MAG13" s="356"/>
      <c r="MAH13" s="356"/>
      <c r="MAI13" s="356"/>
      <c r="MAJ13" s="356"/>
      <c r="MAK13" s="356"/>
      <c r="MAL13" s="356"/>
      <c r="MAM13" s="356"/>
      <c r="MAN13" s="356"/>
      <c r="MAO13" s="356"/>
      <c r="MAP13" s="356"/>
      <c r="MAQ13" s="356"/>
      <c r="MAR13" s="356"/>
      <c r="MAS13" s="356"/>
      <c r="MAT13" s="356"/>
      <c r="MAU13" s="356"/>
      <c r="MAV13" s="356"/>
      <c r="MAW13" s="356"/>
      <c r="MAX13" s="356"/>
      <c r="MAY13" s="356"/>
      <c r="MAZ13" s="356"/>
      <c r="MBA13" s="356"/>
      <c r="MBB13" s="356"/>
      <c r="MBC13" s="356"/>
      <c r="MBD13" s="356"/>
      <c r="MBE13" s="356"/>
      <c r="MBF13" s="356"/>
      <c r="MBG13" s="356"/>
      <c r="MBH13" s="356"/>
      <c r="MBI13" s="356"/>
      <c r="MBJ13" s="356"/>
      <c r="MBK13" s="356"/>
      <c r="MBL13" s="356"/>
      <c r="MBM13" s="356"/>
      <c r="MBN13" s="356"/>
      <c r="MBO13" s="356"/>
      <c r="MBP13" s="356"/>
      <c r="MBQ13" s="356"/>
      <c r="MBR13" s="356"/>
      <c r="MBS13" s="356"/>
      <c r="MBT13" s="356"/>
      <c r="MBU13" s="356"/>
      <c r="MBV13" s="356"/>
      <c r="MBW13" s="356"/>
      <c r="MBX13" s="356"/>
      <c r="MBY13" s="356"/>
      <c r="MBZ13" s="356"/>
      <c r="MCA13" s="356"/>
      <c r="MCB13" s="356"/>
      <c r="MCC13" s="356"/>
      <c r="MCD13" s="356"/>
      <c r="MCE13" s="356"/>
      <c r="MCF13" s="356"/>
      <c r="MCG13" s="356"/>
      <c r="MCH13" s="356"/>
      <c r="MCI13" s="356"/>
      <c r="MCJ13" s="356"/>
      <c r="MCK13" s="356"/>
      <c r="MCL13" s="356"/>
      <c r="MCM13" s="356"/>
      <c r="MCN13" s="356"/>
      <c r="MCO13" s="356"/>
      <c r="MCP13" s="356"/>
      <c r="MCQ13" s="356"/>
      <c r="MCR13" s="356"/>
      <c r="MCS13" s="356"/>
      <c r="MCT13" s="356"/>
      <c r="MCU13" s="356"/>
      <c r="MCV13" s="356"/>
      <c r="MCW13" s="356"/>
      <c r="MCX13" s="356"/>
      <c r="MCY13" s="356"/>
      <c r="MCZ13" s="356"/>
      <c r="MDA13" s="356"/>
      <c r="MDB13" s="356"/>
      <c r="MDC13" s="356"/>
      <c r="MDD13" s="356"/>
      <c r="MDE13" s="356"/>
      <c r="MDF13" s="356"/>
      <c r="MDG13" s="356"/>
      <c r="MDH13" s="356"/>
      <c r="MDI13" s="356"/>
      <c r="MDJ13" s="356"/>
      <c r="MDK13" s="356"/>
      <c r="MDL13" s="356"/>
      <c r="MDM13" s="356"/>
      <c r="MDN13" s="356"/>
      <c r="MDO13" s="356"/>
      <c r="MDP13" s="356"/>
      <c r="MDQ13" s="356"/>
      <c r="MDR13" s="356"/>
      <c r="MDS13" s="356"/>
      <c r="MDT13" s="356"/>
      <c r="MDU13" s="356"/>
      <c r="MDV13" s="356"/>
      <c r="MDW13" s="356"/>
      <c r="MDX13" s="356"/>
      <c r="MDY13" s="356"/>
      <c r="MDZ13" s="356"/>
      <c r="MEA13" s="356"/>
      <c r="MEB13" s="356"/>
      <c r="MEC13" s="356"/>
      <c r="MED13" s="356"/>
      <c r="MEE13" s="356"/>
      <c r="MEF13" s="356"/>
      <c r="MEG13" s="356"/>
      <c r="MEH13" s="356"/>
      <c r="MEI13" s="356"/>
      <c r="MEJ13" s="356"/>
      <c r="MEK13" s="356"/>
      <c r="MEL13" s="356"/>
      <c r="MEM13" s="356"/>
      <c r="MEN13" s="356"/>
      <c r="MEO13" s="356"/>
      <c r="MEP13" s="356"/>
      <c r="MEQ13" s="356"/>
      <c r="MER13" s="356"/>
      <c r="MES13" s="356"/>
      <c r="MET13" s="356"/>
      <c r="MEU13" s="356"/>
      <c r="MEV13" s="356"/>
      <c r="MEW13" s="356"/>
      <c r="MEX13" s="356"/>
      <c r="MEY13" s="356"/>
      <c r="MEZ13" s="356"/>
      <c r="MFA13" s="356"/>
      <c r="MFB13" s="356"/>
      <c r="MFC13" s="356"/>
      <c r="MFD13" s="356"/>
      <c r="MFE13" s="356"/>
      <c r="MFF13" s="356"/>
      <c r="MFG13" s="356"/>
      <c r="MFH13" s="356"/>
      <c r="MFI13" s="356"/>
      <c r="MFJ13" s="356"/>
      <c r="MFK13" s="356"/>
      <c r="MFL13" s="356"/>
      <c r="MFM13" s="356"/>
      <c r="MFN13" s="356"/>
      <c r="MFO13" s="356"/>
      <c r="MFP13" s="356"/>
      <c r="MFQ13" s="356"/>
      <c r="MFR13" s="356"/>
      <c r="MFS13" s="356"/>
      <c r="MFT13" s="356"/>
      <c r="MFU13" s="356"/>
      <c r="MFV13" s="356"/>
      <c r="MFW13" s="356"/>
      <c r="MFX13" s="356"/>
      <c r="MFY13" s="356"/>
      <c r="MFZ13" s="356"/>
      <c r="MGA13" s="356"/>
      <c r="MGB13" s="356"/>
      <c r="MGC13" s="356"/>
      <c r="MGD13" s="356"/>
      <c r="MGE13" s="356"/>
      <c r="MGF13" s="356"/>
      <c r="MGG13" s="356"/>
      <c r="MGH13" s="356"/>
      <c r="MGI13" s="356"/>
      <c r="MGJ13" s="356"/>
      <c r="MGK13" s="356"/>
      <c r="MGL13" s="356"/>
      <c r="MGM13" s="356"/>
      <c r="MGN13" s="356"/>
      <c r="MGO13" s="356"/>
      <c r="MGP13" s="356"/>
      <c r="MGQ13" s="356"/>
      <c r="MGR13" s="356"/>
      <c r="MGS13" s="356"/>
      <c r="MGT13" s="356"/>
      <c r="MGU13" s="356"/>
      <c r="MGV13" s="356"/>
      <c r="MGW13" s="356"/>
      <c r="MGX13" s="356"/>
      <c r="MGY13" s="356"/>
      <c r="MGZ13" s="356"/>
      <c r="MHA13" s="356"/>
      <c r="MHB13" s="356"/>
      <c r="MHC13" s="356"/>
      <c r="MHD13" s="356"/>
      <c r="MHE13" s="356"/>
      <c r="MHF13" s="356"/>
      <c r="MHG13" s="356"/>
      <c r="MHH13" s="356"/>
      <c r="MHI13" s="356"/>
      <c r="MHJ13" s="356"/>
      <c r="MHK13" s="356"/>
      <c r="MHL13" s="356"/>
      <c r="MHM13" s="356"/>
      <c r="MHN13" s="356"/>
      <c r="MHO13" s="356"/>
      <c r="MHP13" s="356"/>
      <c r="MHQ13" s="356"/>
      <c r="MHR13" s="356"/>
      <c r="MHS13" s="356"/>
      <c r="MHT13" s="356"/>
      <c r="MHU13" s="356"/>
      <c r="MHV13" s="356"/>
      <c r="MHW13" s="356"/>
      <c r="MHX13" s="356"/>
      <c r="MHY13" s="356"/>
      <c r="MHZ13" s="356"/>
      <c r="MIA13" s="356"/>
      <c r="MIB13" s="356"/>
      <c r="MIC13" s="356"/>
      <c r="MID13" s="356"/>
      <c r="MIE13" s="356"/>
      <c r="MIF13" s="356"/>
      <c r="MIG13" s="356"/>
      <c r="MIH13" s="356"/>
      <c r="MII13" s="356"/>
      <c r="MIJ13" s="356"/>
      <c r="MIK13" s="356"/>
      <c r="MIL13" s="356"/>
      <c r="MIM13" s="356"/>
      <c r="MIN13" s="356"/>
      <c r="MIO13" s="356"/>
      <c r="MIP13" s="356"/>
      <c r="MIQ13" s="356"/>
      <c r="MIR13" s="356"/>
      <c r="MIS13" s="356"/>
      <c r="MIT13" s="356"/>
      <c r="MIU13" s="356"/>
      <c r="MIV13" s="356"/>
      <c r="MIW13" s="356"/>
      <c r="MIX13" s="356"/>
      <c r="MIY13" s="356"/>
      <c r="MIZ13" s="356"/>
      <c r="MJA13" s="356"/>
      <c r="MJB13" s="356"/>
      <c r="MJC13" s="356"/>
      <c r="MJD13" s="356"/>
      <c r="MJE13" s="356"/>
      <c r="MJF13" s="356"/>
      <c r="MJG13" s="356"/>
      <c r="MJH13" s="356"/>
      <c r="MJI13" s="356"/>
      <c r="MJJ13" s="356"/>
      <c r="MJK13" s="356"/>
      <c r="MJL13" s="356"/>
      <c r="MJM13" s="356"/>
      <c r="MJN13" s="356"/>
      <c r="MJO13" s="356"/>
      <c r="MJP13" s="356"/>
      <c r="MJQ13" s="356"/>
      <c r="MJR13" s="356"/>
      <c r="MJS13" s="356"/>
      <c r="MJT13" s="356"/>
      <c r="MJU13" s="356"/>
      <c r="MJV13" s="356"/>
      <c r="MJW13" s="356"/>
      <c r="MJX13" s="356"/>
      <c r="MJY13" s="356"/>
      <c r="MJZ13" s="356"/>
      <c r="MKA13" s="356"/>
      <c r="MKB13" s="356"/>
      <c r="MKC13" s="356"/>
      <c r="MKD13" s="356"/>
      <c r="MKE13" s="356"/>
      <c r="MKF13" s="356"/>
      <c r="MKG13" s="356"/>
      <c r="MKH13" s="356"/>
      <c r="MKI13" s="356"/>
      <c r="MKJ13" s="356"/>
      <c r="MKK13" s="356"/>
      <c r="MKL13" s="356"/>
      <c r="MKM13" s="356"/>
      <c r="MKN13" s="356"/>
      <c r="MKO13" s="356"/>
      <c r="MKP13" s="356"/>
      <c r="MKQ13" s="356"/>
      <c r="MKR13" s="356"/>
      <c r="MKS13" s="356"/>
      <c r="MKT13" s="356"/>
      <c r="MKU13" s="356"/>
      <c r="MKV13" s="356"/>
      <c r="MKW13" s="356"/>
      <c r="MKX13" s="356"/>
      <c r="MKY13" s="356"/>
      <c r="MKZ13" s="356"/>
      <c r="MLA13" s="356"/>
      <c r="MLB13" s="356"/>
      <c r="MLC13" s="356"/>
      <c r="MLD13" s="356"/>
      <c r="MLE13" s="356"/>
      <c r="MLF13" s="356"/>
      <c r="MLG13" s="356"/>
      <c r="MLH13" s="356"/>
      <c r="MLI13" s="356"/>
      <c r="MLJ13" s="356"/>
      <c r="MLK13" s="356"/>
      <c r="MLL13" s="356"/>
      <c r="MLM13" s="356"/>
      <c r="MLN13" s="356"/>
      <c r="MLO13" s="356"/>
      <c r="MLP13" s="356"/>
      <c r="MLQ13" s="356"/>
      <c r="MLR13" s="356"/>
      <c r="MLS13" s="356"/>
      <c r="MLT13" s="356"/>
      <c r="MLU13" s="356"/>
      <c r="MLV13" s="356"/>
      <c r="MLW13" s="356"/>
      <c r="MLX13" s="356"/>
      <c r="MLY13" s="356"/>
      <c r="MLZ13" s="356"/>
      <c r="MMA13" s="356"/>
      <c r="MMB13" s="356"/>
      <c r="MMC13" s="356"/>
      <c r="MMD13" s="356"/>
      <c r="MME13" s="356"/>
      <c r="MMF13" s="356"/>
      <c r="MMG13" s="356"/>
      <c r="MMH13" s="356"/>
      <c r="MMI13" s="356"/>
      <c r="MMJ13" s="356"/>
      <c r="MMK13" s="356"/>
      <c r="MML13" s="356"/>
      <c r="MMM13" s="356"/>
      <c r="MMN13" s="356"/>
      <c r="MMO13" s="356"/>
      <c r="MMP13" s="356"/>
      <c r="MMQ13" s="356"/>
      <c r="MMR13" s="356"/>
      <c r="MMS13" s="356"/>
      <c r="MMT13" s="356"/>
      <c r="MMU13" s="356"/>
      <c r="MMV13" s="356"/>
      <c r="MMW13" s="356"/>
      <c r="MMX13" s="356"/>
      <c r="MMY13" s="356"/>
      <c r="MMZ13" s="356"/>
      <c r="MNA13" s="356"/>
      <c r="MNB13" s="356"/>
      <c r="MNC13" s="356"/>
      <c r="MND13" s="356"/>
      <c r="MNE13" s="356"/>
      <c r="MNF13" s="356"/>
      <c r="MNG13" s="356"/>
      <c r="MNH13" s="356"/>
      <c r="MNI13" s="356"/>
      <c r="MNJ13" s="356"/>
      <c r="MNK13" s="356"/>
      <c r="MNL13" s="356"/>
      <c r="MNM13" s="356"/>
      <c r="MNN13" s="356"/>
      <c r="MNO13" s="356"/>
      <c r="MNP13" s="356"/>
      <c r="MNQ13" s="356"/>
      <c r="MNR13" s="356"/>
      <c r="MNS13" s="356"/>
      <c r="MNT13" s="356"/>
      <c r="MNU13" s="356"/>
      <c r="MNV13" s="356"/>
      <c r="MNW13" s="356"/>
      <c r="MNX13" s="356"/>
      <c r="MNY13" s="356"/>
      <c r="MNZ13" s="356"/>
      <c r="MOA13" s="356"/>
      <c r="MOB13" s="356"/>
      <c r="MOC13" s="356"/>
      <c r="MOD13" s="356"/>
      <c r="MOE13" s="356"/>
      <c r="MOF13" s="356"/>
      <c r="MOG13" s="356"/>
      <c r="MOH13" s="356"/>
      <c r="MOI13" s="356"/>
      <c r="MOJ13" s="356"/>
      <c r="MOK13" s="356"/>
      <c r="MOL13" s="356"/>
      <c r="MOM13" s="356"/>
      <c r="MON13" s="356"/>
      <c r="MOO13" s="356"/>
      <c r="MOP13" s="356"/>
      <c r="MOQ13" s="356"/>
      <c r="MOR13" s="356"/>
      <c r="MOS13" s="356"/>
      <c r="MOT13" s="356"/>
      <c r="MOU13" s="356"/>
      <c r="MOV13" s="356"/>
      <c r="MOW13" s="356"/>
      <c r="MOX13" s="356"/>
      <c r="MOY13" s="356"/>
      <c r="MOZ13" s="356"/>
      <c r="MPA13" s="356"/>
      <c r="MPB13" s="356"/>
      <c r="MPC13" s="356"/>
      <c r="MPD13" s="356"/>
      <c r="MPE13" s="356"/>
      <c r="MPF13" s="356"/>
      <c r="MPG13" s="356"/>
      <c r="MPH13" s="356"/>
      <c r="MPI13" s="356"/>
      <c r="MPJ13" s="356"/>
      <c r="MPK13" s="356"/>
      <c r="MPL13" s="356"/>
      <c r="MPM13" s="356"/>
      <c r="MPN13" s="356"/>
      <c r="MPO13" s="356"/>
      <c r="MPP13" s="356"/>
      <c r="MPQ13" s="356"/>
      <c r="MPR13" s="356"/>
      <c r="MPS13" s="356"/>
      <c r="MPT13" s="356"/>
      <c r="MPU13" s="356"/>
      <c r="MPV13" s="356"/>
      <c r="MPW13" s="356"/>
      <c r="MPX13" s="356"/>
      <c r="MPY13" s="356"/>
      <c r="MPZ13" s="356"/>
      <c r="MQA13" s="356"/>
      <c r="MQB13" s="356"/>
      <c r="MQC13" s="356"/>
      <c r="MQD13" s="356"/>
      <c r="MQE13" s="356"/>
      <c r="MQF13" s="356"/>
      <c r="MQG13" s="356"/>
      <c r="MQH13" s="356"/>
      <c r="MQI13" s="356"/>
      <c r="MQJ13" s="356"/>
      <c r="MQK13" s="356"/>
      <c r="MQL13" s="356"/>
      <c r="MQM13" s="356"/>
      <c r="MQN13" s="356"/>
      <c r="MQO13" s="356"/>
      <c r="MQP13" s="356"/>
      <c r="MQQ13" s="356"/>
      <c r="MQR13" s="356"/>
      <c r="MQS13" s="356"/>
      <c r="MQT13" s="356"/>
      <c r="MQU13" s="356"/>
      <c r="MQV13" s="356"/>
      <c r="MQW13" s="356"/>
      <c r="MQX13" s="356"/>
      <c r="MQY13" s="356"/>
      <c r="MQZ13" s="356"/>
      <c r="MRA13" s="356"/>
      <c r="MRB13" s="356"/>
      <c r="MRC13" s="356"/>
      <c r="MRD13" s="356"/>
      <c r="MRE13" s="356"/>
      <c r="MRF13" s="356"/>
      <c r="MRG13" s="356"/>
      <c r="MRH13" s="356"/>
      <c r="MRI13" s="356"/>
      <c r="MRJ13" s="356"/>
      <c r="MRK13" s="356"/>
      <c r="MRL13" s="356"/>
      <c r="MRM13" s="356"/>
      <c r="MRN13" s="356"/>
      <c r="MRO13" s="356"/>
      <c r="MRP13" s="356"/>
      <c r="MRQ13" s="356"/>
      <c r="MRR13" s="356"/>
      <c r="MRS13" s="356"/>
      <c r="MRT13" s="356"/>
      <c r="MRU13" s="356"/>
      <c r="MRV13" s="356"/>
      <c r="MRW13" s="356"/>
      <c r="MRX13" s="356"/>
      <c r="MRY13" s="356"/>
      <c r="MRZ13" s="356"/>
      <c r="MSA13" s="356"/>
      <c r="MSB13" s="356"/>
      <c r="MSC13" s="356"/>
      <c r="MSD13" s="356"/>
      <c r="MSE13" s="356"/>
      <c r="MSF13" s="356"/>
      <c r="MSG13" s="356"/>
      <c r="MSH13" s="356"/>
      <c r="MSI13" s="356"/>
      <c r="MSJ13" s="356"/>
      <c r="MSK13" s="356"/>
      <c r="MSL13" s="356"/>
      <c r="MSM13" s="356"/>
      <c r="MSN13" s="356"/>
      <c r="MSO13" s="356"/>
      <c r="MSP13" s="356"/>
      <c r="MSQ13" s="356"/>
      <c r="MSR13" s="356"/>
      <c r="MSS13" s="356"/>
      <c r="MST13" s="356"/>
      <c r="MSU13" s="356"/>
      <c r="MSV13" s="356"/>
      <c r="MSW13" s="356"/>
      <c r="MSX13" s="356"/>
      <c r="MSY13" s="356"/>
      <c r="MSZ13" s="356"/>
      <c r="MTA13" s="356"/>
      <c r="MTB13" s="356"/>
      <c r="MTC13" s="356"/>
      <c r="MTD13" s="356"/>
      <c r="MTE13" s="356"/>
      <c r="MTF13" s="356"/>
      <c r="MTG13" s="356"/>
      <c r="MTH13" s="356"/>
      <c r="MTI13" s="356"/>
      <c r="MTJ13" s="356"/>
      <c r="MTK13" s="356"/>
      <c r="MTL13" s="356"/>
      <c r="MTM13" s="356"/>
      <c r="MTN13" s="356"/>
      <c r="MTO13" s="356"/>
      <c r="MTP13" s="356"/>
      <c r="MTQ13" s="356"/>
      <c r="MTR13" s="356"/>
      <c r="MTS13" s="356"/>
      <c r="MTT13" s="356"/>
      <c r="MTU13" s="356"/>
      <c r="MTV13" s="356"/>
      <c r="MTW13" s="356"/>
      <c r="MTX13" s="356"/>
      <c r="MTY13" s="356"/>
      <c r="MTZ13" s="356"/>
      <c r="MUA13" s="356"/>
      <c r="MUB13" s="356"/>
      <c r="MUC13" s="356"/>
      <c r="MUD13" s="356"/>
      <c r="MUE13" s="356"/>
      <c r="MUF13" s="356"/>
      <c r="MUG13" s="356"/>
      <c r="MUH13" s="356"/>
      <c r="MUI13" s="356"/>
      <c r="MUJ13" s="356"/>
      <c r="MUK13" s="356"/>
      <c r="MUL13" s="356"/>
      <c r="MUM13" s="356"/>
      <c r="MUN13" s="356"/>
      <c r="MUO13" s="356"/>
      <c r="MUP13" s="356"/>
      <c r="MUQ13" s="356"/>
      <c r="MUR13" s="356"/>
      <c r="MUS13" s="356"/>
      <c r="MUT13" s="356"/>
      <c r="MUU13" s="356"/>
      <c r="MUV13" s="356"/>
      <c r="MUW13" s="356"/>
      <c r="MUX13" s="356"/>
      <c r="MUY13" s="356"/>
      <c r="MUZ13" s="356"/>
      <c r="MVA13" s="356"/>
      <c r="MVB13" s="356"/>
      <c r="MVC13" s="356"/>
      <c r="MVD13" s="356"/>
      <c r="MVE13" s="356"/>
      <c r="MVF13" s="356"/>
      <c r="MVG13" s="356"/>
      <c r="MVH13" s="356"/>
      <c r="MVI13" s="356"/>
      <c r="MVJ13" s="356"/>
      <c r="MVK13" s="356"/>
      <c r="MVL13" s="356"/>
      <c r="MVM13" s="356"/>
      <c r="MVN13" s="356"/>
      <c r="MVO13" s="356"/>
      <c r="MVP13" s="356"/>
      <c r="MVQ13" s="356"/>
      <c r="MVR13" s="356"/>
      <c r="MVS13" s="356"/>
      <c r="MVT13" s="356"/>
      <c r="MVU13" s="356"/>
      <c r="MVV13" s="356"/>
      <c r="MVW13" s="356"/>
      <c r="MVX13" s="356"/>
      <c r="MVY13" s="356"/>
      <c r="MVZ13" s="356"/>
      <c r="MWA13" s="356"/>
      <c r="MWB13" s="356"/>
      <c r="MWC13" s="356"/>
      <c r="MWD13" s="356"/>
      <c r="MWE13" s="356"/>
      <c r="MWF13" s="356"/>
      <c r="MWG13" s="356"/>
      <c r="MWH13" s="356"/>
      <c r="MWI13" s="356"/>
      <c r="MWJ13" s="356"/>
      <c r="MWK13" s="356"/>
      <c r="MWL13" s="356"/>
      <c r="MWM13" s="356"/>
      <c r="MWN13" s="356"/>
      <c r="MWO13" s="356"/>
      <c r="MWP13" s="356"/>
      <c r="MWQ13" s="356"/>
      <c r="MWR13" s="356"/>
      <c r="MWS13" s="356"/>
      <c r="MWT13" s="356"/>
      <c r="MWU13" s="356"/>
      <c r="MWV13" s="356"/>
      <c r="MWW13" s="356"/>
      <c r="MWX13" s="356"/>
      <c r="MWY13" s="356"/>
      <c r="MWZ13" s="356"/>
      <c r="MXA13" s="356"/>
      <c r="MXB13" s="356"/>
      <c r="MXC13" s="356"/>
      <c r="MXD13" s="356"/>
      <c r="MXE13" s="356"/>
      <c r="MXF13" s="356"/>
      <c r="MXG13" s="356"/>
      <c r="MXH13" s="356"/>
      <c r="MXI13" s="356"/>
      <c r="MXJ13" s="356"/>
      <c r="MXK13" s="356"/>
      <c r="MXL13" s="356"/>
      <c r="MXM13" s="356"/>
      <c r="MXN13" s="356"/>
      <c r="MXO13" s="356"/>
      <c r="MXP13" s="356"/>
      <c r="MXQ13" s="356"/>
      <c r="MXR13" s="356"/>
      <c r="MXS13" s="356"/>
      <c r="MXT13" s="356"/>
      <c r="MXU13" s="356"/>
      <c r="MXV13" s="356"/>
      <c r="MXW13" s="356"/>
      <c r="MXX13" s="356"/>
      <c r="MXY13" s="356"/>
      <c r="MXZ13" s="356"/>
      <c r="MYA13" s="356"/>
      <c r="MYB13" s="356"/>
      <c r="MYC13" s="356"/>
      <c r="MYD13" s="356"/>
      <c r="MYE13" s="356"/>
      <c r="MYF13" s="356"/>
      <c r="MYG13" s="356"/>
      <c r="MYH13" s="356"/>
      <c r="MYI13" s="356"/>
      <c r="MYJ13" s="356"/>
      <c r="MYK13" s="356"/>
      <c r="MYL13" s="356"/>
      <c r="MYM13" s="356"/>
      <c r="MYN13" s="356"/>
      <c r="MYO13" s="356"/>
      <c r="MYP13" s="356"/>
      <c r="MYQ13" s="356"/>
      <c r="MYR13" s="356"/>
      <c r="MYS13" s="356"/>
      <c r="MYT13" s="356"/>
      <c r="MYU13" s="356"/>
      <c r="MYV13" s="356"/>
      <c r="MYW13" s="356"/>
      <c r="MYX13" s="356"/>
      <c r="MYY13" s="356"/>
      <c r="MYZ13" s="356"/>
      <c r="MZA13" s="356"/>
      <c r="MZB13" s="356"/>
      <c r="MZC13" s="356"/>
      <c r="MZD13" s="356"/>
      <c r="MZE13" s="356"/>
      <c r="MZF13" s="356"/>
      <c r="MZG13" s="356"/>
      <c r="MZH13" s="356"/>
      <c r="MZI13" s="356"/>
      <c r="MZJ13" s="356"/>
      <c r="MZK13" s="356"/>
      <c r="MZL13" s="356"/>
      <c r="MZM13" s="356"/>
      <c r="MZN13" s="356"/>
      <c r="MZO13" s="356"/>
      <c r="MZP13" s="356"/>
      <c r="MZQ13" s="356"/>
      <c r="MZR13" s="356"/>
      <c r="MZS13" s="356"/>
      <c r="MZT13" s="356"/>
      <c r="MZU13" s="356"/>
      <c r="MZV13" s="356"/>
      <c r="MZW13" s="356"/>
      <c r="MZX13" s="356"/>
      <c r="MZY13" s="356"/>
      <c r="MZZ13" s="356"/>
      <c r="NAA13" s="356"/>
      <c r="NAB13" s="356"/>
      <c r="NAC13" s="356"/>
      <c r="NAD13" s="356"/>
      <c r="NAE13" s="356"/>
      <c r="NAF13" s="356"/>
      <c r="NAG13" s="356"/>
      <c r="NAH13" s="356"/>
      <c r="NAI13" s="356"/>
      <c r="NAJ13" s="356"/>
      <c r="NAK13" s="356"/>
      <c r="NAL13" s="356"/>
      <c r="NAM13" s="356"/>
      <c r="NAN13" s="356"/>
      <c r="NAO13" s="356"/>
      <c r="NAP13" s="356"/>
      <c r="NAQ13" s="356"/>
      <c r="NAR13" s="356"/>
      <c r="NAS13" s="356"/>
      <c r="NAT13" s="356"/>
      <c r="NAU13" s="356"/>
      <c r="NAV13" s="356"/>
      <c r="NAW13" s="356"/>
      <c r="NAX13" s="356"/>
      <c r="NAY13" s="356"/>
      <c r="NAZ13" s="356"/>
      <c r="NBA13" s="356"/>
      <c r="NBB13" s="356"/>
      <c r="NBC13" s="356"/>
      <c r="NBD13" s="356"/>
      <c r="NBE13" s="356"/>
      <c r="NBF13" s="356"/>
      <c r="NBG13" s="356"/>
      <c r="NBH13" s="356"/>
      <c r="NBI13" s="356"/>
      <c r="NBJ13" s="356"/>
      <c r="NBK13" s="356"/>
      <c r="NBL13" s="356"/>
      <c r="NBM13" s="356"/>
      <c r="NBN13" s="356"/>
      <c r="NBO13" s="356"/>
      <c r="NBP13" s="356"/>
      <c r="NBQ13" s="356"/>
      <c r="NBR13" s="356"/>
      <c r="NBS13" s="356"/>
      <c r="NBT13" s="356"/>
      <c r="NBU13" s="356"/>
      <c r="NBV13" s="356"/>
      <c r="NBW13" s="356"/>
      <c r="NBX13" s="356"/>
      <c r="NBY13" s="356"/>
      <c r="NBZ13" s="356"/>
      <c r="NCA13" s="356"/>
      <c r="NCB13" s="356"/>
      <c r="NCC13" s="356"/>
      <c r="NCD13" s="356"/>
      <c r="NCE13" s="356"/>
      <c r="NCF13" s="356"/>
      <c r="NCG13" s="356"/>
      <c r="NCH13" s="356"/>
      <c r="NCI13" s="356"/>
      <c r="NCJ13" s="356"/>
      <c r="NCK13" s="356"/>
      <c r="NCL13" s="356"/>
      <c r="NCM13" s="356"/>
      <c r="NCN13" s="356"/>
      <c r="NCO13" s="356"/>
      <c r="NCP13" s="356"/>
      <c r="NCQ13" s="356"/>
      <c r="NCR13" s="356"/>
      <c r="NCS13" s="356"/>
      <c r="NCT13" s="356"/>
      <c r="NCU13" s="356"/>
      <c r="NCV13" s="356"/>
      <c r="NCW13" s="356"/>
      <c r="NCX13" s="356"/>
      <c r="NCY13" s="356"/>
      <c r="NCZ13" s="356"/>
      <c r="NDA13" s="356"/>
      <c r="NDB13" s="356"/>
      <c r="NDC13" s="356"/>
      <c r="NDD13" s="356"/>
      <c r="NDE13" s="356"/>
      <c r="NDF13" s="356"/>
      <c r="NDG13" s="356"/>
      <c r="NDH13" s="356"/>
      <c r="NDI13" s="356"/>
      <c r="NDJ13" s="356"/>
      <c r="NDK13" s="356"/>
      <c r="NDL13" s="356"/>
      <c r="NDM13" s="356"/>
      <c r="NDN13" s="356"/>
      <c r="NDO13" s="356"/>
      <c r="NDP13" s="356"/>
      <c r="NDQ13" s="356"/>
      <c r="NDR13" s="356"/>
      <c r="NDS13" s="356"/>
      <c r="NDT13" s="356"/>
      <c r="NDU13" s="356"/>
      <c r="NDV13" s="356"/>
      <c r="NDW13" s="356"/>
      <c r="NDX13" s="356"/>
      <c r="NDY13" s="356"/>
      <c r="NDZ13" s="356"/>
      <c r="NEA13" s="356"/>
      <c r="NEB13" s="356"/>
      <c r="NEC13" s="356"/>
      <c r="NED13" s="356"/>
      <c r="NEE13" s="356"/>
      <c r="NEF13" s="356"/>
      <c r="NEG13" s="356"/>
      <c r="NEH13" s="356"/>
      <c r="NEI13" s="356"/>
      <c r="NEJ13" s="356"/>
      <c r="NEK13" s="356"/>
      <c r="NEL13" s="356"/>
      <c r="NEM13" s="356"/>
      <c r="NEN13" s="356"/>
      <c r="NEO13" s="356"/>
      <c r="NEP13" s="356"/>
      <c r="NEQ13" s="356"/>
      <c r="NER13" s="356"/>
      <c r="NES13" s="356"/>
      <c r="NET13" s="356"/>
      <c r="NEU13" s="356"/>
      <c r="NEV13" s="356"/>
      <c r="NEW13" s="356"/>
      <c r="NEX13" s="356"/>
      <c r="NEY13" s="356"/>
      <c r="NEZ13" s="356"/>
      <c r="NFA13" s="356"/>
      <c r="NFB13" s="356"/>
      <c r="NFC13" s="356"/>
      <c r="NFD13" s="356"/>
      <c r="NFE13" s="356"/>
      <c r="NFF13" s="356"/>
      <c r="NFG13" s="356"/>
      <c r="NFH13" s="356"/>
      <c r="NFI13" s="356"/>
      <c r="NFJ13" s="356"/>
      <c r="NFK13" s="356"/>
      <c r="NFL13" s="356"/>
      <c r="NFM13" s="356"/>
      <c r="NFN13" s="356"/>
      <c r="NFO13" s="356"/>
      <c r="NFP13" s="356"/>
      <c r="NFQ13" s="356"/>
      <c r="NFR13" s="356"/>
      <c r="NFS13" s="356"/>
      <c r="NFT13" s="356"/>
      <c r="NFU13" s="356"/>
      <c r="NFV13" s="356"/>
      <c r="NFW13" s="356"/>
      <c r="NFX13" s="356"/>
      <c r="NFY13" s="356"/>
      <c r="NFZ13" s="356"/>
      <c r="NGA13" s="356"/>
      <c r="NGB13" s="356"/>
      <c r="NGC13" s="356"/>
      <c r="NGD13" s="356"/>
      <c r="NGE13" s="356"/>
      <c r="NGF13" s="356"/>
      <c r="NGG13" s="356"/>
      <c r="NGH13" s="356"/>
      <c r="NGI13" s="356"/>
      <c r="NGJ13" s="356"/>
      <c r="NGK13" s="356"/>
      <c r="NGL13" s="356"/>
      <c r="NGM13" s="356"/>
      <c r="NGN13" s="356"/>
      <c r="NGO13" s="356"/>
      <c r="NGP13" s="356"/>
      <c r="NGQ13" s="356"/>
      <c r="NGR13" s="356"/>
      <c r="NGS13" s="356"/>
      <c r="NGT13" s="356"/>
      <c r="NGU13" s="356"/>
      <c r="NGV13" s="356"/>
      <c r="NGW13" s="356"/>
      <c r="NGX13" s="356"/>
      <c r="NGY13" s="356"/>
      <c r="NGZ13" s="356"/>
      <c r="NHA13" s="356"/>
      <c r="NHB13" s="356"/>
      <c r="NHC13" s="356"/>
      <c r="NHD13" s="356"/>
      <c r="NHE13" s="356"/>
      <c r="NHF13" s="356"/>
      <c r="NHG13" s="356"/>
      <c r="NHH13" s="356"/>
      <c r="NHI13" s="356"/>
      <c r="NHJ13" s="356"/>
      <c r="NHK13" s="356"/>
      <c r="NHL13" s="356"/>
      <c r="NHM13" s="356"/>
      <c r="NHN13" s="356"/>
      <c r="NHO13" s="356"/>
      <c r="NHP13" s="356"/>
      <c r="NHQ13" s="356"/>
      <c r="NHR13" s="356"/>
      <c r="NHS13" s="356"/>
      <c r="NHT13" s="356"/>
      <c r="NHU13" s="356"/>
      <c r="NHV13" s="356"/>
      <c r="NHW13" s="356"/>
      <c r="NHX13" s="356"/>
      <c r="NHY13" s="356"/>
      <c r="NHZ13" s="356"/>
      <c r="NIA13" s="356"/>
      <c r="NIB13" s="356"/>
      <c r="NIC13" s="356"/>
      <c r="NID13" s="356"/>
      <c r="NIE13" s="356"/>
      <c r="NIF13" s="356"/>
      <c r="NIG13" s="356"/>
      <c r="NIH13" s="356"/>
      <c r="NII13" s="356"/>
      <c r="NIJ13" s="356"/>
      <c r="NIK13" s="356"/>
      <c r="NIL13" s="356"/>
      <c r="NIM13" s="356"/>
      <c r="NIN13" s="356"/>
      <c r="NIO13" s="356"/>
      <c r="NIP13" s="356"/>
      <c r="NIQ13" s="356"/>
      <c r="NIR13" s="356"/>
      <c r="NIS13" s="356"/>
      <c r="NIT13" s="356"/>
      <c r="NIU13" s="356"/>
      <c r="NIV13" s="356"/>
      <c r="NIW13" s="356"/>
      <c r="NIX13" s="356"/>
      <c r="NIY13" s="356"/>
      <c r="NIZ13" s="356"/>
      <c r="NJA13" s="356"/>
      <c r="NJB13" s="356"/>
      <c r="NJC13" s="356"/>
      <c r="NJD13" s="356"/>
      <c r="NJE13" s="356"/>
      <c r="NJF13" s="356"/>
      <c r="NJG13" s="356"/>
      <c r="NJH13" s="356"/>
      <c r="NJI13" s="356"/>
      <c r="NJJ13" s="356"/>
      <c r="NJK13" s="356"/>
      <c r="NJL13" s="356"/>
      <c r="NJM13" s="356"/>
      <c r="NJN13" s="356"/>
      <c r="NJO13" s="356"/>
      <c r="NJP13" s="356"/>
      <c r="NJQ13" s="356"/>
      <c r="NJR13" s="356"/>
      <c r="NJS13" s="356"/>
      <c r="NJT13" s="356"/>
      <c r="NJU13" s="356"/>
      <c r="NJV13" s="356"/>
      <c r="NJW13" s="356"/>
      <c r="NJX13" s="356"/>
      <c r="NJY13" s="356"/>
      <c r="NJZ13" s="356"/>
      <c r="NKA13" s="356"/>
      <c r="NKB13" s="356"/>
      <c r="NKC13" s="356"/>
      <c r="NKD13" s="356"/>
      <c r="NKE13" s="356"/>
      <c r="NKF13" s="356"/>
      <c r="NKG13" s="356"/>
      <c r="NKH13" s="356"/>
      <c r="NKI13" s="356"/>
      <c r="NKJ13" s="356"/>
      <c r="NKK13" s="356"/>
      <c r="NKL13" s="356"/>
      <c r="NKM13" s="356"/>
      <c r="NKN13" s="356"/>
      <c r="NKO13" s="356"/>
      <c r="NKP13" s="356"/>
      <c r="NKQ13" s="356"/>
      <c r="NKR13" s="356"/>
      <c r="NKS13" s="356"/>
      <c r="NKT13" s="356"/>
      <c r="NKU13" s="356"/>
      <c r="NKV13" s="356"/>
      <c r="NKW13" s="356"/>
      <c r="NKX13" s="356"/>
      <c r="NKY13" s="356"/>
      <c r="NKZ13" s="356"/>
      <c r="NLA13" s="356"/>
      <c r="NLB13" s="356"/>
      <c r="NLC13" s="356"/>
      <c r="NLD13" s="356"/>
      <c r="NLE13" s="356"/>
      <c r="NLF13" s="356"/>
      <c r="NLG13" s="356"/>
      <c r="NLH13" s="356"/>
      <c r="NLI13" s="356"/>
      <c r="NLJ13" s="356"/>
      <c r="NLK13" s="356"/>
      <c r="NLL13" s="356"/>
      <c r="NLM13" s="356"/>
      <c r="NLN13" s="356"/>
      <c r="NLO13" s="356"/>
      <c r="NLP13" s="356"/>
      <c r="NLQ13" s="356"/>
      <c r="NLR13" s="356"/>
      <c r="NLS13" s="356"/>
      <c r="NLT13" s="356"/>
      <c r="NLU13" s="356"/>
      <c r="NLV13" s="356"/>
      <c r="NLW13" s="356"/>
      <c r="NLX13" s="356"/>
      <c r="NLY13" s="356"/>
      <c r="NLZ13" s="356"/>
      <c r="NMA13" s="356"/>
      <c r="NMB13" s="356"/>
      <c r="NMC13" s="356"/>
      <c r="NMD13" s="356"/>
      <c r="NME13" s="356"/>
      <c r="NMF13" s="356"/>
      <c r="NMG13" s="356"/>
      <c r="NMH13" s="356"/>
      <c r="NMI13" s="356"/>
      <c r="NMJ13" s="356"/>
      <c r="NMK13" s="356"/>
      <c r="NML13" s="356"/>
      <c r="NMM13" s="356"/>
      <c r="NMN13" s="356"/>
      <c r="NMO13" s="356"/>
      <c r="NMP13" s="356"/>
      <c r="NMQ13" s="356"/>
      <c r="NMR13" s="356"/>
      <c r="NMS13" s="356"/>
      <c r="NMT13" s="356"/>
      <c r="NMU13" s="356"/>
      <c r="NMV13" s="356"/>
      <c r="NMW13" s="356"/>
      <c r="NMX13" s="356"/>
      <c r="NMY13" s="356"/>
      <c r="NMZ13" s="356"/>
      <c r="NNA13" s="356"/>
      <c r="NNB13" s="356"/>
      <c r="NNC13" s="356"/>
      <c r="NND13" s="356"/>
      <c r="NNE13" s="356"/>
      <c r="NNF13" s="356"/>
      <c r="NNG13" s="356"/>
      <c r="NNH13" s="356"/>
      <c r="NNI13" s="356"/>
      <c r="NNJ13" s="356"/>
      <c r="NNK13" s="356"/>
      <c r="NNL13" s="356"/>
      <c r="NNM13" s="356"/>
      <c r="NNN13" s="356"/>
      <c r="NNO13" s="356"/>
      <c r="NNP13" s="356"/>
      <c r="NNQ13" s="356"/>
      <c r="NNR13" s="356"/>
      <c r="NNS13" s="356"/>
      <c r="NNT13" s="356"/>
      <c r="NNU13" s="356"/>
      <c r="NNV13" s="356"/>
      <c r="NNW13" s="356"/>
      <c r="NNX13" s="356"/>
      <c r="NNY13" s="356"/>
      <c r="NNZ13" s="356"/>
      <c r="NOA13" s="356"/>
      <c r="NOB13" s="356"/>
      <c r="NOC13" s="356"/>
      <c r="NOD13" s="356"/>
      <c r="NOE13" s="356"/>
      <c r="NOF13" s="356"/>
      <c r="NOG13" s="356"/>
      <c r="NOH13" s="356"/>
      <c r="NOI13" s="356"/>
      <c r="NOJ13" s="356"/>
      <c r="NOK13" s="356"/>
      <c r="NOL13" s="356"/>
      <c r="NOM13" s="356"/>
      <c r="NON13" s="356"/>
      <c r="NOO13" s="356"/>
      <c r="NOP13" s="356"/>
      <c r="NOQ13" s="356"/>
      <c r="NOR13" s="356"/>
      <c r="NOS13" s="356"/>
      <c r="NOT13" s="356"/>
      <c r="NOU13" s="356"/>
      <c r="NOV13" s="356"/>
      <c r="NOW13" s="356"/>
      <c r="NOX13" s="356"/>
      <c r="NOY13" s="356"/>
      <c r="NOZ13" s="356"/>
      <c r="NPA13" s="356"/>
      <c r="NPB13" s="356"/>
      <c r="NPC13" s="356"/>
      <c r="NPD13" s="356"/>
      <c r="NPE13" s="356"/>
      <c r="NPF13" s="356"/>
      <c r="NPG13" s="356"/>
      <c r="NPH13" s="356"/>
      <c r="NPI13" s="356"/>
      <c r="NPJ13" s="356"/>
      <c r="NPK13" s="356"/>
      <c r="NPL13" s="356"/>
      <c r="NPM13" s="356"/>
      <c r="NPN13" s="356"/>
      <c r="NPO13" s="356"/>
      <c r="NPP13" s="356"/>
      <c r="NPQ13" s="356"/>
      <c r="NPR13" s="356"/>
      <c r="NPS13" s="356"/>
      <c r="NPT13" s="356"/>
      <c r="NPU13" s="356"/>
      <c r="NPV13" s="356"/>
      <c r="NPW13" s="356"/>
      <c r="NPX13" s="356"/>
      <c r="NPY13" s="356"/>
      <c r="NPZ13" s="356"/>
      <c r="NQA13" s="356"/>
      <c r="NQB13" s="356"/>
      <c r="NQC13" s="356"/>
      <c r="NQD13" s="356"/>
      <c r="NQE13" s="356"/>
      <c r="NQF13" s="356"/>
      <c r="NQG13" s="356"/>
      <c r="NQH13" s="356"/>
      <c r="NQI13" s="356"/>
      <c r="NQJ13" s="356"/>
      <c r="NQK13" s="356"/>
      <c r="NQL13" s="356"/>
      <c r="NQM13" s="356"/>
      <c r="NQN13" s="356"/>
      <c r="NQO13" s="356"/>
      <c r="NQP13" s="356"/>
      <c r="NQQ13" s="356"/>
      <c r="NQR13" s="356"/>
      <c r="NQS13" s="356"/>
      <c r="NQT13" s="356"/>
      <c r="NQU13" s="356"/>
      <c r="NQV13" s="356"/>
      <c r="NQW13" s="356"/>
      <c r="NQX13" s="356"/>
      <c r="NQY13" s="356"/>
      <c r="NQZ13" s="356"/>
      <c r="NRA13" s="356"/>
      <c r="NRB13" s="356"/>
      <c r="NRC13" s="356"/>
      <c r="NRD13" s="356"/>
      <c r="NRE13" s="356"/>
      <c r="NRF13" s="356"/>
      <c r="NRG13" s="356"/>
      <c r="NRH13" s="356"/>
      <c r="NRI13" s="356"/>
      <c r="NRJ13" s="356"/>
      <c r="NRK13" s="356"/>
      <c r="NRL13" s="356"/>
      <c r="NRM13" s="356"/>
      <c r="NRN13" s="356"/>
      <c r="NRO13" s="356"/>
      <c r="NRP13" s="356"/>
      <c r="NRQ13" s="356"/>
      <c r="NRR13" s="356"/>
      <c r="NRS13" s="356"/>
      <c r="NRT13" s="356"/>
      <c r="NRU13" s="356"/>
      <c r="NRV13" s="356"/>
      <c r="NRW13" s="356"/>
      <c r="NRX13" s="356"/>
      <c r="NRY13" s="356"/>
      <c r="NRZ13" s="356"/>
      <c r="NSA13" s="356"/>
      <c r="NSB13" s="356"/>
      <c r="NSC13" s="356"/>
      <c r="NSD13" s="356"/>
      <c r="NSE13" s="356"/>
      <c r="NSF13" s="356"/>
      <c r="NSG13" s="356"/>
      <c r="NSH13" s="356"/>
      <c r="NSI13" s="356"/>
      <c r="NSJ13" s="356"/>
      <c r="NSK13" s="356"/>
      <c r="NSL13" s="356"/>
      <c r="NSM13" s="356"/>
      <c r="NSN13" s="356"/>
      <c r="NSO13" s="356"/>
      <c r="NSP13" s="356"/>
      <c r="NSQ13" s="356"/>
      <c r="NSR13" s="356"/>
      <c r="NSS13" s="356"/>
      <c r="NST13" s="356"/>
      <c r="NSU13" s="356"/>
      <c r="NSV13" s="356"/>
      <c r="NSW13" s="356"/>
      <c r="NSX13" s="356"/>
      <c r="NSY13" s="356"/>
      <c r="NSZ13" s="356"/>
      <c r="NTA13" s="356"/>
      <c r="NTB13" s="356"/>
      <c r="NTC13" s="356"/>
      <c r="NTD13" s="356"/>
      <c r="NTE13" s="356"/>
      <c r="NTF13" s="356"/>
      <c r="NTG13" s="356"/>
      <c r="NTH13" s="356"/>
      <c r="NTI13" s="356"/>
      <c r="NTJ13" s="356"/>
      <c r="NTK13" s="356"/>
      <c r="NTL13" s="356"/>
      <c r="NTM13" s="356"/>
      <c r="NTN13" s="356"/>
      <c r="NTO13" s="356"/>
      <c r="NTP13" s="356"/>
      <c r="NTQ13" s="356"/>
      <c r="NTR13" s="356"/>
      <c r="NTS13" s="356"/>
      <c r="NTT13" s="356"/>
      <c r="NTU13" s="356"/>
      <c r="NTV13" s="356"/>
      <c r="NTW13" s="356"/>
      <c r="NTX13" s="356"/>
      <c r="NTY13" s="356"/>
      <c r="NTZ13" s="356"/>
      <c r="NUA13" s="356"/>
      <c r="NUB13" s="356"/>
      <c r="NUC13" s="356"/>
      <c r="NUD13" s="356"/>
      <c r="NUE13" s="356"/>
      <c r="NUF13" s="356"/>
      <c r="NUG13" s="356"/>
      <c r="NUH13" s="356"/>
      <c r="NUI13" s="356"/>
      <c r="NUJ13" s="356"/>
      <c r="NUK13" s="356"/>
      <c r="NUL13" s="356"/>
      <c r="NUM13" s="356"/>
      <c r="NUN13" s="356"/>
      <c r="NUO13" s="356"/>
      <c r="NUP13" s="356"/>
      <c r="NUQ13" s="356"/>
      <c r="NUR13" s="356"/>
      <c r="NUS13" s="356"/>
      <c r="NUT13" s="356"/>
      <c r="NUU13" s="356"/>
      <c r="NUV13" s="356"/>
      <c r="NUW13" s="356"/>
      <c r="NUX13" s="356"/>
      <c r="NUY13" s="356"/>
      <c r="NUZ13" s="356"/>
      <c r="NVA13" s="356"/>
      <c r="NVB13" s="356"/>
      <c r="NVC13" s="356"/>
      <c r="NVD13" s="356"/>
      <c r="NVE13" s="356"/>
      <c r="NVF13" s="356"/>
      <c r="NVG13" s="356"/>
      <c r="NVH13" s="356"/>
      <c r="NVI13" s="356"/>
      <c r="NVJ13" s="356"/>
      <c r="NVK13" s="356"/>
      <c r="NVL13" s="356"/>
      <c r="NVM13" s="356"/>
      <c r="NVN13" s="356"/>
      <c r="NVO13" s="356"/>
      <c r="NVP13" s="356"/>
      <c r="NVQ13" s="356"/>
      <c r="NVR13" s="356"/>
      <c r="NVS13" s="356"/>
      <c r="NVT13" s="356"/>
      <c r="NVU13" s="356"/>
      <c r="NVV13" s="356"/>
      <c r="NVW13" s="356"/>
      <c r="NVX13" s="356"/>
      <c r="NVY13" s="356"/>
      <c r="NVZ13" s="356"/>
      <c r="NWA13" s="356"/>
      <c r="NWB13" s="356"/>
      <c r="NWC13" s="356"/>
      <c r="NWD13" s="356"/>
      <c r="NWE13" s="356"/>
      <c r="NWF13" s="356"/>
      <c r="NWG13" s="356"/>
      <c r="NWH13" s="356"/>
      <c r="NWI13" s="356"/>
      <c r="NWJ13" s="356"/>
      <c r="NWK13" s="356"/>
      <c r="NWL13" s="356"/>
      <c r="NWM13" s="356"/>
      <c r="NWN13" s="356"/>
      <c r="NWO13" s="356"/>
      <c r="NWP13" s="356"/>
      <c r="NWQ13" s="356"/>
      <c r="NWR13" s="356"/>
      <c r="NWS13" s="356"/>
      <c r="NWT13" s="356"/>
      <c r="NWU13" s="356"/>
      <c r="NWV13" s="356"/>
      <c r="NWW13" s="356"/>
      <c r="NWX13" s="356"/>
      <c r="NWY13" s="356"/>
      <c r="NWZ13" s="356"/>
      <c r="NXA13" s="356"/>
      <c r="NXB13" s="356"/>
      <c r="NXC13" s="356"/>
      <c r="NXD13" s="356"/>
      <c r="NXE13" s="356"/>
      <c r="NXF13" s="356"/>
      <c r="NXG13" s="356"/>
      <c r="NXH13" s="356"/>
      <c r="NXI13" s="356"/>
      <c r="NXJ13" s="356"/>
      <c r="NXK13" s="356"/>
      <c r="NXL13" s="356"/>
      <c r="NXM13" s="356"/>
      <c r="NXN13" s="356"/>
      <c r="NXO13" s="356"/>
      <c r="NXP13" s="356"/>
      <c r="NXQ13" s="356"/>
      <c r="NXR13" s="356"/>
      <c r="NXS13" s="356"/>
      <c r="NXT13" s="356"/>
      <c r="NXU13" s="356"/>
      <c r="NXV13" s="356"/>
      <c r="NXW13" s="356"/>
      <c r="NXX13" s="356"/>
      <c r="NXY13" s="356"/>
      <c r="NXZ13" s="356"/>
      <c r="NYA13" s="356"/>
      <c r="NYB13" s="356"/>
      <c r="NYC13" s="356"/>
      <c r="NYD13" s="356"/>
      <c r="NYE13" s="356"/>
      <c r="NYF13" s="356"/>
      <c r="NYG13" s="356"/>
      <c r="NYH13" s="356"/>
      <c r="NYI13" s="356"/>
      <c r="NYJ13" s="356"/>
      <c r="NYK13" s="356"/>
      <c r="NYL13" s="356"/>
      <c r="NYM13" s="356"/>
      <c r="NYN13" s="356"/>
      <c r="NYO13" s="356"/>
      <c r="NYP13" s="356"/>
      <c r="NYQ13" s="356"/>
      <c r="NYR13" s="356"/>
      <c r="NYS13" s="356"/>
      <c r="NYT13" s="356"/>
      <c r="NYU13" s="356"/>
      <c r="NYV13" s="356"/>
      <c r="NYW13" s="356"/>
      <c r="NYX13" s="356"/>
      <c r="NYY13" s="356"/>
      <c r="NYZ13" s="356"/>
      <c r="NZA13" s="356"/>
      <c r="NZB13" s="356"/>
      <c r="NZC13" s="356"/>
      <c r="NZD13" s="356"/>
      <c r="NZE13" s="356"/>
      <c r="NZF13" s="356"/>
      <c r="NZG13" s="356"/>
      <c r="NZH13" s="356"/>
      <c r="NZI13" s="356"/>
      <c r="NZJ13" s="356"/>
      <c r="NZK13" s="356"/>
      <c r="NZL13" s="356"/>
      <c r="NZM13" s="356"/>
      <c r="NZN13" s="356"/>
      <c r="NZO13" s="356"/>
      <c r="NZP13" s="356"/>
      <c r="NZQ13" s="356"/>
      <c r="NZR13" s="356"/>
      <c r="NZS13" s="356"/>
      <c r="NZT13" s="356"/>
      <c r="NZU13" s="356"/>
      <c r="NZV13" s="356"/>
      <c r="NZW13" s="356"/>
      <c r="NZX13" s="356"/>
      <c r="NZY13" s="356"/>
      <c r="NZZ13" s="356"/>
      <c r="OAA13" s="356"/>
      <c r="OAB13" s="356"/>
      <c r="OAC13" s="356"/>
      <c r="OAD13" s="356"/>
      <c r="OAE13" s="356"/>
      <c r="OAF13" s="356"/>
      <c r="OAG13" s="356"/>
      <c r="OAH13" s="356"/>
      <c r="OAI13" s="356"/>
      <c r="OAJ13" s="356"/>
      <c r="OAK13" s="356"/>
      <c r="OAL13" s="356"/>
      <c r="OAM13" s="356"/>
      <c r="OAN13" s="356"/>
      <c r="OAO13" s="356"/>
      <c r="OAP13" s="356"/>
      <c r="OAQ13" s="356"/>
      <c r="OAR13" s="356"/>
      <c r="OAS13" s="356"/>
      <c r="OAT13" s="356"/>
      <c r="OAU13" s="356"/>
      <c r="OAV13" s="356"/>
      <c r="OAW13" s="356"/>
      <c r="OAX13" s="356"/>
      <c r="OAY13" s="356"/>
      <c r="OAZ13" s="356"/>
      <c r="OBA13" s="356"/>
      <c r="OBB13" s="356"/>
      <c r="OBC13" s="356"/>
      <c r="OBD13" s="356"/>
      <c r="OBE13" s="356"/>
      <c r="OBF13" s="356"/>
      <c r="OBG13" s="356"/>
      <c r="OBH13" s="356"/>
      <c r="OBI13" s="356"/>
      <c r="OBJ13" s="356"/>
      <c r="OBK13" s="356"/>
      <c r="OBL13" s="356"/>
      <c r="OBM13" s="356"/>
      <c r="OBN13" s="356"/>
      <c r="OBO13" s="356"/>
      <c r="OBP13" s="356"/>
      <c r="OBQ13" s="356"/>
      <c r="OBR13" s="356"/>
      <c r="OBS13" s="356"/>
      <c r="OBT13" s="356"/>
      <c r="OBU13" s="356"/>
      <c r="OBV13" s="356"/>
      <c r="OBW13" s="356"/>
      <c r="OBX13" s="356"/>
      <c r="OBY13" s="356"/>
      <c r="OBZ13" s="356"/>
      <c r="OCA13" s="356"/>
      <c r="OCB13" s="356"/>
      <c r="OCC13" s="356"/>
      <c r="OCD13" s="356"/>
      <c r="OCE13" s="356"/>
      <c r="OCF13" s="356"/>
      <c r="OCG13" s="356"/>
      <c r="OCH13" s="356"/>
      <c r="OCI13" s="356"/>
      <c r="OCJ13" s="356"/>
      <c r="OCK13" s="356"/>
      <c r="OCL13" s="356"/>
      <c r="OCM13" s="356"/>
      <c r="OCN13" s="356"/>
      <c r="OCO13" s="356"/>
      <c r="OCP13" s="356"/>
      <c r="OCQ13" s="356"/>
      <c r="OCR13" s="356"/>
      <c r="OCS13" s="356"/>
      <c r="OCT13" s="356"/>
      <c r="OCU13" s="356"/>
      <c r="OCV13" s="356"/>
      <c r="OCW13" s="356"/>
      <c r="OCX13" s="356"/>
      <c r="OCY13" s="356"/>
      <c r="OCZ13" s="356"/>
      <c r="ODA13" s="356"/>
      <c r="ODB13" s="356"/>
      <c r="ODC13" s="356"/>
      <c r="ODD13" s="356"/>
      <c r="ODE13" s="356"/>
      <c r="ODF13" s="356"/>
      <c r="ODG13" s="356"/>
      <c r="ODH13" s="356"/>
      <c r="ODI13" s="356"/>
      <c r="ODJ13" s="356"/>
      <c r="ODK13" s="356"/>
      <c r="ODL13" s="356"/>
      <c r="ODM13" s="356"/>
      <c r="ODN13" s="356"/>
      <c r="ODO13" s="356"/>
      <c r="ODP13" s="356"/>
      <c r="ODQ13" s="356"/>
      <c r="ODR13" s="356"/>
      <c r="ODS13" s="356"/>
      <c r="ODT13" s="356"/>
      <c r="ODU13" s="356"/>
      <c r="ODV13" s="356"/>
      <c r="ODW13" s="356"/>
      <c r="ODX13" s="356"/>
      <c r="ODY13" s="356"/>
      <c r="ODZ13" s="356"/>
      <c r="OEA13" s="356"/>
      <c r="OEB13" s="356"/>
      <c r="OEC13" s="356"/>
      <c r="OED13" s="356"/>
      <c r="OEE13" s="356"/>
      <c r="OEF13" s="356"/>
      <c r="OEG13" s="356"/>
      <c r="OEH13" s="356"/>
      <c r="OEI13" s="356"/>
      <c r="OEJ13" s="356"/>
      <c r="OEK13" s="356"/>
      <c r="OEL13" s="356"/>
      <c r="OEM13" s="356"/>
      <c r="OEN13" s="356"/>
      <c r="OEO13" s="356"/>
      <c r="OEP13" s="356"/>
      <c r="OEQ13" s="356"/>
      <c r="OER13" s="356"/>
      <c r="OES13" s="356"/>
      <c r="OET13" s="356"/>
      <c r="OEU13" s="356"/>
      <c r="OEV13" s="356"/>
      <c r="OEW13" s="356"/>
      <c r="OEX13" s="356"/>
      <c r="OEY13" s="356"/>
      <c r="OEZ13" s="356"/>
      <c r="OFA13" s="356"/>
      <c r="OFB13" s="356"/>
      <c r="OFC13" s="356"/>
      <c r="OFD13" s="356"/>
      <c r="OFE13" s="356"/>
      <c r="OFF13" s="356"/>
      <c r="OFG13" s="356"/>
      <c r="OFH13" s="356"/>
      <c r="OFI13" s="356"/>
      <c r="OFJ13" s="356"/>
      <c r="OFK13" s="356"/>
      <c r="OFL13" s="356"/>
      <c r="OFM13" s="356"/>
      <c r="OFN13" s="356"/>
      <c r="OFO13" s="356"/>
      <c r="OFP13" s="356"/>
      <c r="OFQ13" s="356"/>
      <c r="OFR13" s="356"/>
      <c r="OFS13" s="356"/>
      <c r="OFT13" s="356"/>
      <c r="OFU13" s="356"/>
      <c r="OFV13" s="356"/>
      <c r="OFW13" s="356"/>
      <c r="OFX13" s="356"/>
      <c r="OFY13" s="356"/>
      <c r="OFZ13" s="356"/>
      <c r="OGA13" s="356"/>
      <c r="OGB13" s="356"/>
      <c r="OGC13" s="356"/>
      <c r="OGD13" s="356"/>
      <c r="OGE13" s="356"/>
      <c r="OGF13" s="356"/>
      <c r="OGG13" s="356"/>
      <c r="OGH13" s="356"/>
      <c r="OGI13" s="356"/>
      <c r="OGJ13" s="356"/>
      <c r="OGK13" s="356"/>
      <c r="OGL13" s="356"/>
      <c r="OGM13" s="356"/>
      <c r="OGN13" s="356"/>
      <c r="OGO13" s="356"/>
      <c r="OGP13" s="356"/>
      <c r="OGQ13" s="356"/>
      <c r="OGR13" s="356"/>
      <c r="OGS13" s="356"/>
      <c r="OGT13" s="356"/>
      <c r="OGU13" s="356"/>
      <c r="OGV13" s="356"/>
      <c r="OGW13" s="356"/>
      <c r="OGX13" s="356"/>
      <c r="OGY13" s="356"/>
      <c r="OGZ13" s="356"/>
      <c r="OHA13" s="356"/>
      <c r="OHB13" s="356"/>
      <c r="OHC13" s="356"/>
      <c r="OHD13" s="356"/>
      <c r="OHE13" s="356"/>
      <c r="OHF13" s="356"/>
      <c r="OHG13" s="356"/>
      <c r="OHH13" s="356"/>
      <c r="OHI13" s="356"/>
      <c r="OHJ13" s="356"/>
      <c r="OHK13" s="356"/>
      <c r="OHL13" s="356"/>
      <c r="OHM13" s="356"/>
      <c r="OHN13" s="356"/>
      <c r="OHO13" s="356"/>
      <c r="OHP13" s="356"/>
      <c r="OHQ13" s="356"/>
      <c r="OHR13" s="356"/>
      <c r="OHS13" s="356"/>
      <c r="OHT13" s="356"/>
      <c r="OHU13" s="356"/>
      <c r="OHV13" s="356"/>
      <c r="OHW13" s="356"/>
      <c r="OHX13" s="356"/>
      <c r="OHY13" s="356"/>
      <c r="OHZ13" s="356"/>
      <c r="OIA13" s="356"/>
      <c r="OIB13" s="356"/>
      <c r="OIC13" s="356"/>
      <c r="OID13" s="356"/>
      <c r="OIE13" s="356"/>
      <c r="OIF13" s="356"/>
      <c r="OIG13" s="356"/>
      <c r="OIH13" s="356"/>
      <c r="OII13" s="356"/>
      <c r="OIJ13" s="356"/>
      <c r="OIK13" s="356"/>
      <c r="OIL13" s="356"/>
      <c r="OIM13" s="356"/>
      <c r="OIN13" s="356"/>
      <c r="OIO13" s="356"/>
      <c r="OIP13" s="356"/>
      <c r="OIQ13" s="356"/>
      <c r="OIR13" s="356"/>
      <c r="OIS13" s="356"/>
      <c r="OIT13" s="356"/>
      <c r="OIU13" s="356"/>
      <c r="OIV13" s="356"/>
      <c r="OIW13" s="356"/>
      <c r="OIX13" s="356"/>
      <c r="OIY13" s="356"/>
      <c r="OIZ13" s="356"/>
      <c r="OJA13" s="356"/>
      <c r="OJB13" s="356"/>
      <c r="OJC13" s="356"/>
      <c r="OJD13" s="356"/>
      <c r="OJE13" s="356"/>
      <c r="OJF13" s="356"/>
      <c r="OJG13" s="356"/>
      <c r="OJH13" s="356"/>
      <c r="OJI13" s="356"/>
      <c r="OJJ13" s="356"/>
      <c r="OJK13" s="356"/>
      <c r="OJL13" s="356"/>
      <c r="OJM13" s="356"/>
      <c r="OJN13" s="356"/>
      <c r="OJO13" s="356"/>
      <c r="OJP13" s="356"/>
      <c r="OJQ13" s="356"/>
      <c r="OJR13" s="356"/>
      <c r="OJS13" s="356"/>
      <c r="OJT13" s="356"/>
      <c r="OJU13" s="356"/>
      <c r="OJV13" s="356"/>
      <c r="OJW13" s="356"/>
      <c r="OJX13" s="356"/>
      <c r="OJY13" s="356"/>
      <c r="OJZ13" s="356"/>
      <c r="OKA13" s="356"/>
      <c r="OKB13" s="356"/>
      <c r="OKC13" s="356"/>
      <c r="OKD13" s="356"/>
      <c r="OKE13" s="356"/>
      <c r="OKF13" s="356"/>
      <c r="OKG13" s="356"/>
      <c r="OKH13" s="356"/>
      <c r="OKI13" s="356"/>
      <c r="OKJ13" s="356"/>
      <c r="OKK13" s="356"/>
      <c r="OKL13" s="356"/>
      <c r="OKM13" s="356"/>
      <c r="OKN13" s="356"/>
      <c r="OKO13" s="356"/>
      <c r="OKP13" s="356"/>
      <c r="OKQ13" s="356"/>
      <c r="OKR13" s="356"/>
      <c r="OKS13" s="356"/>
      <c r="OKT13" s="356"/>
      <c r="OKU13" s="356"/>
      <c r="OKV13" s="356"/>
      <c r="OKW13" s="356"/>
      <c r="OKX13" s="356"/>
      <c r="OKY13" s="356"/>
      <c r="OKZ13" s="356"/>
      <c r="OLA13" s="356"/>
      <c r="OLB13" s="356"/>
      <c r="OLC13" s="356"/>
      <c r="OLD13" s="356"/>
      <c r="OLE13" s="356"/>
      <c r="OLF13" s="356"/>
      <c r="OLG13" s="356"/>
      <c r="OLH13" s="356"/>
      <c r="OLI13" s="356"/>
      <c r="OLJ13" s="356"/>
      <c r="OLK13" s="356"/>
      <c r="OLL13" s="356"/>
      <c r="OLM13" s="356"/>
      <c r="OLN13" s="356"/>
      <c r="OLO13" s="356"/>
      <c r="OLP13" s="356"/>
      <c r="OLQ13" s="356"/>
      <c r="OLR13" s="356"/>
      <c r="OLS13" s="356"/>
      <c r="OLT13" s="356"/>
      <c r="OLU13" s="356"/>
      <c r="OLV13" s="356"/>
      <c r="OLW13" s="356"/>
      <c r="OLX13" s="356"/>
      <c r="OLY13" s="356"/>
      <c r="OLZ13" s="356"/>
      <c r="OMA13" s="356"/>
      <c r="OMB13" s="356"/>
      <c r="OMC13" s="356"/>
      <c r="OMD13" s="356"/>
      <c r="OME13" s="356"/>
      <c r="OMF13" s="356"/>
      <c r="OMG13" s="356"/>
      <c r="OMH13" s="356"/>
      <c r="OMI13" s="356"/>
      <c r="OMJ13" s="356"/>
      <c r="OMK13" s="356"/>
      <c r="OML13" s="356"/>
      <c r="OMM13" s="356"/>
      <c r="OMN13" s="356"/>
      <c r="OMO13" s="356"/>
      <c r="OMP13" s="356"/>
      <c r="OMQ13" s="356"/>
      <c r="OMR13" s="356"/>
      <c r="OMS13" s="356"/>
      <c r="OMT13" s="356"/>
      <c r="OMU13" s="356"/>
      <c r="OMV13" s="356"/>
      <c r="OMW13" s="356"/>
      <c r="OMX13" s="356"/>
      <c r="OMY13" s="356"/>
      <c r="OMZ13" s="356"/>
      <c r="ONA13" s="356"/>
      <c r="ONB13" s="356"/>
      <c r="ONC13" s="356"/>
      <c r="OND13" s="356"/>
      <c r="ONE13" s="356"/>
      <c r="ONF13" s="356"/>
      <c r="ONG13" s="356"/>
      <c r="ONH13" s="356"/>
      <c r="ONI13" s="356"/>
      <c r="ONJ13" s="356"/>
      <c r="ONK13" s="356"/>
      <c r="ONL13" s="356"/>
      <c r="ONM13" s="356"/>
      <c r="ONN13" s="356"/>
      <c r="ONO13" s="356"/>
      <c r="ONP13" s="356"/>
      <c r="ONQ13" s="356"/>
      <c r="ONR13" s="356"/>
      <c r="ONS13" s="356"/>
      <c r="ONT13" s="356"/>
      <c r="ONU13" s="356"/>
      <c r="ONV13" s="356"/>
      <c r="ONW13" s="356"/>
      <c r="ONX13" s="356"/>
      <c r="ONY13" s="356"/>
      <c r="ONZ13" s="356"/>
      <c r="OOA13" s="356"/>
      <c r="OOB13" s="356"/>
      <c r="OOC13" s="356"/>
      <c r="OOD13" s="356"/>
      <c r="OOE13" s="356"/>
      <c r="OOF13" s="356"/>
      <c r="OOG13" s="356"/>
      <c r="OOH13" s="356"/>
      <c r="OOI13" s="356"/>
      <c r="OOJ13" s="356"/>
      <c r="OOK13" s="356"/>
      <c r="OOL13" s="356"/>
      <c r="OOM13" s="356"/>
      <c r="OON13" s="356"/>
      <c r="OOO13" s="356"/>
      <c r="OOP13" s="356"/>
      <c r="OOQ13" s="356"/>
      <c r="OOR13" s="356"/>
      <c r="OOS13" s="356"/>
      <c r="OOT13" s="356"/>
      <c r="OOU13" s="356"/>
      <c r="OOV13" s="356"/>
      <c r="OOW13" s="356"/>
      <c r="OOX13" s="356"/>
      <c r="OOY13" s="356"/>
      <c r="OOZ13" s="356"/>
      <c r="OPA13" s="356"/>
      <c r="OPB13" s="356"/>
      <c r="OPC13" s="356"/>
      <c r="OPD13" s="356"/>
      <c r="OPE13" s="356"/>
      <c r="OPF13" s="356"/>
      <c r="OPG13" s="356"/>
      <c r="OPH13" s="356"/>
      <c r="OPI13" s="356"/>
      <c r="OPJ13" s="356"/>
      <c r="OPK13" s="356"/>
      <c r="OPL13" s="356"/>
      <c r="OPM13" s="356"/>
      <c r="OPN13" s="356"/>
      <c r="OPO13" s="356"/>
      <c r="OPP13" s="356"/>
      <c r="OPQ13" s="356"/>
      <c r="OPR13" s="356"/>
      <c r="OPS13" s="356"/>
      <c r="OPT13" s="356"/>
      <c r="OPU13" s="356"/>
      <c r="OPV13" s="356"/>
      <c r="OPW13" s="356"/>
      <c r="OPX13" s="356"/>
      <c r="OPY13" s="356"/>
      <c r="OPZ13" s="356"/>
      <c r="OQA13" s="356"/>
      <c r="OQB13" s="356"/>
      <c r="OQC13" s="356"/>
      <c r="OQD13" s="356"/>
      <c r="OQE13" s="356"/>
      <c r="OQF13" s="356"/>
      <c r="OQG13" s="356"/>
      <c r="OQH13" s="356"/>
      <c r="OQI13" s="356"/>
      <c r="OQJ13" s="356"/>
      <c r="OQK13" s="356"/>
      <c r="OQL13" s="356"/>
      <c r="OQM13" s="356"/>
      <c r="OQN13" s="356"/>
      <c r="OQO13" s="356"/>
      <c r="OQP13" s="356"/>
      <c r="OQQ13" s="356"/>
      <c r="OQR13" s="356"/>
      <c r="OQS13" s="356"/>
      <c r="OQT13" s="356"/>
      <c r="OQU13" s="356"/>
      <c r="OQV13" s="356"/>
      <c r="OQW13" s="356"/>
      <c r="OQX13" s="356"/>
      <c r="OQY13" s="356"/>
      <c r="OQZ13" s="356"/>
      <c r="ORA13" s="356"/>
      <c r="ORB13" s="356"/>
      <c r="ORC13" s="356"/>
      <c r="ORD13" s="356"/>
      <c r="ORE13" s="356"/>
      <c r="ORF13" s="356"/>
      <c r="ORG13" s="356"/>
      <c r="ORH13" s="356"/>
      <c r="ORI13" s="356"/>
      <c r="ORJ13" s="356"/>
      <c r="ORK13" s="356"/>
      <c r="ORL13" s="356"/>
      <c r="ORM13" s="356"/>
      <c r="ORN13" s="356"/>
      <c r="ORO13" s="356"/>
      <c r="ORP13" s="356"/>
      <c r="ORQ13" s="356"/>
      <c r="ORR13" s="356"/>
      <c r="ORS13" s="356"/>
      <c r="ORT13" s="356"/>
      <c r="ORU13" s="356"/>
      <c r="ORV13" s="356"/>
      <c r="ORW13" s="356"/>
      <c r="ORX13" s="356"/>
      <c r="ORY13" s="356"/>
      <c r="ORZ13" s="356"/>
      <c r="OSA13" s="356"/>
      <c r="OSB13" s="356"/>
      <c r="OSC13" s="356"/>
      <c r="OSD13" s="356"/>
      <c r="OSE13" s="356"/>
      <c r="OSF13" s="356"/>
      <c r="OSG13" s="356"/>
      <c r="OSH13" s="356"/>
      <c r="OSI13" s="356"/>
      <c r="OSJ13" s="356"/>
      <c r="OSK13" s="356"/>
      <c r="OSL13" s="356"/>
      <c r="OSM13" s="356"/>
      <c r="OSN13" s="356"/>
      <c r="OSO13" s="356"/>
      <c r="OSP13" s="356"/>
      <c r="OSQ13" s="356"/>
      <c r="OSR13" s="356"/>
      <c r="OSS13" s="356"/>
      <c r="OST13" s="356"/>
      <c r="OSU13" s="356"/>
      <c r="OSV13" s="356"/>
      <c r="OSW13" s="356"/>
      <c r="OSX13" s="356"/>
      <c r="OSY13" s="356"/>
      <c r="OSZ13" s="356"/>
      <c r="OTA13" s="356"/>
      <c r="OTB13" s="356"/>
      <c r="OTC13" s="356"/>
      <c r="OTD13" s="356"/>
      <c r="OTE13" s="356"/>
      <c r="OTF13" s="356"/>
      <c r="OTG13" s="356"/>
      <c r="OTH13" s="356"/>
      <c r="OTI13" s="356"/>
      <c r="OTJ13" s="356"/>
      <c r="OTK13" s="356"/>
      <c r="OTL13" s="356"/>
      <c r="OTM13" s="356"/>
      <c r="OTN13" s="356"/>
      <c r="OTO13" s="356"/>
      <c r="OTP13" s="356"/>
      <c r="OTQ13" s="356"/>
      <c r="OTR13" s="356"/>
      <c r="OTS13" s="356"/>
      <c r="OTT13" s="356"/>
      <c r="OTU13" s="356"/>
      <c r="OTV13" s="356"/>
      <c r="OTW13" s="356"/>
      <c r="OTX13" s="356"/>
      <c r="OTY13" s="356"/>
      <c r="OTZ13" s="356"/>
      <c r="OUA13" s="356"/>
      <c r="OUB13" s="356"/>
      <c r="OUC13" s="356"/>
      <c r="OUD13" s="356"/>
      <c r="OUE13" s="356"/>
      <c r="OUF13" s="356"/>
      <c r="OUG13" s="356"/>
      <c r="OUH13" s="356"/>
      <c r="OUI13" s="356"/>
      <c r="OUJ13" s="356"/>
      <c r="OUK13" s="356"/>
      <c r="OUL13" s="356"/>
      <c r="OUM13" s="356"/>
      <c r="OUN13" s="356"/>
      <c r="OUO13" s="356"/>
      <c r="OUP13" s="356"/>
      <c r="OUQ13" s="356"/>
      <c r="OUR13" s="356"/>
      <c r="OUS13" s="356"/>
      <c r="OUT13" s="356"/>
      <c r="OUU13" s="356"/>
      <c r="OUV13" s="356"/>
      <c r="OUW13" s="356"/>
      <c r="OUX13" s="356"/>
      <c r="OUY13" s="356"/>
      <c r="OUZ13" s="356"/>
      <c r="OVA13" s="356"/>
      <c r="OVB13" s="356"/>
      <c r="OVC13" s="356"/>
      <c r="OVD13" s="356"/>
      <c r="OVE13" s="356"/>
      <c r="OVF13" s="356"/>
      <c r="OVG13" s="356"/>
      <c r="OVH13" s="356"/>
      <c r="OVI13" s="356"/>
      <c r="OVJ13" s="356"/>
      <c r="OVK13" s="356"/>
      <c r="OVL13" s="356"/>
      <c r="OVM13" s="356"/>
      <c r="OVN13" s="356"/>
      <c r="OVO13" s="356"/>
      <c r="OVP13" s="356"/>
      <c r="OVQ13" s="356"/>
      <c r="OVR13" s="356"/>
      <c r="OVS13" s="356"/>
      <c r="OVT13" s="356"/>
      <c r="OVU13" s="356"/>
      <c r="OVV13" s="356"/>
      <c r="OVW13" s="356"/>
      <c r="OVX13" s="356"/>
      <c r="OVY13" s="356"/>
      <c r="OVZ13" s="356"/>
      <c r="OWA13" s="356"/>
      <c r="OWB13" s="356"/>
      <c r="OWC13" s="356"/>
      <c r="OWD13" s="356"/>
      <c r="OWE13" s="356"/>
      <c r="OWF13" s="356"/>
      <c r="OWG13" s="356"/>
      <c r="OWH13" s="356"/>
      <c r="OWI13" s="356"/>
      <c r="OWJ13" s="356"/>
      <c r="OWK13" s="356"/>
      <c r="OWL13" s="356"/>
      <c r="OWM13" s="356"/>
      <c r="OWN13" s="356"/>
      <c r="OWO13" s="356"/>
      <c r="OWP13" s="356"/>
      <c r="OWQ13" s="356"/>
      <c r="OWR13" s="356"/>
      <c r="OWS13" s="356"/>
      <c r="OWT13" s="356"/>
      <c r="OWU13" s="356"/>
      <c r="OWV13" s="356"/>
      <c r="OWW13" s="356"/>
      <c r="OWX13" s="356"/>
      <c r="OWY13" s="356"/>
      <c r="OWZ13" s="356"/>
      <c r="OXA13" s="356"/>
      <c r="OXB13" s="356"/>
      <c r="OXC13" s="356"/>
      <c r="OXD13" s="356"/>
      <c r="OXE13" s="356"/>
      <c r="OXF13" s="356"/>
      <c r="OXG13" s="356"/>
      <c r="OXH13" s="356"/>
      <c r="OXI13" s="356"/>
      <c r="OXJ13" s="356"/>
      <c r="OXK13" s="356"/>
      <c r="OXL13" s="356"/>
      <c r="OXM13" s="356"/>
      <c r="OXN13" s="356"/>
      <c r="OXO13" s="356"/>
      <c r="OXP13" s="356"/>
      <c r="OXQ13" s="356"/>
      <c r="OXR13" s="356"/>
      <c r="OXS13" s="356"/>
      <c r="OXT13" s="356"/>
      <c r="OXU13" s="356"/>
      <c r="OXV13" s="356"/>
      <c r="OXW13" s="356"/>
      <c r="OXX13" s="356"/>
      <c r="OXY13" s="356"/>
      <c r="OXZ13" s="356"/>
      <c r="OYA13" s="356"/>
      <c r="OYB13" s="356"/>
      <c r="OYC13" s="356"/>
      <c r="OYD13" s="356"/>
      <c r="OYE13" s="356"/>
      <c r="OYF13" s="356"/>
      <c r="OYG13" s="356"/>
      <c r="OYH13" s="356"/>
      <c r="OYI13" s="356"/>
      <c r="OYJ13" s="356"/>
      <c r="OYK13" s="356"/>
      <c r="OYL13" s="356"/>
      <c r="OYM13" s="356"/>
      <c r="OYN13" s="356"/>
      <c r="OYO13" s="356"/>
      <c r="OYP13" s="356"/>
      <c r="OYQ13" s="356"/>
      <c r="OYR13" s="356"/>
      <c r="OYS13" s="356"/>
      <c r="OYT13" s="356"/>
      <c r="OYU13" s="356"/>
      <c r="OYV13" s="356"/>
      <c r="OYW13" s="356"/>
      <c r="OYX13" s="356"/>
      <c r="OYY13" s="356"/>
      <c r="OYZ13" s="356"/>
      <c r="OZA13" s="356"/>
      <c r="OZB13" s="356"/>
      <c r="OZC13" s="356"/>
      <c r="OZD13" s="356"/>
      <c r="OZE13" s="356"/>
      <c r="OZF13" s="356"/>
      <c r="OZG13" s="356"/>
      <c r="OZH13" s="356"/>
      <c r="OZI13" s="356"/>
      <c r="OZJ13" s="356"/>
      <c r="OZK13" s="356"/>
      <c r="OZL13" s="356"/>
      <c r="OZM13" s="356"/>
      <c r="OZN13" s="356"/>
      <c r="OZO13" s="356"/>
      <c r="OZP13" s="356"/>
      <c r="OZQ13" s="356"/>
      <c r="OZR13" s="356"/>
      <c r="OZS13" s="356"/>
      <c r="OZT13" s="356"/>
      <c r="OZU13" s="356"/>
      <c r="OZV13" s="356"/>
      <c r="OZW13" s="356"/>
      <c r="OZX13" s="356"/>
      <c r="OZY13" s="356"/>
      <c r="OZZ13" s="356"/>
      <c r="PAA13" s="356"/>
      <c r="PAB13" s="356"/>
      <c r="PAC13" s="356"/>
      <c r="PAD13" s="356"/>
      <c r="PAE13" s="356"/>
      <c r="PAF13" s="356"/>
      <c r="PAG13" s="356"/>
      <c r="PAH13" s="356"/>
      <c r="PAI13" s="356"/>
      <c r="PAJ13" s="356"/>
      <c r="PAK13" s="356"/>
      <c r="PAL13" s="356"/>
      <c r="PAM13" s="356"/>
      <c r="PAN13" s="356"/>
      <c r="PAO13" s="356"/>
      <c r="PAP13" s="356"/>
      <c r="PAQ13" s="356"/>
      <c r="PAR13" s="356"/>
      <c r="PAS13" s="356"/>
      <c r="PAT13" s="356"/>
      <c r="PAU13" s="356"/>
      <c r="PAV13" s="356"/>
      <c r="PAW13" s="356"/>
      <c r="PAX13" s="356"/>
      <c r="PAY13" s="356"/>
      <c r="PAZ13" s="356"/>
      <c r="PBA13" s="356"/>
      <c r="PBB13" s="356"/>
      <c r="PBC13" s="356"/>
      <c r="PBD13" s="356"/>
      <c r="PBE13" s="356"/>
      <c r="PBF13" s="356"/>
      <c r="PBG13" s="356"/>
      <c r="PBH13" s="356"/>
      <c r="PBI13" s="356"/>
      <c r="PBJ13" s="356"/>
      <c r="PBK13" s="356"/>
      <c r="PBL13" s="356"/>
      <c r="PBM13" s="356"/>
      <c r="PBN13" s="356"/>
      <c r="PBO13" s="356"/>
      <c r="PBP13" s="356"/>
      <c r="PBQ13" s="356"/>
      <c r="PBR13" s="356"/>
      <c r="PBS13" s="356"/>
      <c r="PBT13" s="356"/>
      <c r="PBU13" s="356"/>
      <c r="PBV13" s="356"/>
      <c r="PBW13" s="356"/>
      <c r="PBX13" s="356"/>
      <c r="PBY13" s="356"/>
      <c r="PBZ13" s="356"/>
      <c r="PCA13" s="356"/>
      <c r="PCB13" s="356"/>
      <c r="PCC13" s="356"/>
      <c r="PCD13" s="356"/>
      <c r="PCE13" s="356"/>
      <c r="PCF13" s="356"/>
      <c r="PCG13" s="356"/>
      <c r="PCH13" s="356"/>
      <c r="PCI13" s="356"/>
      <c r="PCJ13" s="356"/>
      <c r="PCK13" s="356"/>
      <c r="PCL13" s="356"/>
      <c r="PCM13" s="356"/>
      <c r="PCN13" s="356"/>
      <c r="PCO13" s="356"/>
      <c r="PCP13" s="356"/>
      <c r="PCQ13" s="356"/>
      <c r="PCR13" s="356"/>
      <c r="PCS13" s="356"/>
      <c r="PCT13" s="356"/>
      <c r="PCU13" s="356"/>
      <c r="PCV13" s="356"/>
      <c r="PCW13" s="356"/>
      <c r="PCX13" s="356"/>
      <c r="PCY13" s="356"/>
      <c r="PCZ13" s="356"/>
      <c r="PDA13" s="356"/>
      <c r="PDB13" s="356"/>
      <c r="PDC13" s="356"/>
      <c r="PDD13" s="356"/>
      <c r="PDE13" s="356"/>
      <c r="PDF13" s="356"/>
      <c r="PDG13" s="356"/>
      <c r="PDH13" s="356"/>
      <c r="PDI13" s="356"/>
      <c r="PDJ13" s="356"/>
      <c r="PDK13" s="356"/>
      <c r="PDL13" s="356"/>
      <c r="PDM13" s="356"/>
      <c r="PDN13" s="356"/>
      <c r="PDO13" s="356"/>
      <c r="PDP13" s="356"/>
      <c r="PDQ13" s="356"/>
      <c r="PDR13" s="356"/>
      <c r="PDS13" s="356"/>
      <c r="PDT13" s="356"/>
      <c r="PDU13" s="356"/>
      <c r="PDV13" s="356"/>
      <c r="PDW13" s="356"/>
      <c r="PDX13" s="356"/>
      <c r="PDY13" s="356"/>
      <c r="PDZ13" s="356"/>
      <c r="PEA13" s="356"/>
      <c r="PEB13" s="356"/>
      <c r="PEC13" s="356"/>
      <c r="PED13" s="356"/>
      <c r="PEE13" s="356"/>
      <c r="PEF13" s="356"/>
      <c r="PEG13" s="356"/>
      <c r="PEH13" s="356"/>
      <c r="PEI13" s="356"/>
      <c r="PEJ13" s="356"/>
      <c r="PEK13" s="356"/>
      <c r="PEL13" s="356"/>
      <c r="PEM13" s="356"/>
      <c r="PEN13" s="356"/>
      <c r="PEO13" s="356"/>
      <c r="PEP13" s="356"/>
      <c r="PEQ13" s="356"/>
      <c r="PER13" s="356"/>
      <c r="PES13" s="356"/>
      <c r="PET13" s="356"/>
      <c r="PEU13" s="356"/>
      <c r="PEV13" s="356"/>
      <c r="PEW13" s="356"/>
      <c r="PEX13" s="356"/>
      <c r="PEY13" s="356"/>
      <c r="PEZ13" s="356"/>
      <c r="PFA13" s="356"/>
      <c r="PFB13" s="356"/>
      <c r="PFC13" s="356"/>
      <c r="PFD13" s="356"/>
      <c r="PFE13" s="356"/>
      <c r="PFF13" s="356"/>
      <c r="PFG13" s="356"/>
      <c r="PFH13" s="356"/>
      <c r="PFI13" s="356"/>
      <c r="PFJ13" s="356"/>
      <c r="PFK13" s="356"/>
      <c r="PFL13" s="356"/>
      <c r="PFM13" s="356"/>
      <c r="PFN13" s="356"/>
      <c r="PFO13" s="356"/>
      <c r="PFP13" s="356"/>
      <c r="PFQ13" s="356"/>
      <c r="PFR13" s="356"/>
      <c r="PFS13" s="356"/>
      <c r="PFT13" s="356"/>
      <c r="PFU13" s="356"/>
      <c r="PFV13" s="356"/>
      <c r="PFW13" s="356"/>
      <c r="PFX13" s="356"/>
      <c r="PFY13" s="356"/>
      <c r="PFZ13" s="356"/>
      <c r="PGA13" s="356"/>
      <c r="PGB13" s="356"/>
      <c r="PGC13" s="356"/>
      <c r="PGD13" s="356"/>
      <c r="PGE13" s="356"/>
      <c r="PGF13" s="356"/>
      <c r="PGG13" s="356"/>
      <c r="PGH13" s="356"/>
      <c r="PGI13" s="356"/>
      <c r="PGJ13" s="356"/>
      <c r="PGK13" s="356"/>
      <c r="PGL13" s="356"/>
      <c r="PGM13" s="356"/>
      <c r="PGN13" s="356"/>
      <c r="PGO13" s="356"/>
      <c r="PGP13" s="356"/>
      <c r="PGQ13" s="356"/>
      <c r="PGR13" s="356"/>
      <c r="PGS13" s="356"/>
      <c r="PGT13" s="356"/>
      <c r="PGU13" s="356"/>
      <c r="PGV13" s="356"/>
      <c r="PGW13" s="356"/>
      <c r="PGX13" s="356"/>
      <c r="PGY13" s="356"/>
      <c r="PGZ13" s="356"/>
      <c r="PHA13" s="356"/>
      <c r="PHB13" s="356"/>
      <c r="PHC13" s="356"/>
      <c r="PHD13" s="356"/>
      <c r="PHE13" s="356"/>
      <c r="PHF13" s="356"/>
      <c r="PHG13" s="356"/>
      <c r="PHH13" s="356"/>
      <c r="PHI13" s="356"/>
      <c r="PHJ13" s="356"/>
      <c r="PHK13" s="356"/>
      <c r="PHL13" s="356"/>
      <c r="PHM13" s="356"/>
      <c r="PHN13" s="356"/>
      <c r="PHO13" s="356"/>
      <c r="PHP13" s="356"/>
      <c r="PHQ13" s="356"/>
      <c r="PHR13" s="356"/>
      <c r="PHS13" s="356"/>
      <c r="PHT13" s="356"/>
      <c r="PHU13" s="356"/>
      <c r="PHV13" s="356"/>
      <c r="PHW13" s="356"/>
      <c r="PHX13" s="356"/>
      <c r="PHY13" s="356"/>
      <c r="PHZ13" s="356"/>
      <c r="PIA13" s="356"/>
      <c r="PIB13" s="356"/>
      <c r="PIC13" s="356"/>
      <c r="PID13" s="356"/>
      <c r="PIE13" s="356"/>
      <c r="PIF13" s="356"/>
      <c r="PIG13" s="356"/>
      <c r="PIH13" s="356"/>
      <c r="PII13" s="356"/>
      <c r="PIJ13" s="356"/>
      <c r="PIK13" s="356"/>
      <c r="PIL13" s="356"/>
      <c r="PIM13" s="356"/>
      <c r="PIN13" s="356"/>
      <c r="PIO13" s="356"/>
      <c r="PIP13" s="356"/>
      <c r="PIQ13" s="356"/>
      <c r="PIR13" s="356"/>
      <c r="PIS13" s="356"/>
      <c r="PIT13" s="356"/>
      <c r="PIU13" s="356"/>
      <c r="PIV13" s="356"/>
      <c r="PIW13" s="356"/>
      <c r="PIX13" s="356"/>
      <c r="PIY13" s="356"/>
      <c r="PIZ13" s="356"/>
      <c r="PJA13" s="356"/>
      <c r="PJB13" s="356"/>
      <c r="PJC13" s="356"/>
      <c r="PJD13" s="356"/>
      <c r="PJE13" s="356"/>
      <c r="PJF13" s="356"/>
      <c r="PJG13" s="356"/>
      <c r="PJH13" s="356"/>
      <c r="PJI13" s="356"/>
      <c r="PJJ13" s="356"/>
      <c r="PJK13" s="356"/>
      <c r="PJL13" s="356"/>
      <c r="PJM13" s="356"/>
      <c r="PJN13" s="356"/>
      <c r="PJO13" s="356"/>
      <c r="PJP13" s="356"/>
      <c r="PJQ13" s="356"/>
      <c r="PJR13" s="356"/>
      <c r="PJS13" s="356"/>
      <c r="PJT13" s="356"/>
      <c r="PJU13" s="356"/>
      <c r="PJV13" s="356"/>
      <c r="PJW13" s="356"/>
      <c r="PJX13" s="356"/>
      <c r="PJY13" s="356"/>
      <c r="PJZ13" s="356"/>
      <c r="PKA13" s="356"/>
      <c r="PKB13" s="356"/>
      <c r="PKC13" s="356"/>
      <c r="PKD13" s="356"/>
      <c r="PKE13" s="356"/>
      <c r="PKF13" s="356"/>
      <c r="PKG13" s="356"/>
      <c r="PKH13" s="356"/>
      <c r="PKI13" s="356"/>
      <c r="PKJ13" s="356"/>
      <c r="PKK13" s="356"/>
      <c r="PKL13" s="356"/>
      <c r="PKM13" s="356"/>
      <c r="PKN13" s="356"/>
      <c r="PKO13" s="356"/>
      <c r="PKP13" s="356"/>
      <c r="PKQ13" s="356"/>
      <c r="PKR13" s="356"/>
      <c r="PKS13" s="356"/>
      <c r="PKT13" s="356"/>
      <c r="PKU13" s="356"/>
      <c r="PKV13" s="356"/>
      <c r="PKW13" s="356"/>
      <c r="PKX13" s="356"/>
      <c r="PKY13" s="356"/>
      <c r="PKZ13" s="356"/>
      <c r="PLA13" s="356"/>
      <c r="PLB13" s="356"/>
      <c r="PLC13" s="356"/>
      <c r="PLD13" s="356"/>
      <c r="PLE13" s="356"/>
      <c r="PLF13" s="356"/>
      <c r="PLG13" s="356"/>
      <c r="PLH13" s="356"/>
      <c r="PLI13" s="356"/>
      <c r="PLJ13" s="356"/>
      <c r="PLK13" s="356"/>
      <c r="PLL13" s="356"/>
      <c r="PLM13" s="356"/>
      <c r="PLN13" s="356"/>
      <c r="PLO13" s="356"/>
      <c r="PLP13" s="356"/>
      <c r="PLQ13" s="356"/>
      <c r="PLR13" s="356"/>
      <c r="PLS13" s="356"/>
      <c r="PLT13" s="356"/>
      <c r="PLU13" s="356"/>
      <c r="PLV13" s="356"/>
      <c r="PLW13" s="356"/>
      <c r="PLX13" s="356"/>
      <c r="PLY13" s="356"/>
      <c r="PLZ13" s="356"/>
      <c r="PMA13" s="356"/>
      <c r="PMB13" s="356"/>
      <c r="PMC13" s="356"/>
      <c r="PMD13" s="356"/>
      <c r="PME13" s="356"/>
      <c r="PMF13" s="356"/>
      <c r="PMG13" s="356"/>
      <c r="PMH13" s="356"/>
      <c r="PMI13" s="356"/>
      <c r="PMJ13" s="356"/>
      <c r="PMK13" s="356"/>
      <c r="PML13" s="356"/>
      <c r="PMM13" s="356"/>
      <c r="PMN13" s="356"/>
      <c r="PMO13" s="356"/>
      <c r="PMP13" s="356"/>
      <c r="PMQ13" s="356"/>
      <c r="PMR13" s="356"/>
      <c r="PMS13" s="356"/>
      <c r="PMT13" s="356"/>
      <c r="PMU13" s="356"/>
      <c r="PMV13" s="356"/>
      <c r="PMW13" s="356"/>
      <c r="PMX13" s="356"/>
      <c r="PMY13" s="356"/>
      <c r="PMZ13" s="356"/>
      <c r="PNA13" s="356"/>
      <c r="PNB13" s="356"/>
      <c r="PNC13" s="356"/>
      <c r="PND13" s="356"/>
      <c r="PNE13" s="356"/>
      <c r="PNF13" s="356"/>
      <c r="PNG13" s="356"/>
      <c r="PNH13" s="356"/>
      <c r="PNI13" s="356"/>
      <c r="PNJ13" s="356"/>
      <c r="PNK13" s="356"/>
      <c r="PNL13" s="356"/>
      <c r="PNM13" s="356"/>
      <c r="PNN13" s="356"/>
      <c r="PNO13" s="356"/>
      <c r="PNP13" s="356"/>
      <c r="PNQ13" s="356"/>
      <c r="PNR13" s="356"/>
      <c r="PNS13" s="356"/>
      <c r="PNT13" s="356"/>
      <c r="PNU13" s="356"/>
      <c r="PNV13" s="356"/>
      <c r="PNW13" s="356"/>
      <c r="PNX13" s="356"/>
      <c r="PNY13" s="356"/>
      <c r="PNZ13" s="356"/>
      <c r="POA13" s="356"/>
      <c r="POB13" s="356"/>
      <c r="POC13" s="356"/>
      <c r="POD13" s="356"/>
      <c r="POE13" s="356"/>
      <c r="POF13" s="356"/>
      <c r="POG13" s="356"/>
      <c r="POH13" s="356"/>
      <c r="POI13" s="356"/>
      <c r="POJ13" s="356"/>
      <c r="POK13" s="356"/>
      <c r="POL13" s="356"/>
      <c r="POM13" s="356"/>
      <c r="PON13" s="356"/>
      <c r="POO13" s="356"/>
      <c r="POP13" s="356"/>
      <c r="POQ13" s="356"/>
      <c r="POR13" s="356"/>
      <c r="POS13" s="356"/>
      <c r="POT13" s="356"/>
      <c r="POU13" s="356"/>
      <c r="POV13" s="356"/>
      <c r="POW13" s="356"/>
      <c r="POX13" s="356"/>
      <c r="POY13" s="356"/>
      <c r="POZ13" s="356"/>
      <c r="PPA13" s="356"/>
      <c r="PPB13" s="356"/>
      <c r="PPC13" s="356"/>
      <c r="PPD13" s="356"/>
      <c r="PPE13" s="356"/>
      <c r="PPF13" s="356"/>
      <c r="PPG13" s="356"/>
      <c r="PPH13" s="356"/>
      <c r="PPI13" s="356"/>
      <c r="PPJ13" s="356"/>
      <c r="PPK13" s="356"/>
      <c r="PPL13" s="356"/>
      <c r="PPM13" s="356"/>
      <c r="PPN13" s="356"/>
      <c r="PPO13" s="356"/>
      <c r="PPP13" s="356"/>
      <c r="PPQ13" s="356"/>
      <c r="PPR13" s="356"/>
      <c r="PPS13" s="356"/>
      <c r="PPT13" s="356"/>
      <c r="PPU13" s="356"/>
      <c r="PPV13" s="356"/>
      <c r="PPW13" s="356"/>
      <c r="PPX13" s="356"/>
      <c r="PPY13" s="356"/>
      <c r="PPZ13" s="356"/>
      <c r="PQA13" s="356"/>
      <c r="PQB13" s="356"/>
      <c r="PQC13" s="356"/>
      <c r="PQD13" s="356"/>
      <c r="PQE13" s="356"/>
      <c r="PQF13" s="356"/>
      <c r="PQG13" s="356"/>
      <c r="PQH13" s="356"/>
      <c r="PQI13" s="356"/>
      <c r="PQJ13" s="356"/>
      <c r="PQK13" s="356"/>
      <c r="PQL13" s="356"/>
      <c r="PQM13" s="356"/>
      <c r="PQN13" s="356"/>
      <c r="PQO13" s="356"/>
      <c r="PQP13" s="356"/>
      <c r="PQQ13" s="356"/>
      <c r="PQR13" s="356"/>
      <c r="PQS13" s="356"/>
      <c r="PQT13" s="356"/>
      <c r="PQU13" s="356"/>
      <c r="PQV13" s="356"/>
      <c r="PQW13" s="356"/>
      <c r="PQX13" s="356"/>
      <c r="PQY13" s="356"/>
      <c r="PQZ13" s="356"/>
      <c r="PRA13" s="356"/>
      <c r="PRB13" s="356"/>
      <c r="PRC13" s="356"/>
      <c r="PRD13" s="356"/>
      <c r="PRE13" s="356"/>
      <c r="PRF13" s="356"/>
      <c r="PRG13" s="356"/>
      <c r="PRH13" s="356"/>
      <c r="PRI13" s="356"/>
      <c r="PRJ13" s="356"/>
      <c r="PRK13" s="356"/>
      <c r="PRL13" s="356"/>
      <c r="PRM13" s="356"/>
      <c r="PRN13" s="356"/>
      <c r="PRO13" s="356"/>
      <c r="PRP13" s="356"/>
      <c r="PRQ13" s="356"/>
      <c r="PRR13" s="356"/>
      <c r="PRS13" s="356"/>
      <c r="PRT13" s="356"/>
      <c r="PRU13" s="356"/>
      <c r="PRV13" s="356"/>
      <c r="PRW13" s="356"/>
      <c r="PRX13" s="356"/>
      <c r="PRY13" s="356"/>
      <c r="PRZ13" s="356"/>
      <c r="PSA13" s="356"/>
      <c r="PSB13" s="356"/>
      <c r="PSC13" s="356"/>
      <c r="PSD13" s="356"/>
      <c r="PSE13" s="356"/>
      <c r="PSF13" s="356"/>
      <c r="PSG13" s="356"/>
      <c r="PSH13" s="356"/>
      <c r="PSI13" s="356"/>
      <c r="PSJ13" s="356"/>
      <c r="PSK13" s="356"/>
      <c r="PSL13" s="356"/>
      <c r="PSM13" s="356"/>
      <c r="PSN13" s="356"/>
      <c r="PSO13" s="356"/>
      <c r="PSP13" s="356"/>
      <c r="PSQ13" s="356"/>
      <c r="PSR13" s="356"/>
      <c r="PSS13" s="356"/>
      <c r="PST13" s="356"/>
      <c r="PSU13" s="356"/>
      <c r="PSV13" s="356"/>
      <c r="PSW13" s="356"/>
      <c r="PSX13" s="356"/>
      <c r="PSY13" s="356"/>
      <c r="PSZ13" s="356"/>
      <c r="PTA13" s="356"/>
      <c r="PTB13" s="356"/>
      <c r="PTC13" s="356"/>
      <c r="PTD13" s="356"/>
      <c r="PTE13" s="356"/>
      <c r="PTF13" s="356"/>
      <c r="PTG13" s="356"/>
      <c r="PTH13" s="356"/>
      <c r="PTI13" s="356"/>
      <c r="PTJ13" s="356"/>
      <c r="PTK13" s="356"/>
      <c r="PTL13" s="356"/>
      <c r="PTM13" s="356"/>
      <c r="PTN13" s="356"/>
      <c r="PTO13" s="356"/>
      <c r="PTP13" s="356"/>
      <c r="PTQ13" s="356"/>
      <c r="PTR13" s="356"/>
      <c r="PTS13" s="356"/>
      <c r="PTT13" s="356"/>
      <c r="PTU13" s="356"/>
      <c r="PTV13" s="356"/>
      <c r="PTW13" s="356"/>
      <c r="PTX13" s="356"/>
      <c r="PTY13" s="356"/>
      <c r="PTZ13" s="356"/>
      <c r="PUA13" s="356"/>
      <c r="PUB13" s="356"/>
      <c r="PUC13" s="356"/>
      <c r="PUD13" s="356"/>
      <c r="PUE13" s="356"/>
      <c r="PUF13" s="356"/>
      <c r="PUG13" s="356"/>
      <c r="PUH13" s="356"/>
      <c r="PUI13" s="356"/>
      <c r="PUJ13" s="356"/>
      <c r="PUK13" s="356"/>
      <c r="PUL13" s="356"/>
      <c r="PUM13" s="356"/>
      <c r="PUN13" s="356"/>
      <c r="PUO13" s="356"/>
      <c r="PUP13" s="356"/>
      <c r="PUQ13" s="356"/>
      <c r="PUR13" s="356"/>
      <c r="PUS13" s="356"/>
      <c r="PUT13" s="356"/>
      <c r="PUU13" s="356"/>
      <c r="PUV13" s="356"/>
      <c r="PUW13" s="356"/>
      <c r="PUX13" s="356"/>
      <c r="PUY13" s="356"/>
      <c r="PUZ13" s="356"/>
      <c r="PVA13" s="356"/>
      <c r="PVB13" s="356"/>
      <c r="PVC13" s="356"/>
      <c r="PVD13" s="356"/>
      <c r="PVE13" s="356"/>
      <c r="PVF13" s="356"/>
      <c r="PVG13" s="356"/>
      <c r="PVH13" s="356"/>
      <c r="PVI13" s="356"/>
      <c r="PVJ13" s="356"/>
      <c r="PVK13" s="356"/>
      <c r="PVL13" s="356"/>
      <c r="PVM13" s="356"/>
      <c r="PVN13" s="356"/>
      <c r="PVO13" s="356"/>
      <c r="PVP13" s="356"/>
      <c r="PVQ13" s="356"/>
      <c r="PVR13" s="356"/>
      <c r="PVS13" s="356"/>
      <c r="PVT13" s="356"/>
      <c r="PVU13" s="356"/>
      <c r="PVV13" s="356"/>
      <c r="PVW13" s="356"/>
      <c r="PVX13" s="356"/>
      <c r="PVY13" s="356"/>
      <c r="PVZ13" s="356"/>
      <c r="PWA13" s="356"/>
      <c r="PWB13" s="356"/>
      <c r="PWC13" s="356"/>
      <c r="PWD13" s="356"/>
      <c r="PWE13" s="356"/>
      <c r="PWF13" s="356"/>
      <c r="PWG13" s="356"/>
      <c r="PWH13" s="356"/>
      <c r="PWI13" s="356"/>
      <c r="PWJ13" s="356"/>
      <c r="PWK13" s="356"/>
      <c r="PWL13" s="356"/>
      <c r="PWM13" s="356"/>
      <c r="PWN13" s="356"/>
      <c r="PWO13" s="356"/>
      <c r="PWP13" s="356"/>
      <c r="PWQ13" s="356"/>
      <c r="PWR13" s="356"/>
      <c r="PWS13" s="356"/>
      <c r="PWT13" s="356"/>
      <c r="PWU13" s="356"/>
      <c r="PWV13" s="356"/>
      <c r="PWW13" s="356"/>
      <c r="PWX13" s="356"/>
      <c r="PWY13" s="356"/>
      <c r="PWZ13" s="356"/>
      <c r="PXA13" s="356"/>
      <c r="PXB13" s="356"/>
      <c r="PXC13" s="356"/>
      <c r="PXD13" s="356"/>
      <c r="PXE13" s="356"/>
      <c r="PXF13" s="356"/>
      <c r="PXG13" s="356"/>
      <c r="PXH13" s="356"/>
      <c r="PXI13" s="356"/>
      <c r="PXJ13" s="356"/>
      <c r="PXK13" s="356"/>
      <c r="PXL13" s="356"/>
      <c r="PXM13" s="356"/>
      <c r="PXN13" s="356"/>
      <c r="PXO13" s="356"/>
      <c r="PXP13" s="356"/>
      <c r="PXQ13" s="356"/>
      <c r="PXR13" s="356"/>
      <c r="PXS13" s="356"/>
      <c r="PXT13" s="356"/>
      <c r="PXU13" s="356"/>
      <c r="PXV13" s="356"/>
      <c r="PXW13" s="356"/>
      <c r="PXX13" s="356"/>
      <c r="PXY13" s="356"/>
      <c r="PXZ13" s="356"/>
      <c r="PYA13" s="356"/>
      <c r="PYB13" s="356"/>
      <c r="PYC13" s="356"/>
      <c r="PYD13" s="356"/>
      <c r="PYE13" s="356"/>
      <c r="PYF13" s="356"/>
      <c r="PYG13" s="356"/>
      <c r="PYH13" s="356"/>
      <c r="PYI13" s="356"/>
      <c r="PYJ13" s="356"/>
      <c r="PYK13" s="356"/>
      <c r="PYL13" s="356"/>
      <c r="PYM13" s="356"/>
      <c r="PYN13" s="356"/>
      <c r="PYO13" s="356"/>
      <c r="PYP13" s="356"/>
      <c r="PYQ13" s="356"/>
      <c r="PYR13" s="356"/>
      <c r="PYS13" s="356"/>
      <c r="PYT13" s="356"/>
      <c r="PYU13" s="356"/>
      <c r="PYV13" s="356"/>
      <c r="PYW13" s="356"/>
      <c r="PYX13" s="356"/>
      <c r="PYY13" s="356"/>
      <c r="PYZ13" s="356"/>
      <c r="PZA13" s="356"/>
      <c r="PZB13" s="356"/>
      <c r="PZC13" s="356"/>
      <c r="PZD13" s="356"/>
      <c r="PZE13" s="356"/>
      <c r="PZF13" s="356"/>
      <c r="PZG13" s="356"/>
      <c r="PZH13" s="356"/>
      <c r="PZI13" s="356"/>
      <c r="PZJ13" s="356"/>
      <c r="PZK13" s="356"/>
      <c r="PZL13" s="356"/>
      <c r="PZM13" s="356"/>
      <c r="PZN13" s="356"/>
      <c r="PZO13" s="356"/>
      <c r="PZP13" s="356"/>
      <c r="PZQ13" s="356"/>
      <c r="PZR13" s="356"/>
      <c r="PZS13" s="356"/>
      <c r="PZT13" s="356"/>
      <c r="PZU13" s="356"/>
      <c r="PZV13" s="356"/>
      <c r="PZW13" s="356"/>
      <c r="PZX13" s="356"/>
      <c r="PZY13" s="356"/>
      <c r="PZZ13" s="356"/>
      <c r="QAA13" s="356"/>
      <c r="QAB13" s="356"/>
      <c r="QAC13" s="356"/>
      <c r="QAD13" s="356"/>
      <c r="QAE13" s="356"/>
      <c r="QAF13" s="356"/>
      <c r="QAG13" s="356"/>
      <c r="QAH13" s="356"/>
      <c r="QAI13" s="356"/>
      <c r="QAJ13" s="356"/>
      <c r="QAK13" s="356"/>
      <c r="QAL13" s="356"/>
      <c r="QAM13" s="356"/>
      <c r="QAN13" s="356"/>
      <c r="QAO13" s="356"/>
      <c r="QAP13" s="356"/>
      <c r="QAQ13" s="356"/>
      <c r="QAR13" s="356"/>
      <c r="QAS13" s="356"/>
      <c r="QAT13" s="356"/>
      <c r="QAU13" s="356"/>
      <c r="QAV13" s="356"/>
      <c r="QAW13" s="356"/>
      <c r="QAX13" s="356"/>
      <c r="QAY13" s="356"/>
      <c r="QAZ13" s="356"/>
      <c r="QBA13" s="356"/>
      <c r="QBB13" s="356"/>
      <c r="QBC13" s="356"/>
      <c r="QBD13" s="356"/>
      <c r="QBE13" s="356"/>
      <c r="QBF13" s="356"/>
      <c r="QBG13" s="356"/>
      <c r="QBH13" s="356"/>
      <c r="QBI13" s="356"/>
      <c r="QBJ13" s="356"/>
      <c r="QBK13" s="356"/>
      <c r="QBL13" s="356"/>
      <c r="QBM13" s="356"/>
      <c r="QBN13" s="356"/>
      <c r="QBO13" s="356"/>
      <c r="QBP13" s="356"/>
      <c r="QBQ13" s="356"/>
      <c r="QBR13" s="356"/>
      <c r="QBS13" s="356"/>
      <c r="QBT13" s="356"/>
      <c r="QBU13" s="356"/>
      <c r="QBV13" s="356"/>
      <c r="QBW13" s="356"/>
      <c r="QBX13" s="356"/>
      <c r="QBY13" s="356"/>
      <c r="QBZ13" s="356"/>
      <c r="QCA13" s="356"/>
      <c r="QCB13" s="356"/>
      <c r="QCC13" s="356"/>
      <c r="QCD13" s="356"/>
      <c r="QCE13" s="356"/>
      <c r="QCF13" s="356"/>
      <c r="QCG13" s="356"/>
      <c r="QCH13" s="356"/>
      <c r="QCI13" s="356"/>
      <c r="QCJ13" s="356"/>
      <c r="QCK13" s="356"/>
      <c r="QCL13" s="356"/>
      <c r="QCM13" s="356"/>
      <c r="QCN13" s="356"/>
      <c r="QCO13" s="356"/>
      <c r="QCP13" s="356"/>
      <c r="QCQ13" s="356"/>
      <c r="QCR13" s="356"/>
      <c r="QCS13" s="356"/>
      <c r="QCT13" s="356"/>
      <c r="QCU13" s="356"/>
      <c r="QCV13" s="356"/>
      <c r="QCW13" s="356"/>
      <c r="QCX13" s="356"/>
      <c r="QCY13" s="356"/>
      <c r="QCZ13" s="356"/>
      <c r="QDA13" s="356"/>
      <c r="QDB13" s="356"/>
      <c r="QDC13" s="356"/>
      <c r="QDD13" s="356"/>
      <c r="QDE13" s="356"/>
      <c r="QDF13" s="356"/>
      <c r="QDG13" s="356"/>
      <c r="QDH13" s="356"/>
      <c r="QDI13" s="356"/>
      <c r="QDJ13" s="356"/>
      <c r="QDK13" s="356"/>
      <c r="QDL13" s="356"/>
      <c r="QDM13" s="356"/>
      <c r="QDN13" s="356"/>
      <c r="QDO13" s="356"/>
      <c r="QDP13" s="356"/>
      <c r="QDQ13" s="356"/>
      <c r="QDR13" s="356"/>
      <c r="QDS13" s="356"/>
      <c r="QDT13" s="356"/>
      <c r="QDU13" s="356"/>
      <c r="QDV13" s="356"/>
      <c r="QDW13" s="356"/>
      <c r="QDX13" s="356"/>
      <c r="QDY13" s="356"/>
      <c r="QDZ13" s="356"/>
      <c r="QEA13" s="356"/>
      <c r="QEB13" s="356"/>
      <c r="QEC13" s="356"/>
      <c r="QED13" s="356"/>
      <c r="QEE13" s="356"/>
      <c r="QEF13" s="356"/>
      <c r="QEG13" s="356"/>
      <c r="QEH13" s="356"/>
      <c r="QEI13" s="356"/>
      <c r="QEJ13" s="356"/>
      <c r="QEK13" s="356"/>
      <c r="QEL13" s="356"/>
      <c r="QEM13" s="356"/>
      <c r="QEN13" s="356"/>
      <c r="QEO13" s="356"/>
      <c r="QEP13" s="356"/>
      <c r="QEQ13" s="356"/>
      <c r="QER13" s="356"/>
      <c r="QES13" s="356"/>
      <c r="QET13" s="356"/>
      <c r="QEU13" s="356"/>
      <c r="QEV13" s="356"/>
      <c r="QEW13" s="356"/>
      <c r="QEX13" s="356"/>
      <c r="QEY13" s="356"/>
      <c r="QEZ13" s="356"/>
      <c r="QFA13" s="356"/>
      <c r="QFB13" s="356"/>
      <c r="QFC13" s="356"/>
      <c r="QFD13" s="356"/>
      <c r="QFE13" s="356"/>
      <c r="QFF13" s="356"/>
      <c r="QFG13" s="356"/>
      <c r="QFH13" s="356"/>
      <c r="QFI13" s="356"/>
      <c r="QFJ13" s="356"/>
      <c r="QFK13" s="356"/>
      <c r="QFL13" s="356"/>
      <c r="QFM13" s="356"/>
      <c r="QFN13" s="356"/>
      <c r="QFO13" s="356"/>
      <c r="QFP13" s="356"/>
      <c r="QFQ13" s="356"/>
      <c r="QFR13" s="356"/>
      <c r="QFS13" s="356"/>
      <c r="QFT13" s="356"/>
      <c r="QFU13" s="356"/>
      <c r="QFV13" s="356"/>
      <c r="QFW13" s="356"/>
      <c r="QFX13" s="356"/>
      <c r="QFY13" s="356"/>
      <c r="QFZ13" s="356"/>
      <c r="QGA13" s="356"/>
      <c r="QGB13" s="356"/>
      <c r="QGC13" s="356"/>
      <c r="QGD13" s="356"/>
      <c r="QGE13" s="356"/>
      <c r="QGF13" s="356"/>
      <c r="QGG13" s="356"/>
      <c r="QGH13" s="356"/>
      <c r="QGI13" s="356"/>
      <c r="QGJ13" s="356"/>
      <c r="QGK13" s="356"/>
      <c r="QGL13" s="356"/>
      <c r="QGM13" s="356"/>
      <c r="QGN13" s="356"/>
      <c r="QGO13" s="356"/>
      <c r="QGP13" s="356"/>
      <c r="QGQ13" s="356"/>
      <c r="QGR13" s="356"/>
      <c r="QGS13" s="356"/>
      <c r="QGT13" s="356"/>
      <c r="QGU13" s="356"/>
      <c r="QGV13" s="356"/>
      <c r="QGW13" s="356"/>
      <c r="QGX13" s="356"/>
      <c r="QGY13" s="356"/>
      <c r="QGZ13" s="356"/>
      <c r="QHA13" s="356"/>
      <c r="QHB13" s="356"/>
      <c r="QHC13" s="356"/>
      <c r="QHD13" s="356"/>
      <c r="QHE13" s="356"/>
      <c r="QHF13" s="356"/>
      <c r="QHG13" s="356"/>
      <c r="QHH13" s="356"/>
      <c r="QHI13" s="356"/>
      <c r="QHJ13" s="356"/>
      <c r="QHK13" s="356"/>
      <c r="QHL13" s="356"/>
      <c r="QHM13" s="356"/>
      <c r="QHN13" s="356"/>
      <c r="QHO13" s="356"/>
      <c r="QHP13" s="356"/>
      <c r="QHQ13" s="356"/>
      <c r="QHR13" s="356"/>
      <c r="QHS13" s="356"/>
      <c r="QHT13" s="356"/>
      <c r="QHU13" s="356"/>
      <c r="QHV13" s="356"/>
      <c r="QHW13" s="356"/>
      <c r="QHX13" s="356"/>
      <c r="QHY13" s="356"/>
      <c r="QHZ13" s="356"/>
      <c r="QIA13" s="356"/>
      <c r="QIB13" s="356"/>
      <c r="QIC13" s="356"/>
      <c r="QID13" s="356"/>
      <c r="QIE13" s="356"/>
      <c r="QIF13" s="356"/>
      <c r="QIG13" s="356"/>
      <c r="QIH13" s="356"/>
      <c r="QII13" s="356"/>
      <c r="QIJ13" s="356"/>
      <c r="QIK13" s="356"/>
      <c r="QIL13" s="356"/>
      <c r="QIM13" s="356"/>
      <c r="QIN13" s="356"/>
      <c r="QIO13" s="356"/>
      <c r="QIP13" s="356"/>
      <c r="QIQ13" s="356"/>
      <c r="QIR13" s="356"/>
      <c r="QIS13" s="356"/>
      <c r="QIT13" s="356"/>
      <c r="QIU13" s="356"/>
      <c r="QIV13" s="356"/>
      <c r="QIW13" s="356"/>
      <c r="QIX13" s="356"/>
      <c r="QIY13" s="356"/>
      <c r="QIZ13" s="356"/>
      <c r="QJA13" s="356"/>
      <c r="QJB13" s="356"/>
      <c r="QJC13" s="356"/>
      <c r="QJD13" s="356"/>
      <c r="QJE13" s="356"/>
      <c r="QJF13" s="356"/>
      <c r="QJG13" s="356"/>
      <c r="QJH13" s="356"/>
      <c r="QJI13" s="356"/>
      <c r="QJJ13" s="356"/>
      <c r="QJK13" s="356"/>
      <c r="QJL13" s="356"/>
      <c r="QJM13" s="356"/>
      <c r="QJN13" s="356"/>
      <c r="QJO13" s="356"/>
      <c r="QJP13" s="356"/>
      <c r="QJQ13" s="356"/>
      <c r="QJR13" s="356"/>
      <c r="QJS13" s="356"/>
      <c r="QJT13" s="356"/>
      <c r="QJU13" s="356"/>
      <c r="QJV13" s="356"/>
      <c r="QJW13" s="356"/>
      <c r="QJX13" s="356"/>
      <c r="QJY13" s="356"/>
      <c r="QJZ13" s="356"/>
      <c r="QKA13" s="356"/>
      <c r="QKB13" s="356"/>
      <c r="QKC13" s="356"/>
      <c r="QKD13" s="356"/>
      <c r="QKE13" s="356"/>
      <c r="QKF13" s="356"/>
      <c r="QKG13" s="356"/>
      <c r="QKH13" s="356"/>
      <c r="QKI13" s="356"/>
      <c r="QKJ13" s="356"/>
      <c r="QKK13" s="356"/>
      <c r="QKL13" s="356"/>
      <c r="QKM13" s="356"/>
      <c r="QKN13" s="356"/>
      <c r="QKO13" s="356"/>
      <c r="QKP13" s="356"/>
      <c r="QKQ13" s="356"/>
      <c r="QKR13" s="356"/>
      <c r="QKS13" s="356"/>
      <c r="QKT13" s="356"/>
      <c r="QKU13" s="356"/>
      <c r="QKV13" s="356"/>
      <c r="QKW13" s="356"/>
      <c r="QKX13" s="356"/>
      <c r="QKY13" s="356"/>
      <c r="QKZ13" s="356"/>
      <c r="QLA13" s="356"/>
      <c r="QLB13" s="356"/>
      <c r="QLC13" s="356"/>
      <c r="QLD13" s="356"/>
      <c r="QLE13" s="356"/>
      <c r="QLF13" s="356"/>
      <c r="QLG13" s="356"/>
      <c r="QLH13" s="356"/>
      <c r="QLI13" s="356"/>
      <c r="QLJ13" s="356"/>
      <c r="QLK13" s="356"/>
      <c r="QLL13" s="356"/>
      <c r="QLM13" s="356"/>
      <c r="QLN13" s="356"/>
      <c r="QLO13" s="356"/>
      <c r="QLP13" s="356"/>
      <c r="QLQ13" s="356"/>
      <c r="QLR13" s="356"/>
      <c r="QLS13" s="356"/>
      <c r="QLT13" s="356"/>
      <c r="QLU13" s="356"/>
      <c r="QLV13" s="356"/>
      <c r="QLW13" s="356"/>
      <c r="QLX13" s="356"/>
      <c r="QLY13" s="356"/>
      <c r="QLZ13" s="356"/>
      <c r="QMA13" s="356"/>
      <c r="QMB13" s="356"/>
      <c r="QMC13" s="356"/>
      <c r="QMD13" s="356"/>
      <c r="QME13" s="356"/>
      <c r="QMF13" s="356"/>
      <c r="QMG13" s="356"/>
      <c r="QMH13" s="356"/>
      <c r="QMI13" s="356"/>
      <c r="QMJ13" s="356"/>
      <c r="QMK13" s="356"/>
      <c r="QML13" s="356"/>
      <c r="QMM13" s="356"/>
      <c r="QMN13" s="356"/>
      <c r="QMO13" s="356"/>
      <c r="QMP13" s="356"/>
      <c r="QMQ13" s="356"/>
      <c r="QMR13" s="356"/>
      <c r="QMS13" s="356"/>
      <c r="QMT13" s="356"/>
      <c r="QMU13" s="356"/>
      <c r="QMV13" s="356"/>
      <c r="QMW13" s="356"/>
      <c r="QMX13" s="356"/>
      <c r="QMY13" s="356"/>
      <c r="QMZ13" s="356"/>
      <c r="QNA13" s="356"/>
      <c r="QNB13" s="356"/>
      <c r="QNC13" s="356"/>
      <c r="QND13" s="356"/>
      <c r="QNE13" s="356"/>
      <c r="QNF13" s="356"/>
      <c r="QNG13" s="356"/>
      <c r="QNH13" s="356"/>
      <c r="QNI13" s="356"/>
      <c r="QNJ13" s="356"/>
      <c r="QNK13" s="356"/>
      <c r="QNL13" s="356"/>
      <c r="QNM13" s="356"/>
      <c r="QNN13" s="356"/>
      <c r="QNO13" s="356"/>
      <c r="QNP13" s="356"/>
      <c r="QNQ13" s="356"/>
      <c r="QNR13" s="356"/>
      <c r="QNS13" s="356"/>
      <c r="QNT13" s="356"/>
      <c r="QNU13" s="356"/>
      <c r="QNV13" s="356"/>
      <c r="QNW13" s="356"/>
      <c r="QNX13" s="356"/>
      <c r="QNY13" s="356"/>
      <c r="QNZ13" s="356"/>
      <c r="QOA13" s="356"/>
      <c r="QOB13" s="356"/>
      <c r="QOC13" s="356"/>
      <c r="QOD13" s="356"/>
      <c r="QOE13" s="356"/>
      <c r="QOF13" s="356"/>
      <c r="QOG13" s="356"/>
      <c r="QOH13" s="356"/>
      <c r="QOI13" s="356"/>
      <c r="QOJ13" s="356"/>
      <c r="QOK13" s="356"/>
      <c r="QOL13" s="356"/>
      <c r="QOM13" s="356"/>
      <c r="QON13" s="356"/>
      <c r="QOO13" s="356"/>
      <c r="QOP13" s="356"/>
      <c r="QOQ13" s="356"/>
      <c r="QOR13" s="356"/>
      <c r="QOS13" s="356"/>
      <c r="QOT13" s="356"/>
      <c r="QOU13" s="356"/>
      <c r="QOV13" s="356"/>
      <c r="QOW13" s="356"/>
      <c r="QOX13" s="356"/>
      <c r="QOY13" s="356"/>
      <c r="QOZ13" s="356"/>
      <c r="QPA13" s="356"/>
      <c r="QPB13" s="356"/>
      <c r="QPC13" s="356"/>
      <c r="QPD13" s="356"/>
      <c r="QPE13" s="356"/>
      <c r="QPF13" s="356"/>
      <c r="QPG13" s="356"/>
      <c r="QPH13" s="356"/>
      <c r="QPI13" s="356"/>
      <c r="QPJ13" s="356"/>
      <c r="QPK13" s="356"/>
      <c r="QPL13" s="356"/>
      <c r="QPM13" s="356"/>
      <c r="QPN13" s="356"/>
      <c r="QPO13" s="356"/>
      <c r="QPP13" s="356"/>
      <c r="QPQ13" s="356"/>
      <c r="QPR13" s="356"/>
      <c r="QPS13" s="356"/>
      <c r="QPT13" s="356"/>
      <c r="QPU13" s="356"/>
      <c r="QPV13" s="356"/>
      <c r="QPW13" s="356"/>
      <c r="QPX13" s="356"/>
      <c r="QPY13" s="356"/>
      <c r="QPZ13" s="356"/>
      <c r="QQA13" s="356"/>
      <c r="QQB13" s="356"/>
      <c r="QQC13" s="356"/>
      <c r="QQD13" s="356"/>
      <c r="QQE13" s="356"/>
      <c r="QQF13" s="356"/>
      <c r="QQG13" s="356"/>
      <c r="QQH13" s="356"/>
      <c r="QQI13" s="356"/>
      <c r="QQJ13" s="356"/>
      <c r="QQK13" s="356"/>
      <c r="QQL13" s="356"/>
      <c r="QQM13" s="356"/>
      <c r="QQN13" s="356"/>
      <c r="QQO13" s="356"/>
      <c r="QQP13" s="356"/>
      <c r="QQQ13" s="356"/>
      <c r="QQR13" s="356"/>
      <c r="QQS13" s="356"/>
      <c r="QQT13" s="356"/>
      <c r="QQU13" s="356"/>
      <c r="QQV13" s="356"/>
      <c r="QQW13" s="356"/>
      <c r="QQX13" s="356"/>
      <c r="QQY13" s="356"/>
      <c r="QQZ13" s="356"/>
      <c r="QRA13" s="356"/>
      <c r="QRB13" s="356"/>
      <c r="QRC13" s="356"/>
      <c r="QRD13" s="356"/>
      <c r="QRE13" s="356"/>
      <c r="QRF13" s="356"/>
      <c r="QRG13" s="356"/>
      <c r="QRH13" s="356"/>
      <c r="QRI13" s="356"/>
      <c r="QRJ13" s="356"/>
      <c r="QRK13" s="356"/>
      <c r="QRL13" s="356"/>
      <c r="QRM13" s="356"/>
      <c r="QRN13" s="356"/>
      <c r="QRO13" s="356"/>
      <c r="QRP13" s="356"/>
      <c r="QRQ13" s="356"/>
      <c r="QRR13" s="356"/>
      <c r="QRS13" s="356"/>
      <c r="QRT13" s="356"/>
      <c r="QRU13" s="356"/>
      <c r="QRV13" s="356"/>
      <c r="QRW13" s="356"/>
      <c r="QRX13" s="356"/>
      <c r="QRY13" s="356"/>
      <c r="QRZ13" s="356"/>
      <c r="QSA13" s="356"/>
      <c r="QSB13" s="356"/>
      <c r="QSC13" s="356"/>
      <c r="QSD13" s="356"/>
      <c r="QSE13" s="356"/>
      <c r="QSF13" s="356"/>
      <c r="QSG13" s="356"/>
      <c r="QSH13" s="356"/>
      <c r="QSI13" s="356"/>
      <c r="QSJ13" s="356"/>
      <c r="QSK13" s="356"/>
      <c r="QSL13" s="356"/>
      <c r="QSM13" s="356"/>
      <c r="QSN13" s="356"/>
      <c r="QSO13" s="356"/>
      <c r="QSP13" s="356"/>
      <c r="QSQ13" s="356"/>
      <c r="QSR13" s="356"/>
      <c r="QSS13" s="356"/>
      <c r="QST13" s="356"/>
      <c r="QSU13" s="356"/>
      <c r="QSV13" s="356"/>
      <c r="QSW13" s="356"/>
      <c r="QSX13" s="356"/>
      <c r="QSY13" s="356"/>
      <c r="QSZ13" s="356"/>
      <c r="QTA13" s="356"/>
      <c r="QTB13" s="356"/>
      <c r="QTC13" s="356"/>
      <c r="QTD13" s="356"/>
      <c r="QTE13" s="356"/>
      <c r="QTF13" s="356"/>
      <c r="QTG13" s="356"/>
      <c r="QTH13" s="356"/>
      <c r="QTI13" s="356"/>
      <c r="QTJ13" s="356"/>
      <c r="QTK13" s="356"/>
      <c r="QTL13" s="356"/>
      <c r="QTM13" s="356"/>
      <c r="QTN13" s="356"/>
      <c r="QTO13" s="356"/>
      <c r="QTP13" s="356"/>
      <c r="QTQ13" s="356"/>
      <c r="QTR13" s="356"/>
      <c r="QTS13" s="356"/>
      <c r="QTT13" s="356"/>
      <c r="QTU13" s="356"/>
      <c r="QTV13" s="356"/>
      <c r="QTW13" s="356"/>
      <c r="QTX13" s="356"/>
      <c r="QTY13" s="356"/>
      <c r="QTZ13" s="356"/>
      <c r="QUA13" s="356"/>
      <c r="QUB13" s="356"/>
      <c r="QUC13" s="356"/>
      <c r="QUD13" s="356"/>
      <c r="QUE13" s="356"/>
      <c r="QUF13" s="356"/>
      <c r="QUG13" s="356"/>
      <c r="QUH13" s="356"/>
      <c r="QUI13" s="356"/>
      <c r="QUJ13" s="356"/>
      <c r="QUK13" s="356"/>
      <c r="QUL13" s="356"/>
      <c r="QUM13" s="356"/>
      <c r="QUN13" s="356"/>
      <c r="QUO13" s="356"/>
      <c r="QUP13" s="356"/>
      <c r="QUQ13" s="356"/>
      <c r="QUR13" s="356"/>
      <c r="QUS13" s="356"/>
      <c r="QUT13" s="356"/>
      <c r="QUU13" s="356"/>
      <c r="QUV13" s="356"/>
      <c r="QUW13" s="356"/>
      <c r="QUX13" s="356"/>
      <c r="QUY13" s="356"/>
      <c r="QUZ13" s="356"/>
      <c r="QVA13" s="356"/>
      <c r="QVB13" s="356"/>
      <c r="QVC13" s="356"/>
      <c r="QVD13" s="356"/>
      <c r="QVE13" s="356"/>
      <c r="QVF13" s="356"/>
      <c r="QVG13" s="356"/>
      <c r="QVH13" s="356"/>
      <c r="QVI13" s="356"/>
      <c r="QVJ13" s="356"/>
      <c r="QVK13" s="356"/>
      <c r="QVL13" s="356"/>
      <c r="QVM13" s="356"/>
      <c r="QVN13" s="356"/>
      <c r="QVO13" s="356"/>
      <c r="QVP13" s="356"/>
      <c r="QVQ13" s="356"/>
      <c r="QVR13" s="356"/>
      <c r="QVS13" s="356"/>
      <c r="QVT13" s="356"/>
      <c r="QVU13" s="356"/>
      <c r="QVV13" s="356"/>
      <c r="QVW13" s="356"/>
      <c r="QVX13" s="356"/>
      <c r="QVY13" s="356"/>
      <c r="QVZ13" s="356"/>
      <c r="QWA13" s="356"/>
      <c r="QWB13" s="356"/>
      <c r="QWC13" s="356"/>
      <c r="QWD13" s="356"/>
      <c r="QWE13" s="356"/>
      <c r="QWF13" s="356"/>
      <c r="QWG13" s="356"/>
      <c r="QWH13" s="356"/>
      <c r="QWI13" s="356"/>
      <c r="QWJ13" s="356"/>
      <c r="QWK13" s="356"/>
      <c r="QWL13" s="356"/>
      <c r="QWM13" s="356"/>
      <c r="QWN13" s="356"/>
      <c r="QWO13" s="356"/>
      <c r="QWP13" s="356"/>
      <c r="QWQ13" s="356"/>
      <c r="QWR13" s="356"/>
      <c r="QWS13" s="356"/>
      <c r="QWT13" s="356"/>
      <c r="QWU13" s="356"/>
      <c r="QWV13" s="356"/>
      <c r="QWW13" s="356"/>
      <c r="QWX13" s="356"/>
      <c r="QWY13" s="356"/>
      <c r="QWZ13" s="356"/>
      <c r="QXA13" s="356"/>
      <c r="QXB13" s="356"/>
      <c r="QXC13" s="356"/>
      <c r="QXD13" s="356"/>
      <c r="QXE13" s="356"/>
      <c r="QXF13" s="356"/>
      <c r="QXG13" s="356"/>
      <c r="QXH13" s="356"/>
      <c r="QXI13" s="356"/>
      <c r="QXJ13" s="356"/>
      <c r="QXK13" s="356"/>
      <c r="QXL13" s="356"/>
      <c r="QXM13" s="356"/>
      <c r="QXN13" s="356"/>
      <c r="QXO13" s="356"/>
      <c r="QXP13" s="356"/>
      <c r="QXQ13" s="356"/>
      <c r="QXR13" s="356"/>
      <c r="QXS13" s="356"/>
      <c r="QXT13" s="356"/>
      <c r="QXU13" s="356"/>
      <c r="QXV13" s="356"/>
      <c r="QXW13" s="356"/>
      <c r="QXX13" s="356"/>
      <c r="QXY13" s="356"/>
      <c r="QXZ13" s="356"/>
      <c r="QYA13" s="356"/>
      <c r="QYB13" s="356"/>
      <c r="QYC13" s="356"/>
      <c r="QYD13" s="356"/>
      <c r="QYE13" s="356"/>
      <c r="QYF13" s="356"/>
      <c r="QYG13" s="356"/>
      <c r="QYH13" s="356"/>
      <c r="QYI13" s="356"/>
      <c r="QYJ13" s="356"/>
      <c r="QYK13" s="356"/>
      <c r="QYL13" s="356"/>
      <c r="QYM13" s="356"/>
      <c r="QYN13" s="356"/>
      <c r="QYO13" s="356"/>
      <c r="QYP13" s="356"/>
      <c r="QYQ13" s="356"/>
      <c r="QYR13" s="356"/>
      <c r="QYS13" s="356"/>
      <c r="QYT13" s="356"/>
      <c r="QYU13" s="356"/>
      <c r="QYV13" s="356"/>
      <c r="QYW13" s="356"/>
      <c r="QYX13" s="356"/>
      <c r="QYY13" s="356"/>
      <c r="QYZ13" s="356"/>
      <c r="QZA13" s="356"/>
      <c r="QZB13" s="356"/>
      <c r="QZC13" s="356"/>
      <c r="QZD13" s="356"/>
      <c r="QZE13" s="356"/>
      <c r="QZF13" s="356"/>
      <c r="QZG13" s="356"/>
      <c r="QZH13" s="356"/>
      <c r="QZI13" s="356"/>
      <c r="QZJ13" s="356"/>
      <c r="QZK13" s="356"/>
      <c r="QZL13" s="356"/>
      <c r="QZM13" s="356"/>
      <c r="QZN13" s="356"/>
      <c r="QZO13" s="356"/>
      <c r="QZP13" s="356"/>
      <c r="QZQ13" s="356"/>
      <c r="QZR13" s="356"/>
      <c r="QZS13" s="356"/>
      <c r="QZT13" s="356"/>
      <c r="QZU13" s="356"/>
      <c r="QZV13" s="356"/>
      <c r="QZW13" s="356"/>
      <c r="QZX13" s="356"/>
      <c r="QZY13" s="356"/>
      <c r="QZZ13" s="356"/>
      <c r="RAA13" s="356"/>
      <c r="RAB13" s="356"/>
      <c r="RAC13" s="356"/>
      <c r="RAD13" s="356"/>
      <c r="RAE13" s="356"/>
      <c r="RAF13" s="356"/>
      <c r="RAG13" s="356"/>
      <c r="RAH13" s="356"/>
      <c r="RAI13" s="356"/>
      <c r="RAJ13" s="356"/>
      <c r="RAK13" s="356"/>
      <c r="RAL13" s="356"/>
      <c r="RAM13" s="356"/>
      <c r="RAN13" s="356"/>
      <c r="RAO13" s="356"/>
      <c r="RAP13" s="356"/>
      <c r="RAQ13" s="356"/>
      <c r="RAR13" s="356"/>
      <c r="RAS13" s="356"/>
      <c r="RAT13" s="356"/>
      <c r="RAU13" s="356"/>
      <c r="RAV13" s="356"/>
      <c r="RAW13" s="356"/>
      <c r="RAX13" s="356"/>
      <c r="RAY13" s="356"/>
      <c r="RAZ13" s="356"/>
      <c r="RBA13" s="356"/>
      <c r="RBB13" s="356"/>
      <c r="RBC13" s="356"/>
      <c r="RBD13" s="356"/>
      <c r="RBE13" s="356"/>
      <c r="RBF13" s="356"/>
      <c r="RBG13" s="356"/>
      <c r="RBH13" s="356"/>
      <c r="RBI13" s="356"/>
      <c r="RBJ13" s="356"/>
      <c r="RBK13" s="356"/>
      <c r="RBL13" s="356"/>
      <c r="RBM13" s="356"/>
      <c r="RBN13" s="356"/>
      <c r="RBO13" s="356"/>
      <c r="RBP13" s="356"/>
      <c r="RBQ13" s="356"/>
      <c r="RBR13" s="356"/>
      <c r="RBS13" s="356"/>
      <c r="RBT13" s="356"/>
      <c r="RBU13" s="356"/>
      <c r="RBV13" s="356"/>
      <c r="RBW13" s="356"/>
      <c r="RBX13" s="356"/>
      <c r="RBY13" s="356"/>
      <c r="RBZ13" s="356"/>
      <c r="RCA13" s="356"/>
      <c r="RCB13" s="356"/>
      <c r="RCC13" s="356"/>
      <c r="RCD13" s="356"/>
      <c r="RCE13" s="356"/>
      <c r="RCF13" s="356"/>
      <c r="RCG13" s="356"/>
      <c r="RCH13" s="356"/>
      <c r="RCI13" s="356"/>
      <c r="RCJ13" s="356"/>
      <c r="RCK13" s="356"/>
      <c r="RCL13" s="356"/>
      <c r="RCM13" s="356"/>
      <c r="RCN13" s="356"/>
      <c r="RCO13" s="356"/>
      <c r="RCP13" s="356"/>
      <c r="RCQ13" s="356"/>
      <c r="RCR13" s="356"/>
      <c r="RCS13" s="356"/>
      <c r="RCT13" s="356"/>
      <c r="RCU13" s="356"/>
      <c r="RCV13" s="356"/>
      <c r="RCW13" s="356"/>
      <c r="RCX13" s="356"/>
      <c r="RCY13" s="356"/>
      <c r="RCZ13" s="356"/>
      <c r="RDA13" s="356"/>
      <c r="RDB13" s="356"/>
      <c r="RDC13" s="356"/>
      <c r="RDD13" s="356"/>
      <c r="RDE13" s="356"/>
      <c r="RDF13" s="356"/>
      <c r="RDG13" s="356"/>
      <c r="RDH13" s="356"/>
      <c r="RDI13" s="356"/>
      <c r="RDJ13" s="356"/>
      <c r="RDK13" s="356"/>
      <c r="RDL13" s="356"/>
      <c r="RDM13" s="356"/>
      <c r="RDN13" s="356"/>
      <c r="RDO13" s="356"/>
      <c r="RDP13" s="356"/>
      <c r="RDQ13" s="356"/>
      <c r="RDR13" s="356"/>
      <c r="RDS13" s="356"/>
      <c r="RDT13" s="356"/>
      <c r="RDU13" s="356"/>
      <c r="RDV13" s="356"/>
      <c r="RDW13" s="356"/>
      <c r="RDX13" s="356"/>
      <c r="RDY13" s="356"/>
      <c r="RDZ13" s="356"/>
      <c r="REA13" s="356"/>
      <c r="REB13" s="356"/>
      <c r="REC13" s="356"/>
      <c r="RED13" s="356"/>
      <c r="REE13" s="356"/>
      <c r="REF13" s="356"/>
      <c r="REG13" s="356"/>
      <c r="REH13" s="356"/>
      <c r="REI13" s="356"/>
      <c r="REJ13" s="356"/>
      <c r="REK13" s="356"/>
      <c r="REL13" s="356"/>
      <c r="REM13" s="356"/>
      <c r="REN13" s="356"/>
      <c r="REO13" s="356"/>
      <c r="REP13" s="356"/>
      <c r="REQ13" s="356"/>
      <c r="RER13" s="356"/>
      <c r="RES13" s="356"/>
      <c r="RET13" s="356"/>
      <c r="REU13" s="356"/>
      <c r="REV13" s="356"/>
      <c r="REW13" s="356"/>
      <c r="REX13" s="356"/>
      <c r="REY13" s="356"/>
      <c r="REZ13" s="356"/>
      <c r="RFA13" s="356"/>
      <c r="RFB13" s="356"/>
      <c r="RFC13" s="356"/>
      <c r="RFD13" s="356"/>
      <c r="RFE13" s="356"/>
      <c r="RFF13" s="356"/>
      <c r="RFG13" s="356"/>
      <c r="RFH13" s="356"/>
      <c r="RFI13" s="356"/>
      <c r="RFJ13" s="356"/>
      <c r="RFK13" s="356"/>
      <c r="RFL13" s="356"/>
      <c r="RFM13" s="356"/>
      <c r="RFN13" s="356"/>
      <c r="RFO13" s="356"/>
      <c r="RFP13" s="356"/>
      <c r="RFQ13" s="356"/>
      <c r="RFR13" s="356"/>
      <c r="RFS13" s="356"/>
      <c r="RFT13" s="356"/>
      <c r="RFU13" s="356"/>
      <c r="RFV13" s="356"/>
      <c r="RFW13" s="356"/>
      <c r="RFX13" s="356"/>
      <c r="RFY13" s="356"/>
      <c r="RFZ13" s="356"/>
      <c r="RGA13" s="356"/>
      <c r="RGB13" s="356"/>
      <c r="RGC13" s="356"/>
      <c r="RGD13" s="356"/>
      <c r="RGE13" s="356"/>
      <c r="RGF13" s="356"/>
      <c r="RGG13" s="356"/>
      <c r="RGH13" s="356"/>
      <c r="RGI13" s="356"/>
      <c r="RGJ13" s="356"/>
      <c r="RGK13" s="356"/>
      <c r="RGL13" s="356"/>
      <c r="RGM13" s="356"/>
      <c r="RGN13" s="356"/>
      <c r="RGO13" s="356"/>
      <c r="RGP13" s="356"/>
      <c r="RGQ13" s="356"/>
      <c r="RGR13" s="356"/>
      <c r="RGS13" s="356"/>
      <c r="RGT13" s="356"/>
      <c r="RGU13" s="356"/>
      <c r="RGV13" s="356"/>
      <c r="RGW13" s="356"/>
      <c r="RGX13" s="356"/>
      <c r="RGY13" s="356"/>
      <c r="RGZ13" s="356"/>
      <c r="RHA13" s="356"/>
      <c r="RHB13" s="356"/>
      <c r="RHC13" s="356"/>
      <c r="RHD13" s="356"/>
      <c r="RHE13" s="356"/>
      <c r="RHF13" s="356"/>
      <c r="RHG13" s="356"/>
      <c r="RHH13" s="356"/>
      <c r="RHI13" s="356"/>
      <c r="RHJ13" s="356"/>
      <c r="RHK13" s="356"/>
      <c r="RHL13" s="356"/>
      <c r="RHM13" s="356"/>
      <c r="RHN13" s="356"/>
      <c r="RHO13" s="356"/>
      <c r="RHP13" s="356"/>
      <c r="RHQ13" s="356"/>
      <c r="RHR13" s="356"/>
      <c r="RHS13" s="356"/>
      <c r="RHT13" s="356"/>
      <c r="RHU13" s="356"/>
      <c r="RHV13" s="356"/>
      <c r="RHW13" s="356"/>
      <c r="RHX13" s="356"/>
      <c r="RHY13" s="356"/>
      <c r="RHZ13" s="356"/>
      <c r="RIA13" s="356"/>
      <c r="RIB13" s="356"/>
      <c r="RIC13" s="356"/>
      <c r="RID13" s="356"/>
      <c r="RIE13" s="356"/>
      <c r="RIF13" s="356"/>
      <c r="RIG13" s="356"/>
      <c r="RIH13" s="356"/>
      <c r="RII13" s="356"/>
      <c r="RIJ13" s="356"/>
      <c r="RIK13" s="356"/>
      <c r="RIL13" s="356"/>
      <c r="RIM13" s="356"/>
      <c r="RIN13" s="356"/>
      <c r="RIO13" s="356"/>
      <c r="RIP13" s="356"/>
      <c r="RIQ13" s="356"/>
      <c r="RIR13" s="356"/>
      <c r="RIS13" s="356"/>
      <c r="RIT13" s="356"/>
      <c r="RIU13" s="356"/>
      <c r="RIV13" s="356"/>
      <c r="RIW13" s="356"/>
      <c r="RIX13" s="356"/>
      <c r="RIY13" s="356"/>
      <c r="RIZ13" s="356"/>
      <c r="RJA13" s="356"/>
      <c r="RJB13" s="356"/>
      <c r="RJC13" s="356"/>
      <c r="RJD13" s="356"/>
      <c r="RJE13" s="356"/>
      <c r="RJF13" s="356"/>
      <c r="RJG13" s="356"/>
      <c r="RJH13" s="356"/>
      <c r="RJI13" s="356"/>
      <c r="RJJ13" s="356"/>
      <c r="RJK13" s="356"/>
      <c r="RJL13" s="356"/>
      <c r="RJM13" s="356"/>
      <c r="RJN13" s="356"/>
      <c r="RJO13" s="356"/>
      <c r="RJP13" s="356"/>
      <c r="RJQ13" s="356"/>
      <c r="RJR13" s="356"/>
      <c r="RJS13" s="356"/>
      <c r="RJT13" s="356"/>
      <c r="RJU13" s="356"/>
      <c r="RJV13" s="356"/>
      <c r="RJW13" s="356"/>
      <c r="RJX13" s="356"/>
      <c r="RJY13" s="356"/>
      <c r="RJZ13" s="356"/>
      <c r="RKA13" s="356"/>
      <c r="RKB13" s="356"/>
      <c r="RKC13" s="356"/>
      <c r="RKD13" s="356"/>
      <c r="RKE13" s="356"/>
      <c r="RKF13" s="356"/>
      <c r="RKG13" s="356"/>
      <c r="RKH13" s="356"/>
      <c r="RKI13" s="356"/>
      <c r="RKJ13" s="356"/>
      <c r="RKK13" s="356"/>
      <c r="RKL13" s="356"/>
      <c r="RKM13" s="356"/>
      <c r="RKN13" s="356"/>
      <c r="RKO13" s="356"/>
      <c r="RKP13" s="356"/>
      <c r="RKQ13" s="356"/>
      <c r="RKR13" s="356"/>
      <c r="RKS13" s="356"/>
      <c r="RKT13" s="356"/>
      <c r="RKU13" s="356"/>
      <c r="RKV13" s="356"/>
      <c r="RKW13" s="356"/>
      <c r="RKX13" s="356"/>
      <c r="RKY13" s="356"/>
      <c r="RKZ13" s="356"/>
      <c r="RLA13" s="356"/>
      <c r="RLB13" s="356"/>
      <c r="RLC13" s="356"/>
      <c r="RLD13" s="356"/>
      <c r="RLE13" s="356"/>
      <c r="RLF13" s="356"/>
      <c r="RLG13" s="356"/>
      <c r="RLH13" s="356"/>
      <c r="RLI13" s="356"/>
      <c r="RLJ13" s="356"/>
      <c r="RLK13" s="356"/>
      <c r="RLL13" s="356"/>
      <c r="RLM13" s="356"/>
      <c r="RLN13" s="356"/>
      <c r="RLO13" s="356"/>
      <c r="RLP13" s="356"/>
      <c r="RLQ13" s="356"/>
      <c r="RLR13" s="356"/>
      <c r="RLS13" s="356"/>
      <c r="RLT13" s="356"/>
      <c r="RLU13" s="356"/>
      <c r="RLV13" s="356"/>
      <c r="RLW13" s="356"/>
      <c r="RLX13" s="356"/>
      <c r="RLY13" s="356"/>
      <c r="RLZ13" s="356"/>
      <c r="RMA13" s="356"/>
      <c r="RMB13" s="356"/>
      <c r="RMC13" s="356"/>
      <c r="RMD13" s="356"/>
      <c r="RME13" s="356"/>
      <c r="RMF13" s="356"/>
      <c r="RMG13" s="356"/>
      <c r="RMH13" s="356"/>
      <c r="RMI13" s="356"/>
      <c r="RMJ13" s="356"/>
      <c r="RMK13" s="356"/>
      <c r="RML13" s="356"/>
      <c r="RMM13" s="356"/>
      <c r="RMN13" s="356"/>
      <c r="RMO13" s="356"/>
      <c r="RMP13" s="356"/>
      <c r="RMQ13" s="356"/>
      <c r="RMR13" s="356"/>
      <c r="RMS13" s="356"/>
      <c r="RMT13" s="356"/>
      <c r="RMU13" s="356"/>
      <c r="RMV13" s="356"/>
      <c r="RMW13" s="356"/>
      <c r="RMX13" s="356"/>
      <c r="RMY13" s="356"/>
      <c r="RMZ13" s="356"/>
      <c r="RNA13" s="356"/>
      <c r="RNB13" s="356"/>
      <c r="RNC13" s="356"/>
      <c r="RND13" s="356"/>
      <c r="RNE13" s="356"/>
      <c r="RNF13" s="356"/>
      <c r="RNG13" s="356"/>
      <c r="RNH13" s="356"/>
      <c r="RNI13" s="356"/>
      <c r="RNJ13" s="356"/>
      <c r="RNK13" s="356"/>
      <c r="RNL13" s="356"/>
      <c r="RNM13" s="356"/>
      <c r="RNN13" s="356"/>
      <c r="RNO13" s="356"/>
      <c r="RNP13" s="356"/>
      <c r="RNQ13" s="356"/>
      <c r="RNR13" s="356"/>
      <c r="RNS13" s="356"/>
      <c r="RNT13" s="356"/>
      <c r="RNU13" s="356"/>
      <c r="RNV13" s="356"/>
      <c r="RNW13" s="356"/>
      <c r="RNX13" s="356"/>
      <c r="RNY13" s="356"/>
      <c r="RNZ13" s="356"/>
      <c r="ROA13" s="356"/>
      <c r="ROB13" s="356"/>
      <c r="ROC13" s="356"/>
      <c r="ROD13" s="356"/>
      <c r="ROE13" s="356"/>
      <c r="ROF13" s="356"/>
      <c r="ROG13" s="356"/>
      <c r="ROH13" s="356"/>
      <c r="ROI13" s="356"/>
      <c r="ROJ13" s="356"/>
      <c r="ROK13" s="356"/>
      <c r="ROL13" s="356"/>
      <c r="ROM13" s="356"/>
      <c r="RON13" s="356"/>
      <c r="ROO13" s="356"/>
      <c r="ROP13" s="356"/>
      <c r="ROQ13" s="356"/>
      <c r="ROR13" s="356"/>
      <c r="ROS13" s="356"/>
      <c r="ROT13" s="356"/>
      <c r="ROU13" s="356"/>
      <c r="ROV13" s="356"/>
      <c r="ROW13" s="356"/>
      <c r="ROX13" s="356"/>
      <c r="ROY13" s="356"/>
      <c r="ROZ13" s="356"/>
      <c r="RPA13" s="356"/>
      <c r="RPB13" s="356"/>
      <c r="RPC13" s="356"/>
      <c r="RPD13" s="356"/>
      <c r="RPE13" s="356"/>
      <c r="RPF13" s="356"/>
      <c r="RPG13" s="356"/>
      <c r="RPH13" s="356"/>
      <c r="RPI13" s="356"/>
      <c r="RPJ13" s="356"/>
      <c r="RPK13" s="356"/>
      <c r="RPL13" s="356"/>
      <c r="RPM13" s="356"/>
      <c r="RPN13" s="356"/>
      <c r="RPO13" s="356"/>
      <c r="RPP13" s="356"/>
      <c r="RPQ13" s="356"/>
      <c r="RPR13" s="356"/>
      <c r="RPS13" s="356"/>
      <c r="RPT13" s="356"/>
      <c r="RPU13" s="356"/>
      <c r="RPV13" s="356"/>
      <c r="RPW13" s="356"/>
      <c r="RPX13" s="356"/>
      <c r="RPY13" s="356"/>
      <c r="RPZ13" s="356"/>
      <c r="RQA13" s="356"/>
      <c r="RQB13" s="356"/>
      <c r="RQC13" s="356"/>
      <c r="RQD13" s="356"/>
      <c r="RQE13" s="356"/>
      <c r="RQF13" s="356"/>
      <c r="RQG13" s="356"/>
      <c r="RQH13" s="356"/>
      <c r="RQI13" s="356"/>
      <c r="RQJ13" s="356"/>
      <c r="RQK13" s="356"/>
      <c r="RQL13" s="356"/>
      <c r="RQM13" s="356"/>
      <c r="RQN13" s="356"/>
      <c r="RQO13" s="356"/>
      <c r="RQP13" s="356"/>
      <c r="RQQ13" s="356"/>
      <c r="RQR13" s="356"/>
      <c r="RQS13" s="356"/>
      <c r="RQT13" s="356"/>
      <c r="RQU13" s="356"/>
      <c r="RQV13" s="356"/>
      <c r="RQW13" s="356"/>
      <c r="RQX13" s="356"/>
      <c r="RQY13" s="356"/>
      <c r="RQZ13" s="356"/>
      <c r="RRA13" s="356"/>
      <c r="RRB13" s="356"/>
      <c r="RRC13" s="356"/>
      <c r="RRD13" s="356"/>
      <c r="RRE13" s="356"/>
      <c r="RRF13" s="356"/>
      <c r="RRG13" s="356"/>
      <c r="RRH13" s="356"/>
      <c r="RRI13" s="356"/>
      <c r="RRJ13" s="356"/>
      <c r="RRK13" s="356"/>
      <c r="RRL13" s="356"/>
      <c r="RRM13" s="356"/>
      <c r="RRN13" s="356"/>
      <c r="RRO13" s="356"/>
      <c r="RRP13" s="356"/>
      <c r="RRQ13" s="356"/>
      <c r="RRR13" s="356"/>
      <c r="RRS13" s="356"/>
      <c r="RRT13" s="356"/>
      <c r="RRU13" s="356"/>
      <c r="RRV13" s="356"/>
      <c r="RRW13" s="356"/>
      <c r="RRX13" s="356"/>
      <c r="RRY13" s="356"/>
      <c r="RRZ13" s="356"/>
      <c r="RSA13" s="356"/>
      <c r="RSB13" s="356"/>
      <c r="RSC13" s="356"/>
      <c r="RSD13" s="356"/>
      <c r="RSE13" s="356"/>
      <c r="RSF13" s="356"/>
      <c r="RSG13" s="356"/>
      <c r="RSH13" s="356"/>
      <c r="RSI13" s="356"/>
      <c r="RSJ13" s="356"/>
      <c r="RSK13" s="356"/>
      <c r="RSL13" s="356"/>
      <c r="RSM13" s="356"/>
      <c r="RSN13" s="356"/>
      <c r="RSO13" s="356"/>
      <c r="RSP13" s="356"/>
      <c r="RSQ13" s="356"/>
      <c r="RSR13" s="356"/>
      <c r="RSS13" s="356"/>
      <c r="RST13" s="356"/>
      <c r="RSU13" s="356"/>
      <c r="RSV13" s="356"/>
      <c r="RSW13" s="356"/>
      <c r="RSX13" s="356"/>
      <c r="RSY13" s="356"/>
      <c r="RSZ13" s="356"/>
      <c r="RTA13" s="356"/>
      <c r="RTB13" s="356"/>
      <c r="RTC13" s="356"/>
      <c r="RTD13" s="356"/>
      <c r="RTE13" s="356"/>
      <c r="RTF13" s="356"/>
      <c r="RTG13" s="356"/>
      <c r="RTH13" s="356"/>
      <c r="RTI13" s="356"/>
      <c r="RTJ13" s="356"/>
      <c r="RTK13" s="356"/>
      <c r="RTL13" s="356"/>
      <c r="RTM13" s="356"/>
      <c r="RTN13" s="356"/>
      <c r="RTO13" s="356"/>
      <c r="RTP13" s="356"/>
      <c r="RTQ13" s="356"/>
      <c r="RTR13" s="356"/>
      <c r="RTS13" s="356"/>
      <c r="RTT13" s="356"/>
      <c r="RTU13" s="356"/>
      <c r="RTV13" s="356"/>
      <c r="RTW13" s="356"/>
      <c r="RTX13" s="356"/>
      <c r="RTY13" s="356"/>
      <c r="RTZ13" s="356"/>
      <c r="RUA13" s="356"/>
      <c r="RUB13" s="356"/>
      <c r="RUC13" s="356"/>
      <c r="RUD13" s="356"/>
      <c r="RUE13" s="356"/>
      <c r="RUF13" s="356"/>
      <c r="RUG13" s="356"/>
      <c r="RUH13" s="356"/>
      <c r="RUI13" s="356"/>
      <c r="RUJ13" s="356"/>
      <c r="RUK13" s="356"/>
      <c r="RUL13" s="356"/>
      <c r="RUM13" s="356"/>
      <c r="RUN13" s="356"/>
      <c r="RUO13" s="356"/>
      <c r="RUP13" s="356"/>
      <c r="RUQ13" s="356"/>
      <c r="RUR13" s="356"/>
      <c r="RUS13" s="356"/>
      <c r="RUT13" s="356"/>
      <c r="RUU13" s="356"/>
      <c r="RUV13" s="356"/>
      <c r="RUW13" s="356"/>
      <c r="RUX13" s="356"/>
      <c r="RUY13" s="356"/>
      <c r="RUZ13" s="356"/>
      <c r="RVA13" s="356"/>
      <c r="RVB13" s="356"/>
      <c r="RVC13" s="356"/>
      <c r="RVD13" s="356"/>
      <c r="RVE13" s="356"/>
      <c r="RVF13" s="356"/>
      <c r="RVG13" s="356"/>
      <c r="RVH13" s="356"/>
      <c r="RVI13" s="356"/>
      <c r="RVJ13" s="356"/>
      <c r="RVK13" s="356"/>
      <c r="RVL13" s="356"/>
      <c r="RVM13" s="356"/>
      <c r="RVN13" s="356"/>
      <c r="RVO13" s="356"/>
      <c r="RVP13" s="356"/>
      <c r="RVQ13" s="356"/>
      <c r="RVR13" s="356"/>
      <c r="RVS13" s="356"/>
      <c r="RVT13" s="356"/>
      <c r="RVU13" s="356"/>
      <c r="RVV13" s="356"/>
      <c r="RVW13" s="356"/>
      <c r="RVX13" s="356"/>
      <c r="RVY13" s="356"/>
      <c r="RVZ13" s="356"/>
      <c r="RWA13" s="356"/>
      <c r="RWB13" s="356"/>
      <c r="RWC13" s="356"/>
      <c r="RWD13" s="356"/>
      <c r="RWE13" s="356"/>
      <c r="RWF13" s="356"/>
      <c r="RWG13" s="356"/>
      <c r="RWH13" s="356"/>
      <c r="RWI13" s="356"/>
      <c r="RWJ13" s="356"/>
      <c r="RWK13" s="356"/>
      <c r="RWL13" s="356"/>
      <c r="RWM13" s="356"/>
      <c r="RWN13" s="356"/>
      <c r="RWO13" s="356"/>
      <c r="RWP13" s="356"/>
      <c r="RWQ13" s="356"/>
      <c r="RWR13" s="356"/>
      <c r="RWS13" s="356"/>
      <c r="RWT13" s="356"/>
      <c r="RWU13" s="356"/>
      <c r="RWV13" s="356"/>
      <c r="RWW13" s="356"/>
      <c r="RWX13" s="356"/>
      <c r="RWY13" s="356"/>
      <c r="RWZ13" s="356"/>
      <c r="RXA13" s="356"/>
      <c r="RXB13" s="356"/>
      <c r="RXC13" s="356"/>
      <c r="RXD13" s="356"/>
      <c r="RXE13" s="356"/>
      <c r="RXF13" s="356"/>
      <c r="RXG13" s="356"/>
      <c r="RXH13" s="356"/>
      <c r="RXI13" s="356"/>
      <c r="RXJ13" s="356"/>
      <c r="RXK13" s="356"/>
      <c r="RXL13" s="356"/>
      <c r="RXM13" s="356"/>
      <c r="RXN13" s="356"/>
      <c r="RXO13" s="356"/>
      <c r="RXP13" s="356"/>
      <c r="RXQ13" s="356"/>
      <c r="RXR13" s="356"/>
      <c r="RXS13" s="356"/>
      <c r="RXT13" s="356"/>
      <c r="RXU13" s="356"/>
      <c r="RXV13" s="356"/>
      <c r="RXW13" s="356"/>
      <c r="RXX13" s="356"/>
      <c r="RXY13" s="356"/>
      <c r="RXZ13" s="356"/>
      <c r="RYA13" s="356"/>
      <c r="RYB13" s="356"/>
      <c r="RYC13" s="356"/>
      <c r="RYD13" s="356"/>
      <c r="RYE13" s="356"/>
      <c r="RYF13" s="356"/>
      <c r="RYG13" s="356"/>
      <c r="RYH13" s="356"/>
      <c r="RYI13" s="356"/>
      <c r="RYJ13" s="356"/>
      <c r="RYK13" s="356"/>
      <c r="RYL13" s="356"/>
      <c r="RYM13" s="356"/>
      <c r="RYN13" s="356"/>
      <c r="RYO13" s="356"/>
      <c r="RYP13" s="356"/>
      <c r="RYQ13" s="356"/>
      <c r="RYR13" s="356"/>
      <c r="RYS13" s="356"/>
      <c r="RYT13" s="356"/>
      <c r="RYU13" s="356"/>
      <c r="RYV13" s="356"/>
      <c r="RYW13" s="356"/>
      <c r="RYX13" s="356"/>
      <c r="RYY13" s="356"/>
      <c r="RYZ13" s="356"/>
      <c r="RZA13" s="356"/>
      <c r="RZB13" s="356"/>
      <c r="RZC13" s="356"/>
      <c r="RZD13" s="356"/>
      <c r="RZE13" s="356"/>
      <c r="RZF13" s="356"/>
      <c r="RZG13" s="356"/>
      <c r="RZH13" s="356"/>
      <c r="RZI13" s="356"/>
      <c r="RZJ13" s="356"/>
      <c r="RZK13" s="356"/>
      <c r="RZL13" s="356"/>
      <c r="RZM13" s="356"/>
      <c r="RZN13" s="356"/>
      <c r="RZO13" s="356"/>
      <c r="RZP13" s="356"/>
      <c r="RZQ13" s="356"/>
      <c r="RZR13" s="356"/>
      <c r="RZS13" s="356"/>
      <c r="RZT13" s="356"/>
      <c r="RZU13" s="356"/>
      <c r="RZV13" s="356"/>
      <c r="RZW13" s="356"/>
      <c r="RZX13" s="356"/>
      <c r="RZY13" s="356"/>
      <c r="RZZ13" s="356"/>
      <c r="SAA13" s="356"/>
      <c r="SAB13" s="356"/>
      <c r="SAC13" s="356"/>
      <c r="SAD13" s="356"/>
      <c r="SAE13" s="356"/>
      <c r="SAF13" s="356"/>
      <c r="SAG13" s="356"/>
      <c r="SAH13" s="356"/>
      <c r="SAI13" s="356"/>
      <c r="SAJ13" s="356"/>
      <c r="SAK13" s="356"/>
      <c r="SAL13" s="356"/>
      <c r="SAM13" s="356"/>
      <c r="SAN13" s="356"/>
      <c r="SAO13" s="356"/>
      <c r="SAP13" s="356"/>
      <c r="SAQ13" s="356"/>
      <c r="SAR13" s="356"/>
      <c r="SAS13" s="356"/>
      <c r="SAT13" s="356"/>
      <c r="SAU13" s="356"/>
      <c r="SAV13" s="356"/>
      <c r="SAW13" s="356"/>
      <c r="SAX13" s="356"/>
      <c r="SAY13" s="356"/>
      <c r="SAZ13" s="356"/>
      <c r="SBA13" s="356"/>
      <c r="SBB13" s="356"/>
      <c r="SBC13" s="356"/>
      <c r="SBD13" s="356"/>
      <c r="SBE13" s="356"/>
      <c r="SBF13" s="356"/>
      <c r="SBG13" s="356"/>
      <c r="SBH13" s="356"/>
      <c r="SBI13" s="356"/>
      <c r="SBJ13" s="356"/>
      <c r="SBK13" s="356"/>
      <c r="SBL13" s="356"/>
      <c r="SBM13" s="356"/>
      <c r="SBN13" s="356"/>
      <c r="SBO13" s="356"/>
      <c r="SBP13" s="356"/>
      <c r="SBQ13" s="356"/>
      <c r="SBR13" s="356"/>
      <c r="SBS13" s="356"/>
      <c r="SBT13" s="356"/>
      <c r="SBU13" s="356"/>
      <c r="SBV13" s="356"/>
      <c r="SBW13" s="356"/>
      <c r="SBX13" s="356"/>
      <c r="SBY13" s="356"/>
      <c r="SBZ13" s="356"/>
      <c r="SCA13" s="356"/>
      <c r="SCB13" s="356"/>
      <c r="SCC13" s="356"/>
      <c r="SCD13" s="356"/>
      <c r="SCE13" s="356"/>
      <c r="SCF13" s="356"/>
      <c r="SCG13" s="356"/>
      <c r="SCH13" s="356"/>
      <c r="SCI13" s="356"/>
      <c r="SCJ13" s="356"/>
      <c r="SCK13" s="356"/>
      <c r="SCL13" s="356"/>
      <c r="SCM13" s="356"/>
      <c r="SCN13" s="356"/>
      <c r="SCO13" s="356"/>
      <c r="SCP13" s="356"/>
      <c r="SCQ13" s="356"/>
      <c r="SCR13" s="356"/>
      <c r="SCS13" s="356"/>
      <c r="SCT13" s="356"/>
      <c r="SCU13" s="356"/>
      <c r="SCV13" s="356"/>
      <c r="SCW13" s="356"/>
      <c r="SCX13" s="356"/>
      <c r="SCY13" s="356"/>
      <c r="SCZ13" s="356"/>
      <c r="SDA13" s="356"/>
      <c r="SDB13" s="356"/>
      <c r="SDC13" s="356"/>
      <c r="SDD13" s="356"/>
      <c r="SDE13" s="356"/>
      <c r="SDF13" s="356"/>
      <c r="SDG13" s="356"/>
      <c r="SDH13" s="356"/>
      <c r="SDI13" s="356"/>
      <c r="SDJ13" s="356"/>
      <c r="SDK13" s="356"/>
      <c r="SDL13" s="356"/>
      <c r="SDM13" s="356"/>
      <c r="SDN13" s="356"/>
      <c r="SDO13" s="356"/>
      <c r="SDP13" s="356"/>
      <c r="SDQ13" s="356"/>
      <c r="SDR13" s="356"/>
      <c r="SDS13" s="356"/>
      <c r="SDT13" s="356"/>
      <c r="SDU13" s="356"/>
      <c r="SDV13" s="356"/>
      <c r="SDW13" s="356"/>
      <c r="SDX13" s="356"/>
      <c r="SDY13" s="356"/>
      <c r="SDZ13" s="356"/>
      <c r="SEA13" s="356"/>
      <c r="SEB13" s="356"/>
      <c r="SEC13" s="356"/>
      <c r="SED13" s="356"/>
      <c r="SEE13" s="356"/>
      <c r="SEF13" s="356"/>
      <c r="SEG13" s="356"/>
      <c r="SEH13" s="356"/>
      <c r="SEI13" s="356"/>
      <c r="SEJ13" s="356"/>
      <c r="SEK13" s="356"/>
      <c r="SEL13" s="356"/>
      <c r="SEM13" s="356"/>
      <c r="SEN13" s="356"/>
      <c r="SEO13" s="356"/>
      <c r="SEP13" s="356"/>
      <c r="SEQ13" s="356"/>
      <c r="SER13" s="356"/>
      <c r="SES13" s="356"/>
      <c r="SET13" s="356"/>
      <c r="SEU13" s="356"/>
      <c r="SEV13" s="356"/>
      <c r="SEW13" s="356"/>
      <c r="SEX13" s="356"/>
      <c r="SEY13" s="356"/>
      <c r="SEZ13" s="356"/>
      <c r="SFA13" s="356"/>
      <c r="SFB13" s="356"/>
      <c r="SFC13" s="356"/>
      <c r="SFD13" s="356"/>
      <c r="SFE13" s="356"/>
      <c r="SFF13" s="356"/>
      <c r="SFG13" s="356"/>
      <c r="SFH13" s="356"/>
      <c r="SFI13" s="356"/>
      <c r="SFJ13" s="356"/>
      <c r="SFK13" s="356"/>
      <c r="SFL13" s="356"/>
      <c r="SFM13" s="356"/>
      <c r="SFN13" s="356"/>
      <c r="SFO13" s="356"/>
      <c r="SFP13" s="356"/>
      <c r="SFQ13" s="356"/>
      <c r="SFR13" s="356"/>
      <c r="SFS13" s="356"/>
      <c r="SFT13" s="356"/>
      <c r="SFU13" s="356"/>
      <c r="SFV13" s="356"/>
      <c r="SFW13" s="356"/>
      <c r="SFX13" s="356"/>
      <c r="SFY13" s="356"/>
      <c r="SFZ13" s="356"/>
      <c r="SGA13" s="356"/>
      <c r="SGB13" s="356"/>
      <c r="SGC13" s="356"/>
      <c r="SGD13" s="356"/>
      <c r="SGE13" s="356"/>
      <c r="SGF13" s="356"/>
      <c r="SGG13" s="356"/>
      <c r="SGH13" s="356"/>
      <c r="SGI13" s="356"/>
      <c r="SGJ13" s="356"/>
      <c r="SGK13" s="356"/>
      <c r="SGL13" s="356"/>
      <c r="SGM13" s="356"/>
      <c r="SGN13" s="356"/>
      <c r="SGO13" s="356"/>
      <c r="SGP13" s="356"/>
      <c r="SGQ13" s="356"/>
      <c r="SGR13" s="356"/>
      <c r="SGS13" s="356"/>
      <c r="SGT13" s="356"/>
      <c r="SGU13" s="356"/>
      <c r="SGV13" s="356"/>
      <c r="SGW13" s="356"/>
      <c r="SGX13" s="356"/>
      <c r="SGY13" s="356"/>
      <c r="SGZ13" s="356"/>
      <c r="SHA13" s="356"/>
      <c r="SHB13" s="356"/>
      <c r="SHC13" s="356"/>
      <c r="SHD13" s="356"/>
      <c r="SHE13" s="356"/>
      <c r="SHF13" s="356"/>
      <c r="SHG13" s="356"/>
      <c r="SHH13" s="356"/>
      <c r="SHI13" s="356"/>
      <c r="SHJ13" s="356"/>
      <c r="SHK13" s="356"/>
      <c r="SHL13" s="356"/>
      <c r="SHM13" s="356"/>
      <c r="SHN13" s="356"/>
      <c r="SHO13" s="356"/>
      <c r="SHP13" s="356"/>
      <c r="SHQ13" s="356"/>
      <c r="SHR13" s="356"/>
      <c r="SHS13" s="356"/>
      <c r="SHT13" s="356"/>
      <c r="SHU13" s="356"/>
      <c r="SHV13" s="356"/>
      <c r="SHW13" s="356"/>
      <c r="SHX13" s="356"/>
      <c r="SHY13" s="356"/>
      <c r="SHZ13" s="356"/>
      <c r="SIA13" s="356"/>
      <c r="SIB13" s="356"/>
      <c r="SIC13" s="356"/>
      <c r="SID13" s="356"/>
      <c r="SIE13" s="356"/>
      <c r="SIF13" s="356"/>
      <c r="SIG13" s="356"/>
      <c r="SIH13" s="356"/>
      <c r="SII13" s="356"/>
      <c r="SIJ13" s="356"/>
      <c r="SIK13" s="356"/>
      <c r="SIL13" s="356"/>
      <c r="SIM13" s="356"/>
      <c r="SIN13" s="356"/>
      <c r="SIO13" s="356"/>
      <c r="SIP13" s="356"/>
      <c r="SIQ13" s="356"/>
      <c r="SIR13" s="356"/>
      <c r="SIS13" s="356"/>
      <c r="SIT13" s="356"/>
      <c r="SIU13" s="356"/>
      <c r="SIV13" s="356"/>
      <c r="SIW13" s="356"/>
      <c r="SIX13" s="356"/>
      <c r="SIY13" s="356"/>
      <c r="SIZ13" s="356"/>
      <c r="SJA13" s="356"/>
      <c r="SJB13" s="356"/>
      <c r="SJC13" s="356"/>
      <c r="SJD13" s="356"/>
      <c r="SJE13" s="356"/>
      <c r="SJF13" s="356"/>
      <c r="SJG13" s="356"/>
      <c r="SJH13" s="356"/>
      <c r="SJI13" s="356"/>
      <c r="SJJ13" s="356"/>
      <c r="SJK13" s="356"/>
      <c r="SJL13" s="356"/>
      <c r="SJM13" s="356"/>
      <c r="SJN13" s="356"/>
      <c r="SJO13" s="356"/>
      <c r="SJP13" s="356"/>
      <c r="SJQ13" s="356"/>
      <c r="SJR13" s="356"/>
      <c r="SJS13" s="356"/>
      <c r="SJT13" s="356"/>
      <c r="SJU13" s="356"/>
      <c r="SJV13" s="356"/>
      <c r="SJW13" s="356"/>
      <c r="SJX13" s="356"/>
      <c r="SJY13" s="356"/>
      <c r="SJZ13" s="356"/>
      <c r="SKA13" s="356"/>
      <c r="SKB13" s="356"/>
      <c r="SKC13" s="356"/>
      <c r="SKD13" s="356"/>
      <c r="SKE13" s="356"/>
      <c r="SKF13" s="356"/>
      <c r="SKG13" s="356"/>
      <c r="SKH13" s="356"/>
      <c r="SKI13" s="356"/>
      <c r="SKJ13" s="356"/>
      <c r="SKK13" s="356"/>
      <c r="SKL13" s="356"/>
      <c r="SKM13" s="356"/>
      <c r="SKN13" s="356"/>
      <c r="SKO13" s="356"/>
      <c r="SKP13" s="356"/>
      <c r="SKQ13" s="356"/>
      <c r="SKR13" s="356"/>
      <c r="SKS13" s="356"/>
      <c r="SKT13" s="356"/>
      <c r="SKU13" s="356"/>
      <c r="SKV13" s="356"/>
      <c r="SKW13" s="356"/>
      <c r="SKX13" s="356"/>
      <c r="SKY13" s="356"/>
      <c r="SKZ13" s="356"/>
      <c r="SLA13" s="356"/>
      <c r="SLB13" s="356"/>
      <c r="SLC13" s="356"/>
      <c r="SLD13" s="356"/>
      <c r="SLE13" s="356"/>
      <c r="SLF13" s="356"/>
      <c r="SLG13" s="356"/>
      <c r="SLH13" s="356"/>
      <c r="SLI13" s="356"/>
      <c r="SLJ13" s="356"/>
      <c r="SLK13" s="356"/>
      <c r="SLL13" s="356"/>
      <c r="SLM13" s="356"/>
      <c r="SLN13" s="356"/>
      <c r="SLO13" s="356"/>
      <c r="SLP13" s="356"/>
      <c r="SLQ13" s="356"/>
      <c r="SLR13" s="356"/>
      <c r="SLS13" s="356"/>
      <c r="SLT13" s="356"/>
      <c r="SLU13" s="356"/>
      <c r="SLV13" s="356"/>
      <c r="SLW13" s="356"/>
      <c r="SLX13" s="356"/>
      <c r="SLY13" s="356"/>
      <c r="SLZ13" s="356"/>
      <c r="SMA13" s="356"/>
      <c r="SMB13" s="356"/>
      <c r="SMC13" s="356"/>
      <c r="SMD13" s="356"/>
      <c r="SME13" s="356"/>
      <c r="SMF13" s="356"/>
      <c r="SMG13" s="356"/>
      <c r="SMH13" s="356"/>
      <c r="SMI13" s="356"/>
      <c r="SMJ13" s="356"/>
      <c r="SMK13" s="356"/>
      <c r="SML13" s="356"/>
      <c r="SMM13" s="356"/>
      <c r="SMN13" s="356"/>
      <c r="SMO13" s="356"/>
      <c r="SMP13" s="356"/>
      <c r="SMQ13" s="356"/>
      <c r="SMR13" s="356"/>
      <c r="SMS13" s="356"/>
      <c r="SMT13" s="356"/>
      <c r="SMU13" s="356"/>
      <c r="SMV13" s="356"/>
      <c r="SMW13" s="356"/>
      <c r="SMX13" s="356"/>
      <c r="SMY13" s="356"/>
      <c r="SMZ13" s="356"/>
      <c r="SNA13" s="356"/>
      <c r="SNB13" s="356"/>
      <c r="SNC13" s="356"/>
      <c r="SND13" s="356"/>
      <c r="SNE13" s="356"/>
      <c r="SNF13" s="356"/>
      <c r="SNG13" s="356"/>
      <c r="SNH13" s="356"/>
      <c r="SNI13" s="356"/>
      <c r="SNJ13" s="356"/>
      <c r="SNK13" s="356"/>
      <c r="SNL13" s="356"/>
      <c r="SNM13" s="356"/>
      <c r="SNN13" s="356"/>
      <c r="SNO13" s="356"/>
      <c r="SNP13" s="356"/>
      <c r="SNQ13" s="356"/>
      <c r="SNR13" s="356"/>
      <c r="SNS13" s="356"/>
      <c r="SNT13" s="356"/>
      <c r="SNU13" s="356"/>
      <c r="SNV13" s="356"/>
      <c r="SNW13" s="356"/>
      <c r="SNX13" s="356"/>
      <c r="SNY13" s="356"/>
      <c r="SNZ13" s="356"/>
      <c r="SOA13" s="356"/>
      <c r="SOB13" s="356"/>
      <c r="SOC13" s="356"/>
      <c r="SOD13" s="356"/>
      <c r="SOE13" s="356"/>
      <c r="SOF13" s="356"/>
      <c r="SOG13" s="356"/>
      <c r="SOH13" s="356"/>
      <c r="SOI13" s="356"/>
      <c r="SOJ13" s="356"/>
      <c r="SOK13" s="356"/>
      <c r="SOL13" s="356"/>
      <c r="SOM13" s="356"/>
      <c r="SON13" s="356"/>
      <c r="SOO13" s="356"/>
      <c r="SOP13" s="356"/>
      <c r="SOQ13" s="356"/>
      <c r="SOR13" s="356"/>
      <c r="SOS13" s="356"/>
      <c r="SOT13" s="356"/>
      <c r="SOU13" s="356"/>
      <c r="SOV13" s="356"/>
      <c r="SOW13" s="356"/>
      <c r="SOX13" s="356"/>
      <c r="SOY13" s="356"/>
      <c r="SOZ13" s="356"/>
      <c r="SPA13" s="356"/>
      <c r="SPB13" s="356"/>
      <c r="SPC13" s="356"/>
      <c r="SPD13" s="356"/>
      <c r="SPE13" s="356"/>
      <c r="SPF13" s="356"/>
      <c r="SPG13" s="356"/>
      <c r="SPH13" s="356"/>
      <c r="SPI13" s="356"/>
      <c r="SPJ13" s="356"/>
      <c r="SPK13" s="356"/>
      <c r="SPL13" s="356"/>
      <c r="SPM13" s="356"/>
      <c r="SPN13" s="356"/>
      <c r="SPO13" s="356"/>
      <c r="SPP13" s="356"/>
      <c r="SPQ13" s="356"/>
      <c r="SPR13" s="356"/>
      <c r="SPS13" s="356"/>
      <c r="SPT13" s="356"/>
      <c r="SPU13" s="356"/>
      <c r="SPV13" s="356"/>
      <c r="SPW13" s="356"/>
      <c r="SPX13" s="356"/>
      <c r="SPY13" s="356"/>
      <c r="SPZ13" s="356"/>
      <c r="SQA13" s="356"/>
      <c r="SQB13" s="356"/>
      <c r="SQC13" s="356"/>
      <c r="SQD13" s="356"/>
      <c r="SQE13" s="356"/>
      <c r="SQF13" s="356"/>
      <c r="SQG13" s="356"/>
      <c r="SQH13" s="356"/>
      <c r="SQI13" s="356"/>
      <c r="SQJ13" s="356"/>
      <c r="SQK13" s="356"/>
      <c r="SQL13" s="356"/>
      <c r="SQM13" s="356"/>
      <c r="SQN13" s="356"/>
      <c r="SQO13" s="356"/>
      <c r="SQP13" s="356"/>
      <c r="SQQ13" s="356"/>
      <c r="SQR13" s="356"/>
      <c r="SQS13" s="356"/>
      <c r="SQT13" s="356"/>
      <c r="SQU13" s="356"/>
      <c r="SQV13" s="356"/>
      <c r="SQW13" s="356"/>
      <c r="SQX13" s="356"/>
      <c r="SQY13" s="356"/>
      <c r="SQZ13" s="356"/>
      <c r="SRA13" s="356"/>
      <c r="SRB13" s="356"/>
      <c r="SRC13" s="356"/>
      <c r="SRD13" s="356"/>
      <c r="SRE13" s="356"/>
      <c r="SRF13" s="356"/>
      <c r="SRG13" s="356"/>
      <c r="SRH13" s="356"/>
      <c r="SRI13" s="356"/>
      <c r="SRJ13" s="356"/>
      <c r="SRK13" s="356"/>
      <c r="SRL13" s="356"/>
      <c r="SRM13" s="356"/>
      <c r="SRN13" s="356"/>
      <c r="SRO13" s="356"/>
      <c r="SRP13" s="356"/>
      <c r="SRQ13" s="356"/>
      <c r="SRR13" s="356"/>
      <c r="SRS13" s="356"/>
      <c r="SRT13" s="356"/>
      <c r="SRU13" s="356"/>
      <c r="SRV13" s="356"/>
      <c r="SRW13" s="356"/>
      <c r="SRX13" s="356"/>
      <c r="SRY13" s="356"/>
      <c r="SRZ13" s="356"/>
      <c r="SSA13" s="356"/>
      <c r="SSB13" s="356"/>
      <c r="SSC13" s="356"/>
      <c r="SSD13" s="356"/>
      <c r="SSE13" s="356"/>
      <c r="SSF13" s="356"/>
      <c r="SSG13" s="356"/>
      <c r="SSH13" s="356"/>
      <c r="SSI13" s="356"/>
      <c r="SSJ13" s="356"/>
      <c r="SSK13" s="356"/>
      <c r="SSL13" s="356"/>
      <c r="SSM13" s="356"/>
      <c r="SSN13" s="356"/>
      <c r="SSO13" s="356"/>
      <c r="SSP13" s="356"/>
      <c r="SSQ13" s="356"/>
      <c r="SSR13" s="356"/>
      <c r="SSS13" s="356"/>
      <c r="SST13" s="356"/>
      <c r="SSU13" s="356"/>
      <c r="SSV13" s="356"/>
      <c r="SSW13" s="356"/>
      <c r="SSX13" s="356"/>
      <c r="SSY13" s="356"/>
      <c r="SSZ13" s="356"/>
      <c r="STA13" s="356"/>
      <c r="STB13" s="356"/>
      <c r="STC13" s="356"/>
      <c r="STD13" s="356"/>
      <c r="STE13" s="356"/>
      <c r="STF13" s="356"/>
      <c r="STG13" s="356"/>
      <c r="STH13" s="356"/>
      <c r="STI13" s="356"/>
      <c r="STJ13" s="356"/>
      <c r="STK13" s="356"/>
      <c r="STL13" s="356"/>
      <c r="STM13" s="356"/>
      <c r="STN13" s="356"/>
      <c r="STO13" s="356"/>
      <c r="STP13" s="356"/>
      <c r="STQ13" s="356"/>
      <c r="STR13" s="356"/>
      <c r="STS13" s="356"/>
      <c r="STT13" s="356"/>
      <c r="STU13" s="356"/>
      <c r="STV13" s="356"/>
      <c r="STW13" s="356"/>
      <c r="STX13" s="356"/>
      <c r="STY13" s="356"/>
      <c r="STZ13" s="356"/>
      <c r="SUA13" s="356"/>
      <c r="SUB13" s="356"/>
      <c r="SUC13" s="356"/>
      <c r="SUD13" s="356"/>
      <c r="SUE13" s="356"/>
      <c r="SUF13" s="356"/>
      <c r="SUG13" s="356"/>
      <c r="SUH13" s="356"/>
      <c r="SUI13" s="356"/>
      <c r="SUJ13" s="356"/>
      <c r="SUK13" s="356"/>
      <c r="SUL13" s="356"/>
      <c r="SUM13" s="356"/>
      <c r="SUN13" s="356"/>
      <c r="SUO13" s="356"/>
      <c r="SUP13" s="356"/>
      <c r="SUQ13" s="356"/>
      <c r="SUR13" s="356"/>
      <c r="SUS13" s="356"/>
      <c r="SUT13" s="356"/>
      <c r="SUU13" s="356"/>
      <c r="SUV13" s="356"/>
      <c r="SUW13" s="356"/>
      <c r="SUX13" s="356"/>
      <c r="SUY13" s="356"/>
      <c r="SUZ13" s="356"/>
      <c r="SVA13" s="356"/>
      <c r="SVB13" s="356"/>
      <c r="SVC13" s="356"/>
      <c r="SVD13" s="356"/>
      <c r="SVE13" s="356"/>
      <c r="SVF13" s="356"/>
      <c r="SVG13" s="356"/>
      <c r="SVH13" s="356"/>
      <c r="SVI13" s="356"/>
      <c r="SVJ13" s="356"/>
      <c r="SVK13" s="356"/>
      <c r="SVL13" s="356"/>
      <c r="SVM13" s="356"/>
      <c r="SVN13" s="356"/>
      <c r="SVO13" s="356"/>
      <c r="SVP13" s="356"/>
      <c r="SVQ13" s="356"/>
      <c r="SVR13" s="356"/>
      <c r="SVS13" s="356"/>
      <c r="SVT13" s="356"/>
      <c r="SVU13" s="356"/>
      <c r="SVV13" s="356"/>
      <c r="SVW13" s="356"/>
      <c r="SVX13" s="356"/>
      <c r="SVY13" s="356"/>
      <c r="SVZ13" s="356"/>
      <c r="SWA13" s="356"/>
      <c r="SWB13" s="356"/>
      <c r="SWC13" s="356"/>
      <c r="SWD13" s="356"/>
      <c r="SWE13" s="356"/>
      <c r="SWF13" s="356"/>
      <c r="SWG13" s="356"/>
      <c r="SWH13" s="356"/>
      <c r="SWI13" s="356"/>
      <c r="SWJ13" s="356"/>
      <c r="SWK13" s="356"/>
      <c r="SWL13" s="356"/>
      <c r="SWM13" s="356"/>
      <c r="SWN13" s="356"/>
      <c r="SWO13" s="356"/>
      <c r="SWP13" s="356"/>
      <c r="SWQ13" s="356"/>
      <c r="SWR13" s="356"/>
      <c r="SWS13" s="356"/>
      <c r="SWT13" s="356"/>
      <c r="SWU13" s="356"/>
      <c r="SWV13" s="356"/>
      <c r="SWW13" s="356"/>
      <c r="SWX13" s="356"/>
      <c r="SWY13" s="356"/>
      <c r="SWZ13" s="356"/>
      <c r="SXA13" s="356"/>
      <c r="SXB13" s="356"/>
      <c r="SXC13" s="356"/>
      <c r="SXD13" s="356"/>
      <c r="SXE13" s="356"/>
      <c r="SXF13" s="356"/>
      <c r="SXG13" s="356"/>
      <c r="SXH13" s="356"/>
      <c r="SXI13" s="356"/>
      <c r="SXJ13" s="356"/>
      <c r="SXK13" s="356"/>
      <c r="SXL13" s="356"/>
      <c r="SXM13" s="356"/>
      <c r="SXN13" s="356"/>
      <c r="SXO13" s="356"/>
      <c r="SXP13" s="356"/>
      <c r="SXQ13" s="356"/>
      <c r="SXR13" s="356"/>
      <c r="SXS13" s="356"/>
      <c r="SXT13" s="356"/>
      <c r="SXU13" s="356"/>
      <c r="SXV13" s="356"/>
      <c r="SXW13" s="356"/>
      <c r="SXX13" s="356"/>
      <c r="SXY13" s="356"/>
      <c r="SXZ13" s="356"/>
      <c r="SYA13" s="356"/>
      <c r="SYB13" s="356"/>
      <c r="SYC13" s="356"/>
      <c r="SYD13" s="356"/>
      <c r="SYE13" s="356"/>
      <c r="SYF13" s="356"/>
      <c r="SYG13" s="356"/>
      <c r="SYH13" s="356"/>
      <c r="SYI13" s="356"/>
      <c r="SYJ13" s="356"/>
      <c r="SYK13" s="356"/>
      <c r="SYL13" s="356"/>
      <c r="SYM13" s="356"/>
      <c r="SYN13" s="356"/>
      <c r="SYO13" s="356"/>
      <c r="SYP13" s="356"/>
      <c r="SYQ13" s="356"/>
      <c r="SYR13" s="356"/>
      <c r="SYS13" s="356"/>
      <c r="SYT13" s="356"/>
      <c r="SYU13" s="356"/>
      <c r="SYV13" s="356"/>
      <c r="SYW13" s="356"/>
      <c r="SYX13" s="356"/>
      <c r="SYY13" s="356"/>
      <c r="SYZ13" s="356"/>
      <c r="SZA13" s="356"/>
      <c r="SZB13" s="356"/>
      <c r="SZC13" s="356"/>
      <c r="SZD13" s="356"/>
      <c r="SZE13" s="356"/>
      <c r="SZF13" s="356"/>
      <c r="SZG13" s="356"/>
      <c r="SZH13" s="356"/>
      <c r="SZI13" s="356"/>
      <c r="SZJ13" s="356"/>
      <c r="SZK13" s="356"/>
      <c r="SZL13" s="356"/>
      <c r="SZM13" s="356"/>
      <c r="SZN13" s="356"/>
      <c r="SZO13" s="356"/>
      <c r="SZP13" s="356"/>
      <c r="SZQ13" s="356"/>
      <c r="SZR13" s="356"/>
      <c r="SZS13" s="356"/>
      <c r="SZT13" s="356"/>
      <c r="SZU13" s="356"/>
      <c r="SZV13" s="356"/>
      <c r="SZW13" s="356"/>
      <c r="SZX13" s="356"/>
      <c r="SZY13" s="356"/>
      <c r="SZZ13" s="356"/>
      <c r="TAA13" s="356"/>
      <c r="TAB13" s="356"/>
      <c r="TAC13" s="356"/>
      <c r="TAD13" s="356"/>
      <c r="TAE13" s="356"/>
      <c r="TAF13" s="356"/>
      <c r="TAG13" s="356"/>
      <c r="TAH13" s="356"/>
      <c r="TAI13" s="356"/>
      <c r="TAJ13" s="356"/>
      <c r="TAK13" s="356"/>
      <c r="TAL13" s="356"/>
      <c r="TAM13" s="356"/>
      <c r="TAN13" s="356"/>
      <c r="TAO13" s="356"/>
      <c r="TAP13" s="356"/>
      <c r="TAQ13" s="356"/>
      <c r="TAR13" s="356"/>
      <c r="TAS13" s="356"/>
      <c r="TAT13" s="356"/>
      <c r="TAU13" s="356"/>
      <c r="TAV13" s="356"/>
      <c r="TAW13" s="356"/>
      <c r="TAX13" s="356"/>
      <c r="TAY13" s="356"/>
      <c r="TAZ13" s="356"/>
      <c r="TBA13" s="356"/>
      <c r="TBB13" s="356"/>
      <c r="TBC13" s="356"/>
      <c r="TBD13" s="356"/>
      <c r="TBE13" s="356"/>
      <c r="TBF13" s="356"/>
      <c r="TBG13" s="356"/>
      <c r="TBH13" s="356"/>
      <c r="TBI13" s="356"/>
      <c r="TBJ13" s="356"/>
      <c r="TBK13" s="356"/>
      <c r="TBL13" s="356"/>
      <c r="TBM13" s="356"/>
      <c r="TBN13" s="356"/>
      <c r="TBO13" s="356"/>
      <c r="TBP13" s="356"/>
      <c r="TBQ13" s="356"/>
      <c r="TBR13" s="356"/>
      <c r="TBS13" s="356"/>
      <c r="TBT13" s="356"/>
      <c r="TBU13" s="356"/>
      <c r="TBV13" s="356"/>
      <c r="TBW13" s="356"/>
      <c r="TBX13" s="356"/>
      <c r="TBY13" s="356"/>
      <c r="TBZ13" s="356"/>
      <c r="TCA13" s="356"/>
      <c r="TCB13" s="356"/>
      <c r="TCC13" s="356"/>
      <c r="TCD13" s="356"/>
      <c r="TCE13" s="356"/>
      <c r="TCF13" s="356"/>
      <c r="TCG13" s="356"/>
      <c r="TCH13" s="356"/>
      <c r="TCI13" s="356"/>
      <c r="TCJ13" s="356"/>
      <c r="TCK13" s="356"/>
      <c r="TCL13" s="356"/>
      <c r="TCM13" s="356"/>
      <c r="TCN13" s="356"/>
      <c r="TCO13" s="356"/>
      <c r="TCP13" s="356"/>
      <c r="TCQ13" s="356"/>
      <c r="TCR13" s="356"/>
      <c r="TCS13" s="356"/>
      <c r="TCT13" s="356"/>
      <c r="TCU13" s="356"/>
      <c r="TCV13" s="356"/>
      <c r="TCW13" s="356"/>
      <c r="TCX13" s="356"/>
      <c r="TCY13" s="356"/>
      <c r="TCZ13" s="356"/>
      <c r="TDA13" s="356"/>
      <c r="TDB13" s="356"/>
      <c r="TDC13" s="356"/>
      <c r="TDD13" s="356"/>
      <c r="TDE13" s="356"/>
      <c r="TDF13" s="356"/>
      <c r="TDG13" s="356"/>
      <c r="TDH13" s="356"/>
      <c r="TDI13" s="356"/>
      <c r="TDJ13" s="356"/>
      <c r="TDK13" s="356"/>
      <c r="TDL13" s="356"/>
      <c r="TDM13" s="356"/>
      <c r="TDN13" s="356"/>
      <c r="TDO13" s="356"/>
      <c r="TDP13" s="356"/>
      <c r="TDQ13" s="356"/>
      <c r="TDR13" s="356"/>
      <c r="TDS13" s="356"/>
      <c r="TDT13" s="356"/>
      <c r="TDU13" s="356"/>
      <c r="TDV13" s="356"/>
      <c r="TDW13" s="356"/>
      <c r="TDX13" s="356"/>
      <c r="TDY13" s="356"/>
      <c r="TDZ13" s="356"/>
      <c r="TEA13" s="356"/>
      <c r="TEB13" s="356"/>
      <c r="TEC13" s="356"/>
      <c r="TED13" s="356"/>
      <c r="TEE13" s="356"/>
      <c r="TEF13" s="356"/>
      <c r="TEG13" s="356"/>
      <c r="TEH13" s="356"/>
      <c r="TEI13" s="356"/>
      <c r="TEJ13" s="356"/>
      <c r="TEK13" s="356"/>
      <c r="TEL13" s="356"/>
      <c r="TEM13" s="356"/>
      <c r="TEN13" s="356"/>
      <c r="TEO13" s="356"/>
      <c r="TEP13" s="356"/>
      <c r="TEQ13" s="356"/>
      <c r="TER13" s="356"/>
      <c r="TES13" s="356"/>
      <c r="TET13" s="356"/>
      <c r="TEU13" s="356"/>
      <c r="TEV13" s="356"/>
      <c r="TEW13" s="356"/>
      <c r="TEX13" s="356"/>
      <c r="TEY13" s="356"/>
      <c r="TEZ13" s="356"/>
      <c r="TFA13" s="356"/>
      <c r="TFB13" s="356"/>
      <c r="TFC13" s="356"/>
      <c r="TFD13" s="356"/>
      <c r="TFE13" s="356"/>
      <c r="TFF13" s="356"/>
      <c r="TFG13" s="356"/>
      <c r="TFH13" s="356"/>
      <c r="TFI13" s="356"/>
      <c r="TFJ13" s="356"/>
      <c r="TFK13" s="356"/>
      <c r="TFL13" s="356"/>
      <c r="TFM13" s="356"/>
      <c r="TFN13" s="356"/>
      <c r="TFO13" s="356"/>
      <c r="TFP13" s="356"/>
      <c r="TFQ13" s="356"/>
      <c r="TFR13" s="356"/>
      <c r="TFS13" s="356"/>
      <c r="TFT13" s="356"/>
      <c r="TFU13" s="356"/>
      <c r="TFV13" s="356"/>
      <c r="TFW13" s="356"/>
      <c r="TFX13" s="356"/>
      <c r="TFY13" s="356"/>
      <c r="TFZ13" s="356"/>
      <c r="TGA13" s="356"/>
      <c r="TGB13" s="356"/>
      <c r="TGC13" s="356"/>
      <c r="TGD13" s="356"/>
      <c r="TGE13" s="356"/>
      <c r="TGF13" s="356"/>
      <c r="TGG13" s="356"/>
      <c r="TGH13" s="356"/>
      <c r="TGI13" s="356"/>
      <c r="TGJ13" s="356"/>
      <c r="TGK13" s="356"/>
      <c r="TGL13" s="356"/>
      <c r="TGM13" s="356"/>
      <c r="TGN13" s="356"/>
      <c r="TGO13" s="356"/>
      <c r="TGP13" s="356"/>
      <c r="TGQ13" s="356"/>
      <c r="TGR13" s="356"/>
      <c r="TGS13" s="356"/>
      <c r="TGT13" s="356"/>
      <c r="TGU13" s="356"/>
      <c r="TGV13" s="356"/>
      <c r="TGW13" s="356"/>
      <c r="TGX13" s="356"/>
      <c r="TGY13" s="356"/>
      <c r="TGZ13" s="356"/>
      <c r="THA13" s="356"/>
      <c r="THB13" s="356"/>
      <c r="THC13" s="356"/>
      <c r="THD13" s="356"/>
      <c r="THE13" s="356"/>
      <c r="THF13" s="356"/>
      <c r="THG13" s="356"/>
      <c r="THH13" s="356"/>
      <c r="THI13" s="356"/>
      <c r="THJ13" s="356"/>
      <c r="THK13" s="356"/>
      <c r="THL13" s="356"/>
      <c r="THM13" s="356"/>
      <c r="THN13" s="356"/>
      <c r="THO13" s="356"/>
      <c r="THP13" s="356"/>
      <c r="THQ13" s="356"/>
      <c r="THR13" s="356"/>
      <c r="THS13" s="356"/>
      <c r="THT13" s="356"/>
      <c r="THU13" s="356"/>
      <c r="THV13" s="356"/>
      <c r="THW13" s="356"/>
      <c r="THX13" s="356"/>
      <c r="THY13" s="356"/>
      <c r="THZ13" s="356"/>
      <c r="TIA13" s="356"/>
      <c r="TIB13" s="356"/>
      <c r="TIC13" s="356"/>
      <c r="TID13" s="356"/>
      <c r="TIE13" s="356"/>
      <c r="TIF13" s="356"/>
      <c r="TIG13" s="356"/>
      <c r="TIH13" s="356"/>
      <c r="TII13" s="356"/>
      <c r="TIJ13" s="356"/>
      <c r="TIK13" s="356"/>
      <c r="TIL13" s="356"/>
      <c r="TIM13" s="356"/>
      <c r="TIN13" s="356"/>
      <c r="TIO13" s="356"/>
      <c r="TIP13" s="356"/>
      <c r="TIQ13" s="356"/>
      <c r="TIR13" s="356"/>
      <c r="TIS13" s="356"/>
      <c r="TIT13" s="356"/>
      <c r="TIU13" s="356"/>
      <c r="TIV13" s="356"/>
      <c r="TIW13" s="356"/>
      <c r="TIX13" s="356"/>
      <c r="TIY13" s="356"/>
      <c r="TIZ13" s="356"/>
      <c r="TJA13" s="356"/>
      <c r="TJB13" s="356"/>
      <c r="TJC13" s="356"/>
      <c r="TJD13" s="356"/>
      <c r="TJE13" s="356"/>
      <c r="TJF13" s="356"/>
      <c r="TJG13" s="356"/>
      <c r="TJH13" s="356"/>
      <c r="TJI13" s="356"/>
      <c r="TJJ13" s="356"/>
      <c r="TJK13" s="356"/>
      <c r="TJL13" s="356"/>
      <c r="TJM13" s="356"/>
      <c r="TJN13" s="356"/>
      <c r="TJO13" s="356"/>
      <c r="TJP13" s="356"/>
      <c r="TJQ13" s="356"/>
      <c r="TJR13" s="356"/>
      <c r="TJS13" s="356"/>
      <c r="TJT13" s="356"/>
      <c r="TJU13" s="356"/>
      <c r="TJV13" s="356"/>
      <c r="TJW13" s="356"/>
      <c r="TJX13" s="356"/>
      <c r="TJY13" s="356"/>
      <c r="TJZ13" s="356"/>
      <c r="TKA13" s="356"/>
      <c r="TKB13" s="356"/>
      <c r="TKC13" s="356"/>
      <c r="TKD13" s="356"/>
      <c r="TKE13" s="356"/>
      <c r="TKF13" s="356"/>
      <c r="TKG13" s="356"/>
      <c r="TKH13" s="356"/>
      <c r="TKI13" s="356"/>
      <c r="TKJ13" s="356"/>
      <c r="TKK13" s="356"/>
      <c r="TKL13" s="356"/>
      <c r="TKM13" s="356"/>
      <c r="TKN13" s="356"/>
      <c r="TKO13" s="356"/>
      <c r="TKP13" s="356"/>
      <c r="TKQ13" s="356"/>
      <c r="TKR13" s="356"/>
      <c r="TKS13" s="356"/>
      <c r="TKT13" s="356"/>
      <c r="TKU13" s="356"/>
      <c r="TKV13" s="356"/>
      <c r="TKW13" s="356"/>
      <c r="TKX13" s="356"/>
      <c r="TKY13" s="356"/>
      <c r="TKZ13" s="356"/>
      <c r="TLA13" s="356"/>
      <c r="TLB13" s="356"/>
      <c r="TLC13" s="356"/>
      <c r="TLD13" s="356"/>
      <c r="TLE13" s="356"/>
      <c r="TLF13" s="356"/>
      <c r="TLG13" s="356"/>
      <c r="TLH13" s="356"/>
      <c r="TLI13" s="356"/>
      <c r="TLJ13" s="356"/>
      <c r="TLK13" s="356"/>
      <c r="TLL13" s="356"/>
      <c r="TLM13" s="356"/>
      <c r="TLN13" s="356"/>
      <c r="TLO13" s="356"/>
      <c r="TLP13" s="356"/>
      <c r="TLQ13" s="356"/>
      <c r="TLR13" s="356"/>
      <c r="TLS13" s="356"/>
      <c r="TLT13" s="356"/>
      <c r="TLU13" s="356"/>
      <c r="TLV13" s="356"/>
      <c r="TLW13" s="356"/>
      <c r="TLX13" s="356"/>
      <c r="TLY13" s="356"/>
      <c r="TLZ13" s="356"/>
      <c r="TMA13" s="356"/>
      <c r="TMB13" s="356"/>
      <c r="TMC13" s="356"/>
      <c r="TMD13" s="356"/>
      <c r="TME13" s="356"/>
      <c r="TMF13" s="356"/>
      <c r="TMG13" s="356"/>
      <c r="TMH13" s="356"/>
      <c r="TMI13" s="356"/>
      <c r="TMJ13" s="356"/>
      <c r="TMK13" s="356"/>
      <c r="TML13" s="356"/>
      <c r="TMM13" s="356"/>
      <c r="TMN13" s="356"/>
      <c r="TMO13" s="356"/>
      <c r="TMP13" s="356"/>
      <c r="TMQ13" s="356"/>
      <c r="TMR13" s="356"/>
      <c r="TMS13" s="356"/>
      <c r="TMT13" s="356"/>
      <c r="TMU13" s="356"/>
      <c r="TMV13" s="356"/>
      <c r="TMW13" s="356"/>
      <c r="TMX13" s="356"/>
      <c r="TMY13" s="356"/>
      <c r="TMZ13" s="356"/>
      <c r="TNA13" s="356"/>
      <c r="TNB13" s="356"/>
      <c r="TNC13" s="356"/>
      <c r="TND13" s="356"/>
      <c r="TNE13" s="356"/>
      <c r="TNF13" s="356"/>
      <c r="TNG13" s="356"/>
      <c r="TNH13" s="356"/>
      <c r="TNI13" s="356"/>
      <c r="TNJ13" s="356"/>
      <c r="TNK13" s="356"/>
      <c r="TNL13" s="356"/>
      <c r="TNM13" s="356"/>
      <c r="TNN13" s="356"/>
      <c r="TNO13" s="356"/>
      <c r="TNP13" s="356"/>
      <c r="TNQ13" s="356"/>
      <c r="TNR13" s="356"/>
      <c r="TNS13" s="356"/>
      <c r="TNT13" s="356"/>
      <c r="TNU13" s="356"/>
      <c r="TNV13" s="356"/>
      <c r="TNW13" s="356"/>
      <c r="TNX13" s="356"/>
      <c r="TNY13" s="356"/>
      <c r="TNZ13" s="356"/>
      <c r="TOA13" s="356"/>
      <c r="TOB13" s="356"/>
      <c r="TOC13" s="356"/>
      <c r="TOD13" s="356"/>
      <c r="TOE13" s="356"/>
      <c r="TOF13" s="356"/>
      <c r="TOG13" s="356"/>
      <c r="TOH13" s="356"/>
      <c r="TOI13" s="356"/>
      <c r="TOJ13" s="356"/>
      <c r="TOK13" s="356"/>
      <c r="TOL13" s="356"/>
      <c r="TOM13" s="356"/>
      <c r="TON13" s="356"/>
      <c r="TOO13" s="356"/>
      <c r="TOP13" s="356"/>
      <c r="TOQ13" s="356"/>
      <c r="TOR13" s="356"/>
      <c r="TOS13" s="356"/>
      <c r="TOT13" s="356"/>
      <c r="TOU13" s="356"/>
      <c r="TOV13" s="356"/>
      <c r="TOW13" s="356"/>
      <c r="TOX13" s="356"/>
      <c r="TOY13" s="356"/>
      <c r="TOZ13" s="356"/>
      <c r="TPA13" s="356"/>
      <c r="TPB13" s="356"/>
      <c r="TPC13" s="356"/>
      <c r="TPD13" s="356"/>
      <c r="TPE13" s="356"/>
      <c r="TPF13" s="356"/>
      <c r="TPG13" s="356"/>
      <c r="TPH13" s="356"/>
      <c r="TPI13" s="356"/>
      <c r="TPJ13" s="356"/>
      <c r="TPK13" s="356"/>
      <c r="TPL13" s="356"/>
      <c r="TPM13" s="356"/>
      <c r="TPN13" s="356"/>
      <c r="TPO13" s="356"/>
      <c r="TPP13" s="356"/>
      <c r="TPQ13" s="356"/>
      <c r="TPR13" s="356"/>
      <c r="TPS13" s="356"/>
      <c r="TPT13" s="356"/>
      <c r="TPU13" s="356"/>
      <c r="TPV13" s="356"/>
      <c r="TPW13" s="356"/>
      <c r="TPX13" s="356"/>
      <c r="TPY13" s="356"/>
      <c r="TPZ13" s="356"/>
      <c r="TQA13" s="356"/>
      <c r="TQB13" s="356"/>
      <c r="TQC13" s="356"/>
      <c r="TQD13" s="356"/>
      <c r="TQE13" s="356"/>
      <c r="TQF13" s="356"/>
      <c r="TQG13" s="356"/>
      <c r="TQH13" s="356"/>
      <c r="TQI13" s="356"/>
      <c r="TQJ13" s="356"/>
      <c r="TQK13" s="356"/>
      <c r="TQL13" s="356"/>
      <c r="TQM13" s="356"/>
      <c r="TQN13" s="356"/>
      <c r="TQO13" s="356"/>
      <c r="TQP13" s="356"/>
      <c r="TQQ13" s="356"/>
      <c r="TQR13" s="356"/>
      <c r="TQS13" s="356"/>
      <c r="TQT13" s="356"/>
      <c r="TQU13" s="356"/>
      <c r="TQV13" s="356"/>
      <c r="TQW13" s="356"/>
      <c r="TQX13" s="356"/>
      <c r="TQY13" s="356"/>
      <c r="TQZ13" s="356"/>
      <c r="TRA13" s="356"/>
      <c r="TRB13" s="356"/>
      <c r="TRC13" s="356"/>
      <c r="TRD13" s="356"/>
      <c r="TRE13" s="356"/>
      <c r="TRF13" s="356"/>
      <c r="TRG13" s="356"/>
      <c r="TRH13" s="356"/>
      <c r="TRI13" s="356"/>
      <c r="TRJ13" s="356"/>
      <c r="TRK13" s="356"/>
      <c r="TRL13" s="356"/>
      <c r="TRM13" s="356"/>
      <c r="TRN13" s="356"/>
      <c r="TRO13" s="356"/>
      <c r="TRP13" s="356"/>
      <c r="TRQ13" s="356"/>
      <c r="TRR13" s="356"/>
      <c r="TRS13" s="356"/>
      <c r="TRT13" s="356"/>
      <c r="TRU13" s="356"/>
      <c r="TRV13" s="356"/>
      <c r="TRW13" s="356"/>
      <c r="TRX13" s="356"/>
      <c r="TRY13" s="356"/>
      <c r="TRZ13" s="356"/>
      <c r="TSA13" s="356"/>
      <c r="TSB13" s="356"/>
      <c r="TSC13" s="356"/>
      <c r="TSD13" s="356"/>
      <c r="TSE13" s="356"/>
      <c r="TSF13" s="356"/>
      <c r="TSG13" s="356"/>
      <c r="TSH13" s="356"/>
      <c r="TSI13" s="356"/>
      <c r="TSJ13" s="356"/>
      <c r="TSK13" s="356"/>
      <c r="TSL13" s="356"/>
      <c r="TSM13" s="356"/>
      <c r="TSN13" s="356"/>
      <c r="TSO13" s="356"/>
      <c r="TSP13" s="356"/>
      <c r="TSQ13" s="356"/>
      <c r="TSR13" s="356"/>
      <c r="TSS13" s="356"/>
      <c r="TST13" s="356"/>
      <c r="TSU13" s="356"/>
      <c r="TSV13" s="356"/>
      <c r="TSW13" s="356"/>
      <c r="TSX13" s="356"/>
      <c r="TSY13" s="356"/>
      <c r="TSZ13" s="356"/>
      <c r="TTA13" s="356"/>
      <c r="TTB13" s="356"/>
      <c r="TTC13" s="356"/>
      <c r="TTD13" s="356"/>
      <c r="TTE13" s="356"/>
      <c r="TTF13" s="356"/>
      <c r="TTG13" s="356"/>
      <c r="TTH13" s="356"/>
      <c r="TTI13" s="356"/>
      <c r="TTJ13" s="356"/>
      <c r="TTK13" s="356"/>
      <c r="TTL13" s="356"/>
      <c r="TTM13" s="356"/>
      <c r="TTN13" s="356"/>
      <c r="TTO13" s="356"/>
      <c r="TTP13" s="356"/>
      <c r="TTQ13" s="356"/>
      <c r="TTR13" s="356"/>
      <c r="TTS13" s="356"/>
      <c r="TTT13" s="356"/>
      <c r="TTU13" s="356"/>
      <c r="TTV13" s="356"/>
      <c r="TTW13" s="356"/>
      <c r="TTX13" s="356"/>
      <c r="TTY13" s="356"/>
      <c r="TTZ13" s="356"/>
      <c r="TUA13" s="356"/>
      <c r="TUB13" s="356"/>
      <c r="TUC13" s="356"/>
      <c r="TUD13" s="356"/>
      <c r="TUE13" s="356"/>
      <c r="TUF13" s="356"/>
      <c r="TUG13" s="356"/>
      <c r="TUH13" s="356"/>
      <c r="TUI13" s="356"/>
      <c r="TUJ13" s="356"/>
      <c r="TUK13" s="356"/>
      <c r="TUL13" s="356"/>
      <c r="TUM13" s="356"/>
      <c r="TUN13" s="356"/>
      <c r="TUO13" s="356"/>
      <c r="TUP13" s="356"/>
      <c r="TUQ13" s="356"/>
      <c r="TUR13" s="356"/>
      <c r="TUS13" s="356"/>
      <c r="TUT13" s="356"/>
      <c r="TUU13" s="356"/>
      <c r="TUV13" s="356"/>
      <c r="TUW13" s="356"/>
      <c r="TUX13" s="356"/>
      <c r="TUY13" s="356"/>
      <c r="TUZ13" s="356"/>
      <c r="TVA13" s="356"/>
      <c r="TVB13" s="356"/>
      <c r="TVC13" s="356"/>
      <c r="TVD13" s="356"/>
      <c r="TVE13" s="356"/>
      <c r="TVF13" s="356"/>
      <c r="TVG13" s="356"/>
      <c r="TVH13" s="356"/>
      <c r="TVI13" s="356"/>
      <c r="TVJ13" s="356"/>
      <c r="TVK13" s="356"/>
      <c r="TVL13" s="356"/>
      <c r="TVM13" s="356"/>
      <c r="TVN13" s="356"/>
      <c r="TVO13" s="356"/>
      <c r="TVP13" s="356"/>
      <c r="TVQ13" s="356"/>
      <c r="TVR13" s="356"/>
      <c r="TVS13" s="356"/>
      <c r="TVT13" s="356"/>
      <c r="TVU13" s="356"/>
      <c r="TVV13" s="356"/>
      <c r="TVW13" s="356"/>
      <c r="TVX13" s="356"/>
      <c r="TVY13" s="356"/>
      <c r="TVZ13" s="356"/>
      <c r="TWA13" s="356"/>
      <c r="TWB13" s="356"/>
      <c r="TWC13" s="356"/>
      <c r="TWD13" s="356"/>
      <c r="TWE13" s="356"/>
      <c r="TWF13" s="356"/>
      <c r="TWG13" s="356"/>
      <c r="TWH13" s="356"/>
      <c r="TWI13" s="356"/>
      <c r="TWJ13" s="356"/>
      <c r="TWK13" s="356"/>
      <c r="TWL13" s="356"/>
      <c r="TWM13" s="356"/>
      <c r="TWN13" s="356"/>
      <c r="TWO13" s="356"/>
      <c r="TWP13" s="356"/>
      <c r="TWQ13" s="356"/>
      <c r="TWR13" s="356"/>
      <c r="TWS13" s="356"/>
      <c r="TWT13" s="356"/>
      <c r="TWU13" s="356"/>
      <c r="TWV13" s="356"/>
      <c r="TWW13" s="356"/>
      <c r="TWX13" s="356"/>
      <c r="TWY13" s="356"/>
      <c r="TWZ13" s="356"/>
      <c r="TXA13" s="356"/>
      <c r="TXB13" s="356"/>
      <c r="TXC13" s="356"/>
      <c r="TXD13" s="356"/>
      <c r="TXE13" s="356"/>
      <c r="TXF13" s="356"/>
      <c r="TXG13" s="356"/>
      <c r="TXH13" s="356"/>
      <c r="TXI13" s="356"/>
      <c r="TXJ13" s="356"/>
      <c r="TXK13" s="356"/>
      <c r="TXL13" s="356"/>
      <c r="TXM13" s="356"/>
      <c r="TXN13" s="356"/>
      <c r="TXO13" s="356"/>
      <c r="TXP13" s="356"/>
      <c r="TXQ13" s="356"/>
      <c r="TXR13" s="356"/>
      <c r="TXS13" s="356"/>
      <c r="TXT13" s="356"/>
      <c r="TXU13" s="356"/>
      <c r="TXV13" s="356"/>
      <c r="TXW13" s="356"/>
      <c r="TXX13" s="356"/>
      <c r="TXY13" s="356"/>
      <c r="TXZ13" s="356"/>
      <c r="TYA13" s="356"/>
      <c r="TYB13" s="356"/>
      <c r="TYC13" s="356"/>
      <c r="TYD13" s="356"/>
      <c r="TYE13" s="356"/>
      <c r="TYF13" s="356"/>
      <c r="TYG13" s="356"/>
      <c r="TYH13" s="356"/>
      <c r="TYI13" s="356"/>
      <c r="TYJ13" s="356"/>
      <c r="TYK13" s="356"/>
      <c r="TYL13" s="356"/>
      <c r="TYM13" s="356"/>
      <c r="TYN13" s="356"/>
      <c r="TYO13" s="356"/>
      <c r="TYP13" s="356"/>
      <c r="TYQ13" s="356"/>
      <c r="TYR13" s="356"/>
      <c r="TYS13" s="356"/>
      <c r="TYT13" s="356"/>
      <c r="TYU13" s="356"/>
      <c r="TYV13" s="356"/>
      <c r="TYW13" s="356"/>
      <c r="TYX13" s="356"/>
      <c r="TYY13" s="356"/>
      <c r="TYZ13" s="356"/>
      <c r="TZA13" s="356"/>
      <c r="TZB13" s="356"/>
      <c r="TZC13" s="356"/>
      <c r="TZD13" s="356"/>
      <c r="TZE13" s="356"/>
      <c r="TZF13" s="356"/>
      <c r="TZG13" s="356"/>
      <c r="TZH13" s="356"/>
      <c r="TZI13" s="356"/>
      <c r="TZJ13" s="356"/>
      <c r="TZK13" s="356"/>
      <c r="TZL13" s="356"/>
      <c r="TZM13" s="356"/>
      <c r="TZN13" s="356"/>
      <c r="TZO13" s="356"/>
      <c r="TZP13" s="356"/>
      <c r="TZQ13" s="356"/>
      <c r="TZR13" s="356"/>
      <c r="TZS13" s="356"/>
      <c r="TZT13" s="356"/>
      <c r="TZU13" s="356"/>
      <c r="TZV13" s="356"/>
      <c r="TZW13" s="356"/>
      <c r="TZX13" s="356"/>
      <c r="TZY13" s="356"/>
      <c r="TZZ13" s="356"/>
      <c r="UAA13" s="356"/>
      <c r="UAB13" s="356"/>
      <c r="UAC13" s="356"/>
      <c r="UAD13" s="356"/>
      <c r="UAE13" s="356"/>
      <c r="UAF13" s="356"/>
      <c r="UAG13" s="356"/>
      <c r="UAH13" s="356"/>
      <c r="UAI13" s="356"/>
      <c r="UAJ13" s="356"/>
      <c r="UAK13" s="356"/>
      <c r="UAL13" s="356"/>
      <c r="UAM13" s="356"/>
      <c r="UAN13" s="356"/>
      <c r="UAO13" s="356"/>
      <c r="UAP13" s="356"/>
      <c r="UAQ13" s="356"/>
      <c r="UAR13" s="356"/>
      <c r="UAS13" s="356"/>
      <c r="UAT13" s="356"/>
      <c r="UAU13" s="356"/>
      <c r="UAV13" s="356"/>
      <c r="UAW13" s="356"/>
      <c r="UAX13" s="356"/>
      <c r="UAY13" s="356"/>
      <c r="UAZ13" s="356"/>
      <c r="UBA13" s="356"/>
      <c r="UBB13" s="356"/>
      <c r="UBC13" s="356"/>
      <c r="UBD13" s="356"/>
      <c r="UBE13" s="356"/>
      <c r="UBF13" s="356"/>
      <c r="UBG13" s="356"/>
      <c r="UBH13" s="356"/>
      <c r="UBI13" s="356"/>
      <c r="UBJ13" s="356"/>
      <c r="UBK13" s="356"/>
      <c r="UBL13" s="356"/>
      <c r="UBM13" s="356"/>
      <c r="UBN13" s="356"/>
      <c r="UBO13" s="356"/>
      <c r="UBP13" s="356"/>
      <c r="UBQ13" s="356"/>
      <c r="UBR13" s="356"/>
      <c r="UBS13" s="356"/>
      <c r="UBT13" s="356"/>
      <c r="UBU13" s="356"/>
      <c r="UBV13" s="356"/>
      <c r="UBW13" s="356"/>
      <c r="UBX13" s="356"/>
      <c r="UBY13" s="356"/>
      <c r="UBZ13" s="356"/>
      <c r="UCA13" s="356"/>
      <c r="UCB13" s="356"/>
      <c r="UCC13" s="356"/>
      <c r="UCD13" s="356"/>
      <c r="UCE13" s="356"/>
      <c r="UCF13" s="356"/>
      <c r="UCG13" s="356"/>
      <c r="UCH13" s="356"/>
      <c r="UCI13" s="356"/>
      <c r="UCJ13" s="356"/>
      <c r="UCK13" s="356"/>
      <c r="UCL13" s="356"/>
      <c r="UCM13" s="356"/>
      <c r="UCN13" s="356"/>
      <c r="UCO13" s="356"/>
      <c r="UCP13" s="356"/>
      <c r="UCQ13" s="356"/>
      <c r="UCR13" s="356"/>
      <c r="UCS13" s="356"/>
      <c r="UCT13" s="356"/>
      <c r="UCU13" s="356"/>
      <c r="UCV13" s="356"/>
      <c r="UCW13" s="356"/>
      <c r="UCX13" s="356"/>
      <c r="UCY13" s="356"/>
      <c r="UCZ13" s="356"/>
      <c r="UDA13" s="356"/>
      <c r="UDB13" s="356"/>
      <c r="UDC13" s="356"/>
      <c r="UDD13" s="356"/>
      <c r="UDE13" s="356"/>
      <c r="UDF13" s="356"/>
      <c r="UDG13" s="356"/>
      <c r="UDH13" s="356"/>
      <c r="UDI13" s="356"/>
      <c r="UDJ13" s="356"/>
      <c r="UDK13" s="356"/>
      <c r="UDL13" s="356"/>
      <c r="UDM13" s="356"/>
      <c r="UDN13" s="356"/>
      <c r="UDO13" s="356"/>
      <c r="UDP13" s="356"/>
      <c r="UDQ13" s="356"/>
      <c r="UDR13" s="356"/>
      <c r="UDS13" s="356"/>
      <c r="UDT13" s="356"/>
      <c r="UDU13" s="356"/>
      <c r="UDV13" s="356"/>
      <c r="UDW13" s="356"/>
      <c r="UDX13" s="356"/>
      <c r="UDY13" s="356"/>
      <c r="UDZ13" s="356"/>
      <c r="UEA13" s="356"/>
      <c r="UEB13" s="356"/>
      <c r="UEC13" s="356"/>
      <c r="UED13" s="356"/>
      <c r="UEE13" s="356"/>
      <c r="UEF13" s="356"/>
      <c r="UEG13" s="356"/>
      <c r="UEH13" s="356"/>
      <c r="UEI13" s="356"/>
      <c r="UEJ13" s="356"/>
      <c r="UEK13" s="356"/>
      <c r="UEL13" s="356"/>
      <c r="UEM13" s="356"/>
      <c r="UEN13" s="356"/>
      <c r="UEO13" s="356"/>
      <c r="UEP13" s="356"/>
      <c r="UEQ13" s="356"/>
      <c r="UER13" s="356"/>
      <c r="UES13" s="356"/>
      <c r="UET13" s="356"/>
      <c r="UEU13" s="356"/>
      <c r="UEV13" s="356"/>
      <c r="UEW13" s="356"/>
      <c r="UEX13" s="356"/>
      <c r="UEY13" s="356"/>
      <c r="UEZ13" s="356"/>
      <c r="UFA13" s="356"/>
      <c r="UFB13" s="356"/>
      <c r="UFC13" s="356"/>
      <c r="UFD13" s="356"/>
      <c r="UFE13" s="356"/>
      <c r="UFF13" s="356"/>
      <c r="UFG13" s="356"/>
      <c r="UFH13" s="356"/>
      <c r="UFI13" s="356"/>
      <c r="UFJ13" s="356"/>
      <c r="UFK13" s="356"/>
      <c r="UFL13" s="356"/>
      <c r="UFM13" s="356"/>
      <c r="UFN13" s="356"/>
      <c r="UFO13" s="356"/>
      <c r="UFP13" s="356"/>
      <c r="UFQ13" s="356"/>
      <c r="UFR13" s="356"/>
      <c r="UFS13" s="356"/>
      <c r="UFT13" s="356"/>
      <c r="UFU13" s="356"/>
      <c r="UFV13" s="356"/>
      <c r="UFW13" s="356"/>
      <c r="UFX13" s="356"/>
      <c r="UFY13" s="356"/>
      <c r="UFZ13" s="356"/>
      <c r="UGA13" s="356"/>
      <c r="UGB13" s="356"/>
      <c r="UGC13" s="356"/>
      <c r="UGD13" s="356"/>
      <c r="UGE13" s="356"/>
      <c r="UGF13" s="356"/>
      <c r="UGG13" s="356"/>
      <c r="UGH13" s="356"/>
      <c r="UGI13" s="356"/>
      <c r="UGJ13" s="356"/>
      <c r="UGK13" s="356"/>
      <c r="UGL13" s="356"/>
      <c r="UGM13" s="356"/>
      <c r="UGN13" s="356"/>
      <c r="UGO13" s="356"/>
      <c r="UGP13" s="356"/>
      <c r="UGQ13" s="356"/>
      <c r="UGR13" s="356"/>
      <c r="UGS13" s="356"/>
      <c r="UGT13" s="356"/>
      <c r="UGU13" s="356"/>
      <c r="UGV13" s="356"/>
      <c r="UGW13" s="356"/>
      <c r="UGX13" s="356"/>
      <c r="UGY13" s="356"/>
      <c r="UGZ13" s="356"/>
      <c r="UHA13" s="356"/>
      <c r="UHB13" s="356"/>
      <c r="UHC13" s="356"/>
      <c r="UHD13" s="356"/>
      <c r="UHE13" s="356"/>
      <c r="UHF13" s="356"/>
      <c r="UHG13" s="356"/>
      <c r="UHH13" s="356"/>
      <c r="UHI13" s="356"/>
      <c r="UHJ13" s="356"/>
      <c r="UHK13" s="356"/>
      <c r="UHL13" s="356"/>
      <c r="UHM13" s="356"/>
      <c r="UHN13" s="356"/>
      <c r="UHO13" s="356"/>
      <c r="UHP13" s="356"/>
      <c r="UHQ13" s="356"/>
      <c r="UHR13" s="356"/>
      <c r="UHS13" s="356"/>
      <c r="UHT13" s="356"/>
      <c r="UHU13" s="356"/>
      <c r="UHV13" s="356"/>
      <c r="UHW13" s="356"/>
      <c r="UHX13" s="356"/>
      <c r="UHY13" s="356"/>
      <c r="UHZ13" s="356"/>
      <c r="UIA13" s="356"/>
      <c r="UIB13" s="356"/>
      <c r="UIC13" s="356"/>
      <c r="UID13" s="356"/>
      <c r="UIE13" s="356"/>
      <c r="UIF13" s="356"/>
      <c r="UIG13" s="356"/>
      <c r="UIH13" s="356"/>
      <c r="UII13" s="356"/>
      <c r="UIJ13" s="356"/>
      <c r="UIK13" s="356"/>
      <c r="UIL13" s="356"/>
      <c r="UIM13" s="356"/>
      <c r="UIN13" s="356"/>
      <c r="UIO13" s="356"/>
      <c r="UIP13" s="356"/>
      <c r="UIQ13" s="356"/>
      <c r="UIR13" s="356"/>
      <c r="UIS13" s="356"/>
      <c r="UIT13" s="356"/>
      <c r="UIU13" s="356"/>
      <c r="UIV13" s="356"/>
      <c r="UIW13" s="356"/>
      <c r="UIX13" s="356"/>
      <c r="UIY13" s="356"/>
      <c r="UIZ13" s="356"/>
      <c r="UJA13" s="356"/>
      <c r="UJB13" s="356"/>
      <c r="UJC13" s="356"/>
      <c r="UJD13" s="356"/>
      <c r="UJE13" s="356"/>
      <c r="UJF13" s="356"/>
      <c r="UJG13" s="356"/>
      <c r="UJH13" s="356"/>
      <c r="UJI13" s="356"/>
      <c r="UJJ13" s="356"/>
      <c r="UJK13" s="356"/>
      <c r="UJL13" s="356"/>
      <c r="UJM13" s="356"/>
      <c r="UJN13" s="356"/>
      <c r="UJO13" s="356"/>
      <c r="UJP13" s="356"/>
      <c r="UJQ13" s="356"/>
      <c r="UJR13" s="356"/>
      <c r="UJS13" s="356"/>
      <c r="UJT13" s="356"/>
      <c r="UJU13" s="356"/>
      <c r="UJV13" s="356"/>
      <c r="UJW13" s="356"/>
      <c r="UJX13" s="356"/>
      <c r="UJY13" s="356"/>
      <c r="UJZ13" s="356"/>
      <c r="UKA13" s="356"/>
      <c r="UKB13" s="356"/>
      <c r="UKC13" s="356"/>
      <c r="UKD13" s="356"/>
      <c r="UKE13" s="356"/>
      <c r="UKF13" s="356"/>
      <c r="UKG13" s="356"/>
      <c r="UKH13" s="356"/>
      <c r="UKI13" s="356"/>
      <c r="UKJ13" s="356"/>
      <c r="UKK13" s="356"/>
      <c r="UKL13" s="356"/>
      <c r="UKM13" s="356"/>
      <c r="UKN13" s="356"/>
      <c r="UKO13" s="356"/>
      <c r="UKP13" s="356"/>
      <c r="UKQ13" s="356"/>
      <c r="UKR13" s="356"/>
      <c r="UKS13" s="356"/>
      <c r="UKT13" s="356"/>
      <c r="UKU13" s="356"/>
      <c r="UKV13" s="356"/>
      <c r="UKW13" s="356"/>
      <c r="UKX13" s="356"/>
      <c r="UKY13" s="356"/>
      <c r="UKZ13" s="356"/>
      <c r="ULA13" s="356"/>
      <c r="ULB13" s="356"/>
      <c r="ULC13" s="356"/>
      <c r="ULD13" s="356"/>
      <c r="ULE13" s="356"/>
      <c r="ULF13" s="356"/>
      <c r="ULG13" s="356"/>
      <c r="ULH13" s="356"/>
      <c r="ULI13" s="356"/>
      <c r="ULJ13" s="356"/>
      <c r="ULK13" s="356"/>
      <c r="ULL13" s="356"/>
      <c r="ULM13" s="356"/>
      <c r="ULN13" s="356"/>
      <c r="ULO13" s="356"/>
      <c r="ULP13" s="356"/>
      <c r="ULQ13" s="356"/>
      <c r="ULR13" s="356"/>
      <c r="ULS13" s="356"/>
      <c r="ULT13" s="356"/>
      <c r="ULU13" s="356"/>
      <c r="ULV13" s="356"/>
      <c r="ULW13" s="356"/>
      <c r="ULX13" s="356"/>
      <c r="ULY13" s="356"/>
      <c r="ULZ13" s="356"/>
      <c r="UMA13" s="356"/>
      <c r="UMB13" s="356"/>
      <c r="UMC13" s="356"/>
      <c r="UMD13" s="356"/>
      <c r="UME13" s="356"/>
      <c r="UMF13" s="356"/>
      <c r="UMG13" s="356"/>
      <c r="UMH13" s="356"/>
      <c r="UMI13" s="356"/>
      <c r="UMJ13" s="356"/>
      <c r="UMK13" s="356"/>
      <c r="UML13" s="356"/>
      <c r="UMM13" s="356"/>
      <c r="UMN13" s="356"/>
      <c r="UMO13" s="356"/>
      <c r="UMP13" s="356"/>
      <c r="UMQ13" s="356"/>
      <c r="UMR13" s="356"/>
      <c r="UMS13" s="356"/>
      <c r="UMT13" s="356"/>
      <c r="UMU13" s="356"/>
      <c r="UMV13" s="356"/>
      <c r="UMW13" s="356"/>
      <c r="UMX13" s="356"/>
      <c r="UMY13" s="356"/>
      <c r="UMZ13" s="356"/>
      <c r="UNA13" s="356"/>
      <c r="UNB13" s="356"/>
      <c r="UNC13" s="356"/>
      <c r="UND13" s="356"/>
      <c r="UNE13" s="356"/>
      <c r="UNF13" s="356"/>
      <c r="UNG13" s="356"/>
      <c r="UNH13" s="356"/>
      <c r="UNI13" s="356"/>
      <c r="UNJ13" s="356"/>
      <c r="UNK13" s="356"/>
      <c r="UNL13" s="356"/>
      <c r="UNM13" s="356"/>
      <c r="UNN13" s="356"/>
      <c r="UNO13" s="356"/>
      <c r="UNP13" s="356"/>
      <c r="UNQ13" s="356"/>
      <c r="UNR13" s="356"/>
      <c r="UNS13" s="356"/>
      <c r="UNT13" s="356"/>
      <c r="UNU13" s="356"/>
      <c r="UNV13" s="356"/>
      <c r="UNW13" s="356"/>
      <c r="UNX13" s="356"/>
      <c r="UNY13" s="356"/>
      <c r="UNZ13" s="356"/>
      <c r="UOA13" s="356"/>
      <c r="UOB13" s="356"/>
      <c r="UOC13" s="356"/>
      <c r="UOD13" s="356"/>
      <c r="UOE13" s="356"/>
      <c r="UOF13" s="356"/>
      <c r="UOG13" s="356"/>
      <c r="UOH13" s="356"/>
      <c r="UOI13" s="356"/>
      <c r="UOJ13" s="356"/>
      <c r="UOK13" s="356"/>
      <c r="UOL13" s="356"/>
      <c r="UOM13" s="356"/>
      <c r="UON13" s="356"/>
      <c r="UOO13" s="356"/>
      <c r="UOP13" s="356"/>
      <c r="UOQ13" s="356"/>
      <c r="UOR13" s="356"/>
      <c r="UOS13" s="356"/>
      <c r="UOT13" s="356"/>
      <c r="UOU13" s="356"/>
      <c r="UOV13" s="356"/>
      <c r="UOW13" s="356"/>
      <c r="UOX13" s="356"/>
      <c r="UOY13" s="356"/>
      <c r="UOZ13" s="356"/>
      <c r="UPA13" s="356"/>
      <c r="UPB13" s="356"/>
      <c r="UPC13" s="356"/>
      <c r="UPD13" s="356"/>
      <c r="UPE13" s="356"/>
      <c r="UPF13" s="356"/>
      <c r="UPG13" s="356"/>
      <c r="UPH13" s="356"/>
      <c r="UPI13" s="356"/>
      <c r="UPJ13" s="356"/>
      <c r="UPK13" s="356"/>
      <c r="UPL13" s="356"/>
      <c r="UPM13" s="356"/>
      <c r="UPN13" s="356"/>
      <c r="UPO13" s="356"/>
      <c r="UPP13" s="356"/>
      <c r="UPQ13" s="356"/>
      <c r="UPR13" s="356"/>
      <c r="UPS13" s="356"/>
      <c r="UPT13" s="356"/>
      <c r="UPU13" s="356"/>
      <c r="UPV13" s="356"/>
      <c r="UPW13" s="356"/>
      <c r="UPX13" s="356"/>
      <c r="UPY13" s="356"/>
      <c r="UPZ13" s="356"/>
      <c r="UQA13" s="356"/>
      <c r="UQB13" s="356"/>
      <c r="UQC13" s="356"/>
      <c r="UQD13" s="356"/>
      <c r="UQE13" s="356"/>
      <c r="UQF13" s="356"/>
      <c r="UQG13" s="356"/>
      <c r="UQH13" s="356"/>
      <c r="UQI13" s="356"/>
      <c r="UQJ13" s="356"/>
      <c r="UQK13" s="356"/>
      <c r="UQL13" s="356"/>
      <c r="UQM13" s="356"/>
      <c r="UQN13" s="356"/>
      <c r="UQO13" s="356"/>
      <c r="UQP13" s="356"/>
      <c r="UQQ13" s="356"/>
      <c r="UQR13" s="356"/>
      <c r="UQS13" s="356"/>
      <c r="UQT13" s="356"/>
      <c r="UQU13" s="356"/>
      <c r="UQV13" s="356"/>
      <c r="UQW13" s="356"/>
      <c r="UQX13" s="356"/>
      <c r="UQY13" s="356"/>
      <c r="UQZ13" s="356"/>
      <c r="URA13" s="356"/>
      <c r="URB13" s="356"/>
      <c r="URC13" s="356"/>
      <c r="URD13" s="356"/>
      <c r="URE13" s="356"/>
      <c r="URF13" s="356"/>
      <c r="URG13" s="356"/>
      <c r="URH13" s="356"/>
      <c r="URI13" s="356"/>
      <c r="URJ13" s="356"/>
      <c r="URK13" s="356"/>
      <c r="URL13" s="356"/>
      <c r="URM13" s="356"/>
      <c r="URN13" s="356"/>
      <c r="URO13" s="356"/>
      <c r="URP13" s="356"/>
      <c r="URQ13" s="356"/>
      <c r="URR13" s="356"/>
      <c r="URS13" s="356"/>
      <c r="URT13" s="356"/>
      <c r="URU13" s="356"/>
      <c r="URV13" s="356"/>
      <c r="URW13" s="356"/>
      <c r="URX13" s="356"/>
      <c r="URY13" s="356"/>
      <c r="URZ13" s="356"/>
      <c r="USA13" s="356"/>
      <c r="USB13" s="356"/>
      <c r="USC13" s="356"/>
      <c r="USD13" s="356"/>
      <c r="USE13" s="356"/>
      <c r="USF13" s="356"/>
      <c r="USG13" s="356"/>
      <c r="USH13" s="356"/>
      <c r="USI13" s="356"/>
      <c r="USJ13" s="356"/>
      <c r="USK13" s="356"/>
      <c r="USL13" s="356"/>
      <c r="USM13" s="356"/>
      <c r="USN13" s="356"/>
      <c r="USO13" s="356"/>
      <c r="USP13" s="356"/>
      <c r="USQ13" s="356"/>
      <c r="USR13" s="356"/>
      <c r="USS13" s="356"/>
      <c r="UST13" s="356"/>
      <c r="USU13" s="356"/>
      <c r="USV13" s="356"/>
      <c r="USW13" s="356"/>
      <c r="USX13" s="356"/>
      <c r="USY13" s="356"/>
      <c r="USZ13" s="356"/>
      <c r="UTA13" s="356"/>
      <c r="UTB13" s="356"/>
      <c r="UTC13" s="356"/>
      <c r="UTD13" s="356"/>
      <c r="UTE13" s="356"/>
      <c r="UTF13" s="356"/>
      <c r="UTG13" s="356"/>
      <c r="UTH13" s="356"/>
      <c r="UTI13" s="356"/>
      <c r="UTJ13" s="356"/>
      <c r="UTK13" s="356"/>
      <c r="UTL13" s="356"/>
      <c r="UTM13" s="356"/>
      <c r="UTN13" s="356"/>
      <c r="UTO13" s="356"/>
      <c r="UTP13" s="356"/>
      <c r="UTQ13" s="356"/>
      <c r="UTR13" s="356"/>
      <c r="UTS13" s="356"/>
      <c r="UTT13" s="356"/>
      <c r="UTU13" s="356"/>
      <c r="UTV13" s="356"/>
      <c r="UTW13" s="356"/>
      <c r="UTX13" s="356"/>
      <c r="UTY13" s="356"/>
      <c r="UTZ13" s="356"/>
      <c r="UUA13" s="356"/>
      <c r="UUB13" s="356"/>
      <c r="UUC13" s="356"/>
      <c r="UUD13" s="356"/>
      <c r="UUE13" s="356"/>
      <c r="UUF13" s="356"/>
      <c r="UUG13" s="356"/>
      <c r="UUH13" s="356"/>
      <c r="UUI13" s="356"/>
      <c r="UUJ13" s="356"/>
      <c r="UUK13" s="356"/>
      <c r="UUL13" s="356"/>
      <c r="UUM13" s="356"/>
      <c r="UUN13" s="356"/>
      <c r="UUO13" s="356"/>
      <c r="UUP13" s="356"/>
      <c r="UUQ13" s="356"/>
      <c r="UUR13" s="356"/>
      <c r="UUS13" s="356"/>
      <c r="UUT13" s="356"/>
      <c r="UUU13" s="356"/>
      <c r="UUV13" s="356"/>
      <c r="UUW13" s="356"/>
      <c r="UUX13" s="356"/>
      <c r="UUY13" s="356"/>
      <c r="UUZ13" s="356"/>
      <c r="UVA13" s="356"/>
      <c r="UVB13" s="356"/>
      <c r="UVC13" s="356"/>
      <c r="UVD13" s="356"/>
      <c r="UVE13" s="356"/>
      <c r="UVF13" s="356"/>
      <c r="UVG13" s="356"/>
      <c r="UVH13" s="356"/>
      <c r="UVI13" s="356"/>
      <c r="UVJ13" s="356"/>
      <c r="UVK13" s="356"/>
      <c r="UVL13" s="356"/>
      <c r="UVM13" s="356"/>
      <c r="UVN13" s="356"/>
      <c r="UVO13" s="356"/>
      <c r="UVP13" s="356"/>
      <c r="UVQ13" s="356"/>
      <c r="UVR13" s="356"/>
      <c r="UVS13" s="356"/>
      <c r="UVT13" s="356"/>
      <c r="UVU13" s="356"/>
      <c r="UVV13" s="356"/>
      <c r="UVW13" s="356"/>
      <c r="UVX13" s="356"/>
      <c r="UVY13" s="356"/>
      <c r="UVZ13" s="356"/>
      <c r="UWA13" s="356"/>
      <c r="UWB13" s="356"/>
      <c r="UWC13" s="356"/>
      <c r="UWD13" s="356"/>
      <c r="UWE13" s="356"/>
      <c r="UWF13" s="356"/>
      <c r="UWG13" s="356"/>
      <c r="UWH13" s="356"/>
      <c r="UWI13" s="356"/>
      <c r="UWJ13" s="356"/>
      <c r="UWK13" s="356"/>
      <c r="UWL13" s="356"/>
      <c r="UWM13" s="356"/>
      <c r="UWN13" s="356"/>
      <c r="UWO13" s="356"/>
      <c r="UWP13" s="356"/>
      <c r="UWQ13" s="356"/>
      <c r="UWR13" s="356"/>
      <c r="UWS13" s="356"/>
      <c r="UWT13" s="356"/>
      <c r="UWU13" s="356"/>
      <c r="UWV13" s="356"/>
      <c r="UWW13" s="356"/>
      <c r="UWX13" s="356"/>
      <c r="UWY13" s="356"/>
      <c r="UWZ13" s="356"/>
      <c r="UXA13" s="356"/>
      <c r="UXB13" s="356"/>
      <c r="UXC13" s="356"/>
      <c r="UXD13" s="356"/>
      <c r="UXE13" s="356"/>
      <c r="UXF13" s="356"/>
      <c r="UXG13" s="356"/>
      <c r="UXH13" s="356"/>
      <c r="UXI13" s="356"/>
      <c r="UXJ13" s="356"/>
      <c r="UXK13" s="356"/>
      <c r="UXL13" s="356"/>
      <c r="UXM13" s="356"/>
      <c r="UXN13" s="356"/>
      <c r="UXO13" s="356"/>
      <c r="UXP13" s="356"/>
      <c r="UXQ13" s="356"/>
      <c r="UXR13" s="356"/>
      <c r="UXS13" s="356"/>
      <c r="UXT13" s="356"/>
      <c r="UXU13" s="356"/>
      <c r="UXV13" s="356"/>
      <c r="UXW13" s="356"/>
      <c r="UXX13" s="356"/>
      <c r="UXY13" s="356"/>
      <c r="UXZ13" s="356"/>
      <c r="UYA13" s="356"/>
      <c r="UYB13" s="356"/>
      <c r="UYC13" s="356"/>
      <c r="UYD13" s="356"/>
      <c r="UYE13" s="356"/>
      <c r="UYF13" s="356"/>
      <c r="UYG13" s="356"/>
      <c r="UYH13" s="356"/>
      <c r="UYI13" s="356"/>
      <c r="UYJ13" s="356"/>
      <c r="UYK13" s="356"/>
      <c r="UYL13" s="356"/>
      <c r="UYM13" s="356"/>
      <c r="UYN13" s="356"/>
      <c r="UYO13" s="356"/>
      <c r="UYP13" s="356"/>
      <c r="UYQ13" s="356"/>
      <c r="UYR13" s="356"/>
      <c r="UYS13" s="356"/>
      <c r="UYT13" s="356"/>
      <c r="UYU13" s="356"/>
      <c r="UYV13" s="356"/>
      <c r="UYW13" s="356"/>
      <c r="UYX13" s="356"/>
      <c r="UYY13" s="356"/>
      <c r="UYZ13" s="356"/>
      <c r="UZA13" s="356"/>
      <c r="UZB13" s="356"/>
      <c r="UZC13" s="356"/>
      <c r="UZD13" s="356"/>
      <c r="UZE13" s="356"/>
      <c r="UZF13" s="356"/>
      <c r="UZG13" s="356"/>
      <c r="UZH13" s="356"/>
      <c r="UZI13" s="356"/>
      <c r="UZJ13" s="356"/>
      <c r="UZK13" s="356"/>
      <c r="UZL13" s="356"/>
      <c r="UZM13" s="356"/>
      <c r="UZN13" s="356"/>
      <c r="UZO13" s="356"/>
      <c r="UZP13" s="356"/>
      <c r="UZQ13" s="356"/>
      <c r="UZR13" s="356"/>
      <c r="UZS13" s="356"/>
      <c r="UZT13" s="356"/>
      <c r="UZU13" s="356"/>
      <c r="UZV13" s="356"/>
      <c r="UZW13" s="356"/>
      <c r="UZX13" s="356"/>
      <c r="UZY13" s="356"/>
      <c r="UZZ13" s="356"/>
      <c r="VAA13" s="356"/>
      <c r="VAB13" s="356"/>
      <c r="VAC13" s="356"/>
      <c r="VAD13" s="356"/>
      <c r="VAE13" s="356"/>
      <c r="VAF13" s="356"/>
      <c r="VAG13" s="356"/>
      <c r="VAH13" s="356"/>
      <c r="VAI13" s="356"/>
      <c r="VAJ13" s="356"/>
      <c r="VAK13" s="356"/>
      <c r="VAL13" s="356"/>
      <c r="VAM13" s="356"/>
      <c r="VAN13" s="356"/>
      <c r="VAO13" s="356"/>
      <c r="VAP13" s="356"/>
      <c r="VAQ13" s="356"/>
      <c r="VAR13" s="356"/>
      <c r="VAS13" s="356"/>
      <c r="VAT13" s="356"/>
      <c r="VAU13" s="356"/>
      <c r="VAV13" s="356"/>
      <c r="VAW13" s="356"/>
      <c r="VAX13" s="356"/>
      <c r="VAY13" s="356"/>
      <c r="VAZ13" s="356"/>
      <c r="VBA13" s="356"/>
      <c r="VBB13" s="356"/>
      <c r="VBC13" s="356"/>
      <c r="VBD13" s="356"/>
      <c r="VBE13" s="356"/>
      <c r="VBF13" s="356"/>
      <c r="VBG13" s="356"/>
      <c r="VBH13" s="356"/>
      <c r="VBI13" s="356"/>
      <c r="VBJ13" s="356"/>
      <c r="VBK13" s="356"/>
      <c r="VBL13" s="356"/>
      <c r="VBM13" s="356"/>
      <c r="VBN13" s="356"/>
      <c r="VBO13" s="356"/>
      <c r="VBP13" s="356"/>
      <c r="VBQ13" s="356"/>
      <c r="VBR13" s="356"/>
      <c r="VBS13" s="356"/>
      <c r="VBT13" s="356"/>
      <c r="VBU13" s="356"/>
      <c r="VBV13" s="356"/>
      <c r="VBW13" s="356"/>
      <c r="VBX13" s="356"/>
      <c r="VBY13" s="356"/>
      <c r="VBZ13" s="356"/>
      <c r="VCA13" s="356"/>
      <c r="VCB13" s="356"/>
      <c r="VCC13" s="356"/>
      <c r="VCD13" s="356"/>
      <c r="VCE13" s="356"/>
      <c r="VCF13" s="356"/>
      <c r="VCG13" s="356"/>
      <c r="VCH13" s="356"/>
      <c r="VCI13" s="356"/>
      <c r="VCJ13" s="356"/>
      <c r="VCK13" s="356"/>
      <c r="VCL13" s="356"/>
      <c r="VCM13" s="356"/>
      <c r="VCN13" s="356"/>
      <c r="VCO13" s="356"/>
      <c r="VCP13" s="356"/>
      <c r="VCQ13" s="356"/>
      <c r="VCR13" s="356"/>
      <c r="VCS13" s="356"/>
      <c r="VCT13" s="356"/>
      <c r="VCU13" s="356"/>
      <c r="VCV13" s="356"/>
      <c r="VCW13" s="356"/>
      <c r="VCX13" s="356"/>
      <c r="VCY13" s="356"/>
      <c r="VCZ13" s="356"/>
      <c r="VDA13" s="356"/>
      <c r="VDB13" s="356"/>
      <c r="VDC13" s="356"/>
      <c r="VDD13" s="356"/>
      <c r="VDE13" s="356"/>
      <c r="VDF13" s="356"/>
      <c r="VDG13" s="356"/>
      <c r="VDH13" s="356"/>
      <c r="VDI13" s="356"/>
      <c r="VDJ13" s="356"/>
      <c r="VDK13" s="356"/>
      <c r="VDL13" s="356"/>
      <c r="VDM13" s="356"/>
      <c r="VDN13" s="356"/>
      <c r="VDO13" s="356"/>
      <c r="VDP13" s="356"/>
      <c r="VDQ13" s="356"/>
      <c r="VDR13" s="356"/>
      <c r="VDS13" s="356"/>
      <c r="VDT13" s="356"/>
      <c r="VDU13" s="356"/>
      <c r="VDV13" s="356"/>
      <c r="VDW13" s="356"/>
      <c r="VDX13" s="356"/>
      <c r="VDY13" s="356"/>
      <c r="VDZ13" s="356"/>
      <c r="VEA13" s="356"/>
      <c r="VEB13" s="356"/>
      <c r="VEC13" s="356"/>
      <c r="VED13" s="356"/>
      <c r="VEE13" s="356"/>
      <c r="VEF13" s="356"/>
      <c r="VEG13" s="356"/>
      <c r="VEH13" s="356"/>
      <c r="VEI13" s="356"/>
      <c r="VEJ13" s="356"/>
      <c r="VEK13" s="356"/>
      <c r="VEL13" s="356"/>
      <c r="VEM13" s="356"/>
      <c r="VEN13" s="356"/>
      <c r="VEO13" s="356"/>
      <c r="VEP13" s="356"/>
      <c r="VEQ13" s="356"/>
      <c r="VER13" s="356"/>
      <c r="VES13" s="356"/>
      <c r="VET13" s="356"/>
      <c r="VEU13" s="356"/>
      <c r="VEV13" s="356"/>
      <c r="VEW13" s="356"/>
      <c r="VEX13" s="356"/>
      <c r="VEY13" s="356"/>
      <c r="VEZ13" s="356"/>
      <c r="VFA13" s="356"/>
      <c r="VFB13" s="356"/>
      <c r="VFC13" s="356"/>
      <c r="VFD13" s="356"/>
      <c r="VFE13" s="356"/>
      <c r="VFF13" s="356"/>
      <c r="VFG13" s="356"/>
      <c r="VFH13" s="356"/>
      <c r="VFI13" s="356"/>
      <c r="VFJ13" s="356"/>
      <c r="VFK13" s="356"/>
      <c r="VFL13" s="356"/>
      <c r="VFM13" s="356"/>
      <c r="VFN13" s="356"/>
      <c r="VFO13" s="356"/>
      <c r="VFP13" s="356"/>
      <c r="VFQ13" s="356"/>
      <c r="VFR13" s="356"/>
      <c r="VFS13" s="356"/>
      <c r="VFT13" s="356"/>
      <c r="VFU13" s="356"/>
      <c r="VFV13" s="356"/>
      <c r="VFW13" s="356"/>
      <c r="VFX13" s="356"/>
      <c r="VFY13" s="356"/>
      <c r="VFZ13" s="356"/>
      <c r="VGA13" s="356"/>
      <c r="VGB13" s="356"/>
      <c r="VGC13" s="356"/>
      <c r="VGD13" s="356"/>
      <c r="VGE13" s="356"/>
      <c r="VGF13" s="356"/>
      <c r="VGG13" s="356"/>
      <c r="VGH13" s="356"/>
      <c r="VGI13" s="356"/>
      <c r="VGJ13" s="356"/>
      <c r="VGK13" s="356"/>
      <c r="VGL13" s="356"/>
      <c r="VGM13" s="356"/>
      <c r="VGN13" s="356"/>
      <c r="VGO13" s="356"/>
      <c r="VGP13" s="356"/>
      <c r="VGQ13" s="356"/>
      <c r="VGR13" s="356"/>
      <c r="VGS13" s="356"/>
      <c r="VGT13" s="356"/>
      <c r="VGU13" s="356"/>
      <c r="VGV13" s="356"/>
      <c r="VGW13" s="356"/>
      <c r="VGX13" s="356"/>
      <c r="VGY13" s="356"/>
      <c r="VGZ13" s="356"/>
      <c r="VHA13" s="356"/>
      <c r="VHB13" s="356"/>
      <c r="VHC13" s="356"/>
      <c r="VHD13" s="356"/>
      <c r="VHE13" s="356"/>
      <c r="VHF13" s="356"/>
      <c r="VHG13" s="356"/>
      <c r="VHH13" s="356"/>
      <c r="VHI13" s="356"/>
      <c r="VHJ13" s="356"/>
      <c r="VHK13" s="356"/>
      <c r="VHL13" s="356"/>
      <c r="VHM13" s="356"/>
      <c r="VHN13" s="356"/>
      <c r="VHO13" s="356"/>
      <c r="VHP13" s="356"/>
      <c r="VHQ13" s="356"/>
      <c r="VHR13" s="356"/>
      <c r="VHS13" s="356"/>
      <c r="VHT13" s="356"/>
      <c r="VHU13" s="356"/>
      <c r="VHV13" s="356"/>
      <c r="VHW13" s="356"/>
      <c r="VHX13" s="356"/>
      <c r="VHY13" s="356"/>
      <c r="VHZ13" s="356"/>
      <c r="VIA13" s="356"/>
      <c r="VIB13" s="356"/>
      <c r="VIC13" s="356"/>
      <c r="VID13" s="356"/>
      <c r="VIE13" s="356"/>
      <c r="VIF13" s="356"/>
      <c r="VIG13" s="356"/>
      <c r="VIH13" s="356"/>
      <c r="VII13" s="356"/>
      <c r="VIJ13" s="356"/>
      <c r="VIK13" s="356"/>
      <c r="VIL13" s="356"/>
      <c r="VIM13" s="356"/>
      <c r="VIN13" s="356"/>
      <c r="VIO13" s="356"/>
      <c r="VIP13" s="356"/>
      <c r="VIQ13" s="356"/>
      <c r="VIR13" s="356"/>
      <c r="VIS13" s="356"/>
      <c r="VIT13" s="356"/>
      <c r="VIU13" s="356"/>
      <c r="VIV13" s="356"/>
      <c r="VIW13" s="356"/>
      <c r="VIX13" s="356"/>
      <c r="VIY13" s="356"/>
      <c r="VIZ13" s="356"/>
      <c r="VJA13" s="356"/>
      <c r="VJB13" s="356"/>
      <c r="VJC13" s="356"/>
      <c r="VJD13" s="356"/>
      <c r="VJE13" s="356"/>
      <c r="VJF13" s="356"/>
      <c r="VJG13" s="356"/>
      <c r="VJH13" s="356"/>
      <c r="VJI13" s="356"/>
      <c r="VJJ13" s="356"/>
      <c r="VJK13" s="356"/>
      <c r="VJL13" s="356"/>
      <c r="VJM13" s="356"/>
      <c r="VJN13" s="356"/>
      <c r="VJO13" s="356"/>
      <c r="VJP13" s="356"/>
      <c r="VJQ13" s="356"/>
      <c r="VJR13" s="356"/>
      <c r="VJS13" s="356"/>
      <c r="VJT13" s="356"/>
      <c r="VJU13" s="356"/>
      <c r="VJV13" s="356"/>
      <c r="VJW13" s="356"/>
      <c r="VJX13" s="356"/>
      <c r="VJY13" s="356"/>
      <c r="VJZ13" s="356"/>
      <c r="VKA13" s="356"/>
      <c r="VKB13" s="356"/>
      <c r="VKC13" s="356"/>
      <c r="VKD13" s="356"/>
      <c r="VKE13" s="356"/>
      <c r="VKF13" s="356"/>
      <c r="VKG13" s="356"/>
      <c r="VKH13" s="356"/>
      <c r="VKI13" s="356"/>
      <c r="VKJ13" s="356"/>
      <c r="VKK13" s="356"/>
      <c r="VKL13" s="356"/>
      <c r="VKM13" s="356"/>
      <c r="VKN13" s="356"/>
      <c r="VKO13" s="356"/>
      <c r="VKP13" s="356"/>
      <c r="VKQ13" s="356"/>
      <c r="VKR13" s="356"/>
      <c r="VKS13" s="356"/>
      <c r="VKT13" s="356"/>
      <c r="VKU13" s="356"/>
      <c r="VKV13" s="356"/>
      <c r="VKW13" s="356"/>
      <c r="VKX13" s="356"/>
      <c r="VKY13" s="356"/>
      <c r="VKZ13" s="356"/>
      <c r="VLA13" s="356"/>
      <c r="VLB13" s="356"/>
      <c r="VLC13" s="356"/>
      <c r="VLD13" s="356"/>
      <c r="VLE13" s="356"/>
      <c r="VLF13" s="356"/>
      <c r="VLG13" s="356"/>
      <c r="VLH13" s="356"/>
      <c r="VLI13" s="356"/>
      <c r="VLJ13" s="356"/>
      <c r="VLK13" s="356"/>
      <c r="VLL13" s="356"/>
      <c r="VLM13" s="356"/>
      <c r="VLN13" s="356"/>
      <c r="VLO13" s="356"/>
      <c r="VLP13" s="356"/>
      <c r="VLQ13" s="356"/>
      <c r="VLR13" s="356"/>
      <c r="VLS13" s="356"/>
      <c r="VLT13" s="356"/>
      <c r="VLU13" s="356"/>
      <c r="VLV13" s="356"/>
      <c r="VLW13" s="356"/>
      <c r="VLX13" s="356"/>
      <c r="VLY13" s="356"/>
      <c r="VLZ13" s="356"/>
      <c r="VMA13" s="356"/>
      <c r="VMB13" s="356"/>
      <c r="VMC13" s="356"/>
      <c r="VMD13" s="356"/>
      <c r="VME13" s="356"/>
      <c r="VMF13" s="356"/>
      <c r="VMG13" s="356"/>
      <c r="VMH13" s="356"/>
      <c r="VMI13" s="356"/>
      <c r="VMJ13" s="356"/>
      <c r="VMK13" s="356"/>
      <c r="VML13" s="356"/>
      <c r="VMM13" s="356"/>
      <c r="VMN13" s="356"/>
      <c r="VMO13" s="356"/>
      <c r="VMP13" s="356"/>
      <c r="VMQ13" s="356"/>
      <c r="VMR13" s="356"/>
      <c r="VMS13" s="356"/>
      <c r="VMT13" s="356"/>
      <c r="VMU13" s="356"/>
      <c r="VMV13" s="356"/>
      <c r="VMW13" s="356"/>
      <c r="VMX13" s="356"/>
      <c r="VMY13" s="356"/>
      <c r="VMZ13" s="356"/>
      <c r="VNA13" s="356"/>
      <c r="VNB13" s="356"/>
      <c r="VNC13" s="356"/>
      <c r="VND13" s="356"/>
      <c r="VNE13" s="356"/>
      <c r="VNF13" s="356"/>
      <c r="VNG13" s="356"/>
      <c r="VNH13" s="356"/>
      <c r="VNI13" s="356"/>
      <c r="VNJ13" s="356"/>
      <c r="VNK13" s="356"/>
      <c r="VNL13" s="356"/>
      <c r="VNM13" s="356"/>
      <c r="VNN13" s="356"/>
      <c r="VNO13" s="356"/>
      <c r="VNP13" s="356"/>
      <c r="VNQ13" s="356"/>
      <c r="VNR13" s="356"/>
      <c r="VNS13" s="356"/>
      <c r="VNT13" s="356"/>
      <c r="VNU13" s="356"/>
      <c r="VNV13" s="356"/>
      <c r="VNW13" s="356"/>
      <c r="VNX13" s="356"/>
      <c r="VNY13" s="356"/>
      <c r="VNZ13" s="356"/>
      <c r="VOA13" s="356"/>
      <c r="VOB13" s="356"/>
      <c r="VOC13" s="356"/>
      <c r="VOD13" s="356"/>
      <c r="VOE13" s="356"/>
      <c r="VOF13" s="356"/>
      <c r="VOG13" s="356"/>
      <c r="VOH13" s="356"/>
      <c r="VOI13" s="356"/>
      <c r="VOJ13" s="356"/>
      <c r="VOK13" s="356"/>
      <c r="VOL13" s="356"/>
      <c r="VOM13" s="356"/>
      <c r="VON13" s="356"/>
      <c r="VOO13" s="356"/>
      <c r="VOP13" s="356"/>
      <c r="VOQ13" s="356"/>
      <c r="VOR13" s="356"/>
      <c r="VOS13" s="356"/>
      <c r="VOT13" s="356"/>
      <c r="VOU13" s="356"/>
      <c r="VOV13" s="356"/>
      <c r="VOW13" s="356"/>
      <c r="VOX13" s="356"/>
      <c r="VOY13" s="356"/>
      <c r="VOZ13" s="356"/>
      <c r="VPA13" s="356"/>
      <c r="VPB13" s="356"/>
      <c r="VPC13" s="356"/>
      <c r="VPD13" s="356"/>
      <c r="VPE13" s="356"/>
      <c r="VPF13" s="356"/>
      <c r="VPG13" s="356"/>
      <c r="VPH13" s="356"/>
      <c r="VPI13" s="356"/>
      <c r="VPJ13" s="356"/>
      <c r="VPK13" s="356"/>
      <c r="VPL13" s="356"/>
      <c r="VPM13" s="356"/>
      <c r="VPN13" s="356"/>
      <c r="VPO13" s="356"/>
      <c r="VPP13" s="356"/>
      <c r="VPQ13" s="356"/>
      <c r="VPR13" s="356"/>
      <c r="VPS13" s="356"/>
      <c r="VPT13" s="356"/>
      <c r="VPU13" s="356"/>
      <c r="VPV13" s="356"/>
      <c r="VPW13" s="356"/>
      <c r="VPX13" s="356"/>
      <c r="VPY13" s="356"/>
      <c r="VPZ13" s="356"/>
      <c r="VQA13" s="356"/>
      <c r="VQB13" s="356"/>
      <c r="VQC13" s="356"/>
      <c r="VQD13" s="356"/>
      <c r="VQE13" s="356"/>
      <c r="VQF13" s="356"/>
      <c r="VQG13" s="356"/>
      <c r="VQH13" s="356"/>
      <c r="VQI13" s="356"/>
      <c r="VQJ13" s="356"/>
      <c r="VQK13" s="356"/>
      <c r="VQL13" s="356"/>
      <c r="VQM13" s="356"/>
      <c r="VQN13" s="356"/>
      <c r="VQO13" s="356"/>
      <c r="VQP13" s="356"/>
      <c r="VQQ13" s="356"/>
      <c r="VQR13" s="356"/>
      <c r="VQS13" s="356"/>
      <c r="VQT13" s="356"/>
      <c r="VQU13" s="356"/>
      <c r="VQV13" s="356"/>
      <c r="VQW13" s="356"/>
      <c r="VQX13" s="356"/>
      <c r="VQY13" s="356"/>
      <c r="VQZ13" s="356"/>
      <c r="VRA13" s="356"/>
      <c r="VRB13" s="356"/>
      <c r="VRC13" s="356"/>
      <c r="VRD13" s="356"/>
      <c r="VRE13" s="356"/>
      <c r="VRF13" s="356"/>
      <c r="VRG13" s="356"/>
      <c r="VRH13" s="356"/>
      <c r="VRI13" s="356"/>
      <c r="VRJ13" s="356"/>
      <c r="VRK13" s="356"/>
      <c r="VRL13" s="356"/>
      <c r="VRM13" s="356"/>
      <c r="VRN13" s="356"/>
      <c r="VRO13" s="356"/>
      <c r="VRP13" s="356"/>
      <c r="VRQ13" s="356"/>
      <c r="VRR13" s="356"/>
      <c r="VRS13" s="356"/>
      <c r="VRT13" s="356"/>
      <c r="VRU13" s="356"/>
      <c r="VRV13" s="356"/>
      <c r="VRW13" s="356"/>
      <c r="VRX13" s="356"/>
      <c r="VRY13" s="356"/>
      <c r="VRZ13" s="356"/>
      <c r="VSA13" s="356"/>
      <c r="VSB13" s="356"/>
      <c r="VSC13" s="356"/>
      <c r="VSD13" s="356"/>
      <c r="VSE13" s="356"/>
      <c r="VSF13" s="356"/>
      <c r="VSG13" s="356"/>
      <c r="VSH13" s="356"/>
      <c r="VSI13" s="356"/>
      <c r="VSJ13" s="356"/>
      <c r="VSK13" s="356"/>
      <c r="VSL13" s="356"/>
      <c r="VSM13" s="356"/>
      <c r="VSN13" s="356"/>
      <c r="VSO13" s="356"/>
      <c r="VSP13" s="356"/>
      <c r="VSQ13" s="356"/>
      <c r="VSR13" s="356"/>
      <c r="VSS13" s="356"/>
      <c r="VST13" s="356"/>
      <c r="VSU13" s="356"/>
      <c r="VSV13" s="356"/>
      <c r="VSW13" s="356"/>
      <c r="VSX13" s="356"/>
      <c r="VSY13" s="356"/>
      <c r="VSZ13" s="356"/>
      <c r="VTA13" s="356"/>
      <c r="VTB13" s="356"/>
      <c r="VTC13" s="356"/>
      <c r="VTD13" s="356"/>
      <c r="VTE13" s="356"/>
      <c r="VTF13" s="356"/>
      <c r="VTG13" s="356"/>
      <c r="VTH13" s="356"/>
      <c r="VTI13" s="356"/>
      <c r="VTJ13" s="356"/>
      <c r="VTK13" s="356"/>
      <c r="VTL13" s="356"/>
      <c r="VTM13" s="356"/>
      <c r="VTN13" s="356"/>
      <c r="VTO13" s="356"/>
      <c r="VTP13" s="356"/>
      <c r="VTQ13" s="356"/>
      <c r="VTR13" s="356"/>
      <c r="VTS13" s="356"/>
      <c r="VTT13" s="356"/>
      <c r="VTU13" s="356"/>
      <c r="VTV13" s="356"/>
      <c r="VTW13" s="356"/>
      <c r="VTX13" s="356"/>
      <c r="VTY13" s="356"/>
      <c r="VTZ13" s="356"/>
      <c r="VUA13" s="356"/>
      <c r="VUB13" s="356"/>
      <c r="VUC13" s="356"/>
      <c r="VUD13" s="356"/>
      <c r="VUE13" s="356"/>
      <c r="VUF13" s="356"/>
      <c r="VUG13" s="356"/>
      <c r="VUH13" s="356"/>
      <c r="VUI13" s="356"/>
      <c r="VUJ13" s="356"/>
      <c r="VUK13" s="356"/>
      <c r="VUL13" s="356"/>
      <c r="VUM13" s="356"/>
      <c r="VUN13" s="356"/>
      <c r="VUO13" s="356"/>
      <c r="VUP13" s="356"/>
      <c r="VUQ13" s="356"/>
      <c r="VUR13" s="356"/>
      <c r="VUS13" s="356"/>
      <c r="VUT13" s="356"/>
      <c r="VUU13" s="356"/>
      <c r="VUV13" s="356"/>
      <c r="VUW13" s="356"/>
      <c r="VUX13" s="356"/>
      <c r="VUY13" s="356"/>
      <c r="VUZ13" s="356"/>
      <c r="VVA13" s="356"/>
      <c r="VVB13" s="356"/>
      <c r="VVC13" s="356"/>
      <c r="VVD13" s="356"/>
      <c r="VVE13" s="356"/>
      <c r="VVF13" s="356"/>
      <c r="VVG13" s="356"/>
      <c r="VVH13" s="356"/>
      <c r="VVI13" s="356"/>
      <c r="VVJ13" s="356"/>
      <c r="VVK13" s="356"/>
      <c r="VVL13" s="356"/>
      <c r="VVM13" s="356"/>
      <c r="VVN13" s="356"/>
      <c r="VVO13" s="356"/>
      <c r="VVP13" s="356"/>
      <c r="VVQ13" s="356"/>
      <c r="VVR13" s="356"/>
      <c r="VVS13" s="356"/>
      <c r="VVT13" s="356"/>
      <c r="VVU13" s="356"/>
      <c r="VVV13" s="356"/>
      <c r="VVW13" s="356"/>
      <c r="VVX13" s="356"/>
      <c r="VVY13" s="356"/>
      <c r="VVZ13" s="356"/>
      <c r="VWA13" s="356"/>
      <c r="VWB13" s="356"/>
      <c r="VWC13" s="356"/>
      <c r="VWD13" s="356"/>
      <c r="VWE13" s="356"/>
      <c r="VWF13" s="356"/>
      <c r="VWG13" s="356"/>
      <c r="VWH13" s="356"/>
      <c r="VWI13" s="356"/>
      <c r="VWJ13" s="356"/>
      <c r="VWK13" s="356"/>
      <c r="VWL13" s="356"/>
      <c r="VWM13" s="356"/>
      <c r="VWN13" s="356"/>
      <c r="VWO13" s="356"/>
      <c r="VWP13" s="356"/>
      <c r="VWQ13" s="356"/>
      <c r="VWR13" s="356"/>
      <c r="VWS13" s="356"/>
      <c r="VWT13" s="356"/>
      <c r="VWU13" s="356"/>
      <c r="VWV13" s="356"/>
      <c r="VWW13" s="356"/>
      <c r="VWX13" s="356"/>
      <c r="VWY13" s="356"/>
      <c r="VWZ13" s="356"/>
      <c r="VXA13" s="356"/>
      <c r="VXB13" s="356"/>
      <c r="VXC13" s="356"/>
      <c r="VXD13" s="356"/>
      <c r="VXE13" s="356"/>
      <c r="VXF13" s="356"/>
      <c r="VXG13" s="356"/>
      <c r="VXH13" s="356"/>
      <c r="VXI13" s="356"/>
      <c r="VXJ13" s="356"/>
      <c r="VXK13" s="356"/>
      <c r="VXL13" s="356"/>
      <c r="VXM13" s="356"/>
      <c r="VXN13" s="356"/>
      <c r="VXO13" s="356"/>
      <c r="VXP13" s="356"/>
      <c r="VXQ13" s="356"/>
      <c r="VXR13" s="356"/>
      <c r="VXS13" s="356"/>
      <c r="VXT13" s="356"/>
      <c r="VXU13" s="356"/>
      <c r="VXV13" s="356"/>
      <c r="VXW13" s="356"/>
      <c r="VXX13" s="356"/>
      <c r="VXY13" s="356"/>
      <c r="VXZ13" s="356"/>
      <c r="VYA13" s="356"/>
      <c r="VYB13" s="356"/>
      <c r="VYC13" s="356"/>
      <c r="VYD13" s="356"/>
      <c r="VYE13" s="356"/>
      <c r="VYF13" s="356"/>
      <c r="VYG13" s="356"/>
      <c r="VYH13" s="356"/>
      <c r="VYI13" s="356"/>
      <c r="VYJ13" s="356"/>
      <c r="VYK13" s="356"/>
      <c r="VYL13" s="356"/>
      <c r="VYM13" s="356"/>
      <c r="VYN13" s="356"/>
      <c r="VYO13" s="356"/>
      <c r="VYP13" s="356"/>
      <c r="VYQ13" s="356"/>
      <c r="VYR13" s="356"/>
      <c r="VYS13" s="356"/>
      <c r="VYT13" s="356"/>
      <c r="VYU13" s="356"/>
      <c r="VYV13" s="356"/>
      <c r="VYW13" s="356"/>
      <c r="VYX13" s="356"/>
      <c r="VYY13" s="356"/>
      <c r="VYZ13" s="356"/>
      <c r="VZA13" s="356"/>
      <c r="VZB13" s="356"/>
      <c r="VZC13" s="356"/>
      <c r="VZD13" s="356"/>
      <c r="VZE13" s="356"/>
      <c r="VZF13" s="356"/>
      <c r="VZG13" s="356"/>
      <c r="VZH13" s="356"/>
      <c r="VZI13" s="356"/>
      <c r="VZJ13" s="356"/>
      <c r="VZK13" s="356"/>
      <c r="VZL13" s="356"/>
      <c r="VZM13" s="356"/>
      <c r="VZN13" s="356"/>
      <c r="VZO13" s="356"/>
      <c r="VZP13" s="356"/>
      <c r="VZQ13" s="356"/>
      <c r="VZR13" s="356"/>
      <c r="VZS13" s="356"/>
      <c r="VZT13" s="356"/>
      <c r="VZU13" s="356"/>
      <c r="VZV13" s="356"/>
      <c r="VZW13" s="356"/>
      <c r="VZX13" s="356"/>
      <c r="VZY13" s="356"/>
      <c r="VZZ13" s="356"/>
      <c r="WAA13" s="356"/>
      <c r="WAB13" s="356"/>
      <c r="WAC13" s="356"/>
      <c r="WAD13" s="356"/>
      <c r="WAE13" s="356"/>
      <c r="WAF13" s="356"/>
      <c r="WAG13" s="356"/>
      <c r="WAH13" s="356"/>
      <c r="WAI13" s="356"/>
      <c r="WAJ13" s="356"/>
      <c r="WAK13" s="356"/>
      <c r="WAL13" s="356"/>
      <c r="WAM13" s="356"/>
      <c r="WAN13" s="356"/>
      <c r="WAO13" s="356"/>
      <c r="WAP13" s="356"/>
      <c r="WAQ13" s="356"/>
      <c r="WAR13" s="356"/>
      <c r="WAS13" s="356"/>
      <c r="WAT13" s="356"/>
      <c r="WAU13" s="356"/>
      <c r="WAV13" s="356"/>
      <c r="WAW13" s="356"/>
      <c r="WAX13" s="356"/>
      <c r="WAY13" s="356"/>
      <c r="WAZ13" s="356"/>
      <c r="WBA13" s="356"/>
      <c r="WBB13" s="356"/>
      <c r="WBC13" s="356"/>
      <c r="WBD13" s="356"/>
      <c r="WBE13" s="356"/>
      <c r="WBF13" s="356"/>
      <c r="WBG13" s="356"/>
      <c r="WBH13" s="356"/>
      <c r="WBI13" s="356"/>
      <c r="WBJ13" s="356"/>
      <c r="WBK13" s="356"/>
      <c r="WBL13" s="356"/>
      <c r="WBM13" s="356"/>
      <c r="WBN13" s="356"/>
      <c r="WBO13" s="356"/>
      <c r="WBP13" s="356"/>
      <c r="WBQ13" s="356"/>
      <c r="WBR13" s="356"/>
      <c r="WBS13" s="356"/>
      <c r="WBT13" s="356"/>
      <c r="WBU13" s="356"/>
      <c r="WBV13" s="356"/>
      <c r="WBW13" s="356"/>
      <c r="WBX13" s="356"/>
      <c r="WBY13" s="356"/>
      <c r="WBZ13" s="356"/>
      <c r="WCA13" s="356"/>
      <c r="WCB13" s="356"/>
      <c r="WCC13" s="356"/>
      <c r="WCD13" s="356"/>
      <c r="WCE13" s="356"/>
      <c r="WCF13" s="356"/>
      <c r="WCG13" s="356"/>
      <c r="WCH13" s="356"/>
      <c r="WCI13" s="356"/>
      <c r="WCJ13" s="356"/>
      <c r="WCK13" s="356"/>
      <c r="WCL13" s="356"/>
      <c r="WCM13" s="356"/>
      <c r="WCN13" s="356"/>
      <c r="WCO13" s="356"/>
      <c r="WCP13" s="356"/>
      <c r="WCQ13" s="356"/>
      <c r="WCR13" s="356"/>
      <c r="WCS13" s="356"/>
      <c r="WCT13" s="356"/>
      <c r="WCU13" s="356"/>
      <c r="WCV13" s="356"/>
      <c r="WCW13" s="356"/>
      <c r="WCX13" s="356"/>
      <c r="WCY13" s="356"/>
      <c r="WCZ13" s="356"/>
      <c r="WDA13" s="356"/>
      <c r="WDB13" s="356"/>
      <c r="WDC13" s="356"/>
      <c r="WDD13" s="356"/>
      <c r="WDE13" s="356"/>
      <c r="WDF13" s="356"/>
      <c r="WDG13" s="356"/>
      <c r="WDH13" s="356"/>
      <c r="WDI13" s="356"/>
      <c r="WDJ13" s="356"/>
      <c r="WDK13" s="356"/>
      <c r="WDL13" s="356"/>
      <c r="WDM13" s="356"/>
      <c r="WDN13" s="356"/>
      <c r="WDO13" s="356"/>
      <c r="WDP13" s="356"/>
      <c r="WDQ13" s="356"/>
      <c r="WDR13" s="356"/>
      <c r="WDS13" s="356"/>
      <c r="WDT13" s="356"/>
      <c r="WDU13" s="356"/>
      <c r="WDV13" s="356"/>
      <c r="WDW13" s="356"/>
      <c r="WDX13" s="356"/>
      <c r="WDY13" s="356"/>
      <c r="WDZ13" s="356"/>
      <c r="WEA13" s="356"/>
      <c r="WEB13" s="356"/>
      <c r="WEC13" s="356"/>
      <c r="WED13" s="356"/>
      <c r="WEE13" s="356"/>
      <c r="WEF13" s="356"/>
      <c r="WEG13" s="356"/>
      <c r="WEH13" s="356"/>
      <c r="WEI13" s="356"/>
      <c r="WEJ13" s="356"/>
      <c r="WEK13" s="356"/>
      <c r="WEL13" s="356"/>
      <c r="WEM13" s="356"/>
      <c r="WEN13" s="356"/>
      <c r="WEO13" s="356"/>
      <c r="WEP13" s="356"/>
      <c r="WEQ13" s="356"/>
      <c r="WER13" s="356"/>
      <c r="WES13" s="356"/>
      <c r="WET13" s="356"/>
      <c r="WEU13" s="356"/>
      <c r="WEV13" s="356"/>
      <c r="WEW13" s="356"/>
      <c r="WEX13" s="356"/>
      <c r="WEY13" s="356"/>
      <c r="WEZ13" s="356"/>
      <c r="WFA13" s="356"/>
      <c r="WFB13" s="356"/>
      <c r="WFC13" s="356"/>
      <c r="WFD13" s="356"/>
      <c r="WFE13" s="356"/>
      <c r="WFF13" s="356"/>
      <c r="WFG13" s="356"/>
      <c r="WFH13" s="356"/>
      <c r="WFI13" s="356"/>
      <c r="WFJ13" s="356"/>
      <c r="WFK13" s="356"/>
      <c r="WFL13" s="356"/>
      <c r="WFM13" s="356"/>
      <c r="WFN13" s="356"/>
      <c r="WFO13" s="356"/>
      <c r="WFP13" s="356"/>
      <c r="WFQ13" s="356"/>
      <c r="WFR13" s="356"/>
      <c r="WFS13" s="356"/>
      <c r="WFT13" s="356"/>
      <c r="WFU13" s="356"/>
      <c r="WFV13" s="356"/>
      <c r="WFW13" s="356"/>
      <c r="WFX13" s="356"/>
      <c r="WFY13" s="356"/>
      <c r="WFZ13" s="356"/>
      <c r="WGA13" s="356"/>
      <c r="WGB13" s="356"/>
      <c r="WGC13" s="356"/>
      <c r="WGD13" s="356"/>
      <c r="WGE13" s="356"/>
      <c r="WGF13" s="356"/>
      <c r="WGG13" s="356"/>
      <c r="WGH13" s="356"/>
      <c r="WGI13" s="356"/>
      <c r="WGJ13" s="356"/>
      <c r="WGK13" s="356"/>
      <c r="WGL13" s="356"/>
      <c r="WGM13" s="356"/>
      <c r="WGN13" s="356"/>
      <c r="WGO13" s="356"/>
      <c r="WGP13" s="356"/>
      <c r="WGQ13" s="356"/>
      <c r="WGR13" s="356"/>
      <c r="WGS13" s="356"/>
      <c r="WGT13" s="356"/>
      <c r="WGU13" s="356"/>
      <c r="WGV13" s="356"/>
      <c r="WGW13" s="356"/>
      <c r="WGX13" s="356"/>
      <c r="WGY13" s="356"/>
      <c r="WGZ13" s="356"/>
      <c r="WHA13" s="356"/>
      <c r="WHB13" s="356"/>
      <c r="WHC13" s="356"/>
      <c r="WHD13" s="356"/>
      <c r="WHE13" s="356"/>
      <c r="WHF13" s="356"/>
      <c r="WHG13" s="356"/>
      <c r="WHH13" s="356"/>
      <c r="WHI13" s="356"/>
      <c r="WHJ13" s="356"/>
      <c r="WHK13" s="356"/>
      <c r="WHL13" s="356"/>
      <c r="WHM13" s="356"/>
      <c r="WHN13" s="356"/>
      <c r="WHO13" s="356"/>
      <c r="WHP13" s="356"/>
      <c r="WHQ13" s="356"/>
      <c r="WHR13" s="356"/>
      <c r="WHS13" s="356"/>
      <c r="WHT13" s="356"/>
      <c r="WHU13" s="356"/>
      <c r="WHV13" s="356"/>
      <c r="WHW13" s="356"/>
      <c r="WHX13" s="356"/>
      <c r="WHY13" s="356"/>
      <c r="WHZ13" s="356"/>
      <c r="WIA13" s="356"/>
      <c r="WIB13" s="356"/>
      <c r="WIC13" s="356"/>
      <c r="WID13" s="356"/>
      <c r="WIE13" s="356"/>
      <c r="WIF13" s="356"/>
      <c r="WIG13" s="356"/>
      <c r="WIH13" s="356"/>
      <c r="WII13" s="356"/>
      <c r="WIJ13" s="356"/>
      <c r="WIK13" s="356"/>
      <c r="WIL13" s="356"/>
      <c r="WIM13" s="356"/>
      <c r="WIN13" s="356"/>
      <c r="WIO13" s="356"/>
      <c r="WIP13" s="356"/>
      <c r="WIQ13" s="356"/>
      <c r="WIR13" s="356"/>
      <c r="WIS13" s="356"/>
      <c r="WIT13" s="356"/>
      <c r="WIU13" s="356"/>
      <c r="WIV13" s="356"/>
      <c r="WIW13" s="356"/>
      <c r="WIX13" s="356"/>
      <c r="WIY13" s="356"/>
      <c r="WIZ13" s="356"/>
      <c r="WJA13" s="356"/>
      <c r="WJB13" s="356"/>
      <c r="WJC13" s="356"/>
      <c r="WJD13" s="356"/>
      <c r="WJE13" s="356"/>
      <c r="WJF13" s="356"/>
      <c r="WJG13" s="356"/>
      <c r="WJH13" s="356"/>
      <c r="WJI13" s="356"/>
      <c r="WJJ13" s="356"/>
      <c r="WJK13" s="356"/>
      <c r="WJL13" s="356"/>
      <c r="WJM13" s="356"/>
      <c r="WJN13" s="356"/>
      <c r="WJO13" s="356"/>
      <c r="WJP13" s="356"/>
      <c r="WJQ13" s="356"/>
      <c r="WJR13" s="356"/>
      <c r="WJS13" s="356"/>
      <c r="WJT13" s="356"/>
      <c r="WJU13" s="356"/>
      <c r="WJV13" s="356"/>
      <c r="WJW13" s="356"/>
      <c r="WJX13" s="356"/>
      <c r="WJY13" s="356"/>
      <c r="WJZ13" s="356"/>
      <c r="WKA13" s="356"/>
      <c r="WKB13" s="356"/>
      <c r="WKC13" s="356"/>
      <c r="WKD13" s="356"/>
      <c r="WKE13" s="356"/>
      <c r="WKF13" s="356"/>
      <c r="WKG13" s="356"/>
      <c r="WKH13" s="356"/>
      <c r="WKI13" s="356"/>
      <c r="WKJ13" s="356"/>
      <c r="WKK13" s="356"/>
      <c r="WKL13" s="356"/>
      <c r="WKM13" s="356"/>
      <c r="WKN13" s="356"/>
      <c r="WKO13" s="356"/>
      <c r="WKP13" s="356"/>
      <c r="WKQ13" s="356"/>
      <c r="WKR13" s="356"/>
      <c r="WKS13" s="356"/>
      <c r="WKT13" s="356"/>
      <c r="WKU13" s="356"/>
      <c r="WKV13" s="356"/>
      <c r="WKW13" s="356"/>
      <c r="WKX13" s="356"/>
      <c r="WKY13" s="356"/>
      <c r="WKZ13" s="356"/>
      <c r="WLA13" s="356"/>
      <c r="WLB13" s="356"/>
      <c r="WLC13" s="356"/>
      <c r="WLD13" s="356"/>
      <c r="WLE13" s="356"/>
      <c r="WLF13" s="356"/>
      <c r="WLG13" s="356"/>
      <c r="WLH13" s="356"/>
      <c r="WLI13" s="356"/>
      <c r="WLJ13" s="356"/>
      <c r="WLK13" s="356"/>
      <c r="WLL13" s="356"/>
      <c r="WLM13" s="356"/>
      <c r="WLN13" s="356"/>
      <c r="WLO13" s="356"/>
      <c r="WLP13" s="356"/>
      <c r="WLQ13" s="356"/>
      <c r="WLR13" s="356"/>
      <c r="WLS13" s="356"/>
      <c r="WLT13" s="356"/>
      <c r="WLU13" s="356"/>
      <c r="WLV13" s="356"/>
      <c r="WLW13" s="356"/>
      <c r="WLX13" s="356"/>
      <c r="WLY13" s="356"/>
      <c r="WLZ13" s="356"/>
      <c r="WMA13" s="356"/>
      <c r="WMB13" s="356"/>
      <c r="WMC13" s="356"/>
      <c r="WMD13" s="356"/>
      <c r="WME13" s="356"/>
      <c r="WMF13" s="356"/>
      <c r="WMG13" s="356"/>
      <c r="WMH13" s="356"/>
      <c r="WMI13" s="356"/>
      <c r="WMJ13" s="356"/>
      <c r="WMK13" s="356"/>
      <c r="WML13" s="356"/>
      <c r="WMM13" s="356"/>
      <c r="WMN13" s="356"/>
      <c r="WMO13" s="356"/>
      <c r="WMP13" s="356"/>
      <c r="WMQ13" s="356"/>
      <c r="WMR13" s="356"/>
      <c r="WMS13" s="356"/>
      <c r="WMT13" s="356"/>
      <c r="WMU13" s="356"/>
      <c r="WMV13" s="356"/>
      <c r="WMW13" s="356"/>
      <c r="WMX13" s="356"/>
      <c r="WMY13" s="356"/>
      <c r="WMZ13" s="356"/>
      <c r="WNA13" s="356"/>
      <c r="WNB13" s="356"/>
      <c r="WNC13" s="356"/>
      <c r="WND13" s="356"/>
      <c r="WNE13" s="356"/>
      <c r="WNF13" s="356"/>
      <c r="WNG13" s="356"/>
      <c r="WNH13" s="356"/>
      <c r="WNI13" s="356"/>
      <c r="WNJ13" s="356"/>
      <c r="WNK13" s="356"/>
      <c r="WNL13" s="356"/>
      <c r="WNM13" s="356"/>
      <c r="WNN13" s="356"/>
      <c r="WNO13" s="356"/>
      <c r="WNP13" s="356"/>
      <c r="WNQ13" s="356"/>
      <c r="WNR13" s="356"/>
      <c r="WNS13" s="356"/>
      <c r="WNT13" s="356"/>
      <c r="WNU13" s="356"/>
      <c r="WNV13" s="356"/>
      <c r="WNW13" s="356"/>
      <c r="WNX13" s="356"/>
      <c r="WNY13" s="356"/>
      <c r="WNZ13" s="356"/>
      <c r="WOA13" s="356"/>
      <c r="WOB13" s="356"/>
      <c r="WOC13" s="356"/>
      <c r="WOD13" s="356"/>
      <c r="WOE13" s="356"/>
      <c r="WOF13" s="356"/>
      <c r="WOG13" s="356"/>
      <c r="WOH13" s="356"/>
      <c r="WOI13" s="356"/>
      <c r="WOJ13" s="356"/>
      <c r="WOK13" s="356"/>
      <c r="WOL13" s="356"/>
      <c r="WOM13" s="356"/>
      <c r="WON13" s="356"/>
      <c r="WOO13" s="356"/>
      <c r="WOP13" s="356"/>
      <c r="WOQ13" s="356"/>
      <c r="WOR13" s="356"/>
      <c r="WOS13" s="356"/>
      <c r="WOT13" s="356"/>
      <c r="WOU13" s="356"/>
      <c r="WOV13" s="356"/>
      <c r="WOW13" s="356"/>
      <c r="WOX13" s="356"/>
      <c r="WOY13" s="356"/>
      <c r="WOZ13" s="356"/>
      <c r="WPA13" s="356"/>
      <c r="WPB13" s="356"/>
      <c r="WPC13" s="356"/>
      <c r="WPD13" s="356"/>
      <c r="WPE13" s="356"/>
      <c r="WPF13" s="356"/>
      <c r="WPG13" s="356"/>
      <c r="WPH13" s="356"/>
      <c r="WPI13" s="356"/>
      <c r="WPJ13" s="356"/>
      <c r="WPK13" s="356"/>
      <c r="WPL13" s="356"/>
      <c r="WPM13" s="356"/>
      <c r="WPN13" s="356"/>
      <c r="WPO13" s="356"/>
      <c r="WPP13" s="356"/>
      <c r="WPQ13" s="356"/>
      <c r="WPR13" s="356"/>
      <c r="WPS13" s="356"/>
      <c r="WPT13" s="356"/>
      <c r="WPU13" s="356"/>
      <c r="WPV13" s="356"/>
      <c r="WPW13" s="356"/>
      <c r="WPX13" s="356"/>
      <c r="WPY13" s="356"/>
      <c r="WPZ13" s="356"/>
      <c r="WQA13" s="356"/>
      <c r="WQB13" s="356"/>
      <c r="WQC13" s="356"/>
      <c r="WQD13" s="356"/>
      <c r="WQE13" s="356"/>
      <c r="WQF13" s="356"/>
      <c r="WQG13" s="356"/>
      <c r="WQH13" s="356"/>
      <c r="WQI13" s="356"/>
      <c r="WQJ13" s="356"/>
      <c r="WQK13" s="356"/>
      <c r="WQL13" s="356"/>
      <c r="WQM13" s="356"/>
      <c r="WQN13" s="356"/>
      <c r="WQO13" s="356"/>
      <c r="WQP13" s="356"/>
      <c r="WQQ13" s="356"/>
      <c r="WQR13" s="356"/>
      <c r="WQS13" s="356"/>
      <c r="WQT13" s="356"/>
      <c r="WQU13" s="356"/>
      <c r="WQV13" s="356"/>
      <c r="WQW13" s="356"/>
      <c r="WQX13" s="356"/>
      <c r="WQY13" s="356"/>
      <c r="WQZ13" s="356"/>
      <c r="WRA13" s="356"/>
      <c r="WRB13" s="356"/>
      <c r="WRC13" s="356"/>
      <c r="WRD13" s="356"/>
      <c r="WRE13" s="356"/>
      <c r="WRF13" s="356"/>
      <c r="WRG13" s="356"/>
      <c r="WRH13" s="356"/>
      <c r="WRI13" s="356"/>
      <c r="WRJ13" s="356"/>
      <c r="WRK13" s="356"/>
      <c r="WRL13" s="356"/>
      <c r="WRM13" s="356"/>
      <c r="WRN13" s="356"/>
      <c r="WRO13" s="356"/>
      <c r="WRP13" s="356"/>
      <c r="WRQ13" s="356"/>
      <c r="WRR13" s="356"/>
      <c r="WRS13" s="356"/>
      <c r="WRT13" s="356"/>
      <c r="WRU13" s="356"/>
      <c r="WRV13" s="356"/>
      <c r="WRW13" s="356"/>
      <c r="WRX13" s="356"/>
      <c r="WRY13" s="356"/>
      <c r="WRZ13" s="356"/>
      <c r="WSA13" s="356"/>
      <c r="WSB13" s="356"/>
      <c r="WSC13" s="356"/>
      <c r="WSD13" s="356"/>
      <c r="WSE13" s="356"/>
      <c r="WSF13" s="356"/>
      <c r="WSG13" s="356"/>
      <c r="WSH13" s="356"/>
      <c r="WSI13" s="356"/>
      <c r="WSJ13" s="356"/>
      <c r="WSK13" s="356"/>
      <c r="WSL13" s="356"/>
      <c r="WSM13" s="356"/>
      <c r="WSN13" s="356"/>
      <c r="WSO13" s="356"/>
      <c r="WSP13" s="356"/>
      <c r="WSQ13" s="356"/>
      <c r="WSR13" s="356"/>
      <c r="WSS13" s="356"/>
      <c r="WST13" s="356"/>
      <c r="WSU13" s="356"/>
      <c r="WSV13" s="356"/>
      <c r="WSW13" s="356"/>
      <c r="WSX13" s="356"/>
      <c r="WSY13" s="356"/>
      <c r="WSZ13" s="356"/>
      <c r="WTA13" s="356"/>
      <c r="WTB13" s="356"/>
      <c r="WTC13" s="356"/>
      <c r="WTD13" s="356"/>
      <c r="WTE13" s="356"/>
      <c r="WTF13" s="356"/>
      <c r="WTG13" s="356"/>
      <c r="WTH13" s="356"/>
      <c r="WTI13" s="356"/>
      <c r="WTJ13" s="356"/>
      <c r="WTK13" s="356"/>
      <c r="WTL13" s="356"/>
      <c r="WTM13" s="356"/>
      <c r="WTN13" s="356"/>
      <c r="WTO13" s="356"/>
      <c r="WTP13" s="356"/>
      <c r="WTQ13" s="356"/>
      <c r="WTR13" s="356"/>
      <c r="WTS13" s="356"/>
      <c r="WTT13" s="356"/>
      <c r="WTU13" s="356"/>
      <c r="WTV13" s="356"/>
      <c r="WTW13" s="356"/>
      <c r="WTX13" s="356"/>
      <c r="WTY13" s="356"/>
      <c r="WTZ13" s="356"/>
      <c r="WUA13" s="356"/>
      <c r="WUB13" s="356"/>
      <c r="WUC13" s="356"/>
      <c r="WUD13" s="356"/>
      <c r="WUE13" s="356"/>
      <c r="WUF13" s="356"/>
      <c r="WUG13" s="356"/>
      <c r="WUH13" s="356"/>
      <c r="WUI13" s="356"/>
      <c r="WUJ13" s="356"/>
      <c r="WUK13" s="356"/>
      <c r="WUL13" s="356"/>
      <c r="WUM13" s="356"/>
      <c r="WUN13" s="356"/>
      <c r="WUO13" s="356"/>
      <c r="WUP13" s="356"/>
      <c r="WUQ13" s="356"/>
      <c r="WUR13" s="356"/>
      <c r="WUS13" s="356"/>
      <c r="WUT13" s="356"/>
      <c r="WUU13" s="356"/>
      <c r="WUV13" s="356"/>
      <c r="WUW13" s="356"/>
      <c r="WUX13" s="356"/>
      <c r="WUY13" s="356"/>
      <c r="WUZ13" s="356"/>
      <c r="WVA13" s="356"/>
      <c r="WVB13" s="356"/>
      <c r="WVC13" s="356"/>
      <c r="WVD13" s="356"/>
      <c r="WVE13" s="356"/>
      <c r="WVF13" s="356"/>
      <c r="WVG13" s="356"/>
      <c r="WVH13" s="356"/>
      <c r="WVI13" s="356"/>
      <c r="WVJ13" s="356"/>
      <c r="WVK13" s="356"/>
      <c r="WVL13" s="356"/>
      <c r="WVM13" s="356"/>
      <c r="WVN13" s="356"/>
      <c r="WVO13" s="356"/>
      <c r="WVP13" s="356"/>
      <c r="WVQ13" s="356"/>
      <c r="WVR13" s="356"/>
      <c r="WVS13" s="356"/>
      <c r="WVT13" s="356"/>
      <c r="WVU13" s="356"/>
      <c r="WVV13" s="356"/>
      <c r="WVW13" s="356"/>
      <c r="WVX13" s="356"/>
      <c r="WVY13" s="356"/>
      <c r="WVZ13" s="356"/>
      <c r="WWA13" s="356"/>
      <c r="WWB13" s="356"/>
      <c r="WWC13" s="356"/>
      <c r="WWD13" s="356"/>
      <c r="WWE13" s="356"/>
      <c r="WWF13" s="356"/>
      <c r="WWG13" s="356"/>
      <c r="WWH13" s="356"/>
      <c r="WWI13" s="356"/>
      <c r="WWJ13" s="356"/>
      <c r="WWK13" s="356"/>
      <c r="WWL13" s="356"/>
      <c r="WWM13" s="356"/>
      <c r="WWN13" s="356"/>
      <c r="WWO13" s="356"/>
      <c r="WWP13" s="356"/>
      <c r="WWQ13" s="356"/>
      <c r="WWR13" s="356"/>
      <c r="WWS13" s="356"/>
      <c r="WWT13" s="356"/>
      <c r="WWU13" s="356"/>
      <c r="WWV13" s="356"/>
      <c r="WWW13" s="356"/>
      <c r="WWX13" s="356"/>
      <c r="WWY13" s="356"/>
      <c r="WWZ13" s="356"/>
      <c r="WXA13" s="356"/>
      <c r="WXB13" s="356"/>
      <c r="WXC13" s="356"/>
      <c r="WXD13" s="356"/>
      <c r="WXE13" s="356"/>
      <c r="WXF13" s="356"/>
      <c r="WXG13" s="356"/>
      <c r="WXH13" s="356"/>
      <c r="WXI13" s="356"/>
      <c r="WXJ13" s="356"/>
      <c r="WXK13" s="356"/>
      <c r="WXL13" s="356"/>
      <c r="WXM13" s="356"/>
      <c r="WXN13" s="356"/>
      <c r="WXO13" s="356"/>
      <c r="WXP13" s="356"/>
      <c r="WXQ13" s="356"/>
      <c r="WXR13" s="356"/>
      <c r="WXS13" s="356"/>
      <c r="WXT13" s="356"/>
      <c r="WXU13" s="356"/>
      <c r="WXV13" s="356"/>
      <c r="WXW13" s="356"/>
      <c r="WXX13" s="356"/>
      <c r="WXY13" s="356"/>
      <c r="WXZ13" s="356"/>
      <c r="WYA13" s="356"/>
      <c r="WYB13" s="356"/>
      <c r="WYC13" s="356"/>
      <c r="WYD13" s="356"/>
      <c r="WYE13" s="356"/>
      <c r="WYF13" s="356"/>
      <c r="WYG13" s="356"/>
      <c r="WYH13" s="356"/>
      <c r="WYI13" s="356"/>
      <c r="WYJ13" s="356"/>
      <c r="WYK13" s="356"/>
      <c r="WYL13" s="356"/>
      <c r="WYM13" s="356"/>
      <c r="WYN13" s="356"/>
      <c r="WYO13" s="356"/>
      <c r="WYP13" s="356"/>
      <c r="WYQ13" s="356"/>
      <c r="WYR13" s="356"/>
      <c r="WYS13" s="356"/>
      <c r="WYT13" s="356"/>
      <c r="WYU13" s="356"/>
      <c r="WYV13" s="356"/>
      <c r="WYW13" s="356"/>
      <c r="WYX13" s="356"/>
      <c r="WYY13" s="356"/>
      <c r="WYZ13" s="356"/>
      <c r="WZA13" s="356"/>
      <c r="WZB13" s="356"/>
      <c r="WZC13" s="356"/>
      <c r="WZD13" s="356"/>
      <c r="WZE13" s="356"/>
      <c r="WZF13" s="356"/>
      <c r="WZG13" s="356"/>
      <c r="WZH13" s="356"/>
      <c r="WZI13" s="356"/>
      <c r="WZJ13" s="356"/>
      <c r="WZK13" s="356"/>
      <c r="WZL13" s="356"/>
      <c r="WZM13" s="356"/>
      <c r="WZN13" s="356"/>
      <c r="WZO13" s="356"/>
      <c r="WZP13" s="356"/>
      <c r="WZQ13" s="356"/>
      <c r="WZR13" s="356"/>
      <c r="WZS13" s="356"/>
      <c r="WZT13" s="356"/>
      <c r="WZU13" s="356"/>
      <c r="WZV13" s="356"/>
      <c r="WZW13" s="356"/>
      <c r="WZX13" s="356"/>
      <c r="WZY13" s="356"/>
      <c r="WZZ13" s="356"/>
      <c r="XAA13" s="356"/>
      <c r="XAB13" s="356"/>
      <c r="XAC13" s="356"/>
      <c r="XAD13" s="356"/>
      <c r="XAE13" s="356"/>
      <c r="XAF13" s="356"/>
      <c r="XAG13" s="356"/>
      <c r="XAH13" s="356"/>
      <c r="XAI13" s="356"/>
      <c r="XAJ13" s="356"/>
      <c r="XAK13" s="356"/>
      <c r="XAL13" s="356"/>
      <c r="XAM13" s="356"/>
      <c r="XAN13" s="356"/>
      <c r="XAO13" s="356"/>
      <c r="XAP13" s="356"/>
      <c r="XAQ13" s="356"/>
      <c r="XAR13" s="356"/>
      <c r="XAS13" s="356"/>
      <c r="XAT13" s="356"/>
      <c r="XAU13" s="356"/>
      <c r="XAV13" s="356"/>
      <c r="XAW13" s="356"/>
      <c r="XAX13" s="356"/>
      <c r="XAY13" s="356"/>
      <c r="XAZ13" s="356"/>
      <c r="XBA13" s="356"/>
      <c r="XBB13" s="356"/>
      <c r="XBC13" s="356"/>
      <c r="XBD13" s="356"/>
      <c r="XBE13" s="356"/>
      <c r="XBF13" s="356"/>
      <c r="XBG13" s="356"/>
      <c r="XBH13" s="356"/>
      <c r="XBI13" s="356"/>
      <c r="XBJ13" s="356"/>
      <c r="XBK13" s="356"/>
      <c r="XBL13" s="356"/>
      <c r="XBM13" s="356"/>
      <c r="XBN13" s="356"/>
      <c r="XBO13" s="356"/>
      <c r="XBP13" s="356"/>
      <c r="XBQ13" s="356"/>
      <c r="XBR13" s="356"/>
      <c r="XBS13" s="356"/>
      <c r="XBT13" s="356"/>
      <c r="XBU13" s="356"/>
      <c r="XBV13" s="356"/>
      <c r="XBW13" s="356"/>
      <c r="XBX13" s="356"/>
      <c r="XBY13" s="356"/>
      <c r="XBZ13" s="356"/>
      <c r="XCA13" s="356"/>
      <c r="XCB13" s="356"/>
      <c r="XCC13" s="356"/>
      <c r="XCD13" s="356"/>
      <c r="XCE13" s="356"/>
      <c r="XCF13" s="356"/>
      <c r="XCG13" s="356"/>
      <c r="XCH13" s="356"/>
      <c r="XCI13" s="356"/>
      <c r="XCJ13" s="356"/>
      <c r="XCK13" s="356"/>
      <c r="XCL13" s="356"/>
      <c r="XCM13" s="356"/>
      <c r="XCN13" s="356"/>
      <c r="XCO13" s="356"/>
      <c r="XCP13" s="356"/>
      <c r="XCQ13" s="356"/>
      <c r="XCR13" s="356"/>
      <c r="XCS13" s="356"/>
      <c r="XCT13" s="356"/>
      <c r="XCU13" s="356"/>
      <c r="XCV13" s="356"/>
      <c r="XCW13" s="356"/>
      <c r="XCX13" s="356"/>
      <c r="XCY13" s="356"/>
      <c r="XCZ13" s="356"/>
      <c r="XDA13" s="356"/>
      <c r="XDB13" s="356"/>
      <c r="XDC13" s="356"/>
      <c r="XDD13" s="356"/>
      <c r="XDE13" s="356"/>
      <c r="XDF13" s="356"/>
      <c r="XDG13" s="356"/>
      <c r="XDH13" s="356"/>
      <c r="XDI13" s="356"/>
      <c r="XDJ13" s="356"/>
      <c r="XDK13" s="356"/>
      <c r="XDL13" s="356"/>
      <c r="XDM13" s="356"/>
      <c r="XDN13" s="356"/>
      <c r="XDO13" s="356"/>
      <c r="XDP13" s="356"/>
      <c r="XDQ13" s="356"/>
      <c r="XDR13" s="356"/>
      <c r="XDS13" s="356"/>
      <c r="XDT13" s="356"/>
      <c r="XDU13" s="356"/>
      <c r="XDV13" s="356"/>
      <c r="XDW13" s="356"/>
      <c r="XDX13" s="356"/>
      <c r="XDY13" s="356"/>
      <c r="XDZ13" s="356"/>
      <c r="XEA13" s="356"/>
      <c r="XEB13" s="356"/>
      <c r="XEC13" s="356"/>
      <c r="XED13" s="356"/>
      <c r="XEE13" s="356"/>
      <c r="XEF13" s="356"/>
      <c r="XEG13" s="356"/>
      <c r="XEH13" s="356"/>
      <c r="XEI13" s="356"/>
      <c r="XEJ13" s="356"/>
      <c r="XEK13" s="356"/>
      <c r="XEL13" s="356"/>
      <c r="XEM13" s="356"/>
      <c r="XEN13" s="356"/>
      <c r="XEO13" s="356"/>
      <c r="XEP13" s="356"/>
      <c r="XEQ13" s="356"/>
      <c r="XER13" s="356"/>
      <c r="XES13" s="356"/>
      <c r="XET13" s="356"/>
      <c r="XEU13" s="356"/>
      <c r="XEV13" s="356"/>
      <c r="XEW13" s="356"/>
      <c r="XEX13" s="356"/>
      <c r="XEY13" s="356"/>
      <c r="XEZ13" s="356"/>
      <c r="XFA13" s="356"/>
      <c r="XFB13" s="356"/>
      <c r="XFC13" s="356"/>
      <c r="XFD13" s="356"/>
    </row>
    <row r="14" spans="2:16384" ht="14.1" customHeight="1" x14ac:dyDescent="0.3">
      <c r="B14" s="270"/>
      <c r="C14" s="270"/>
      <c r="D14" s="270"/>
      <c r="E14" s="270"/>
      <c r="F14" s="270"/>
      <c r="G14" s="270"/>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c r="AG14" s="270"/>
      <c r="AH14" s="270"/>
      <c r="AI14" s="270"/>
      <c r="AJ14" s="270"/>
      <c r="AK14" s="270"/>
      <c r="AL14" s="270"/>
      <c r="AM14" s="270"/>
      <c r="AN14" s="270"/>
      <c r="AO14" s="270"/>
      <c r="AP14" s="270"/>
      <c r="AQ14" s="270"/>
      <c r="AR14" s="270"/>
      <c r="AS14" s="270"/>
      <c r="AT14" s="270"/>
      <c r="AU14" s="270"/>
      <c r="AV14" s="270"/>
      <c r="AW14" s="270"/>
      <c r="AX14" s="270"/>
      <c r="AY14" s="270"/>
      <c r="AZ14" s="270"/>
      <c r="BA14" s="270"/>
      <c r="BB14" s="270"/>
      <c r="BC14" s="270"/>
      <c r="BD14" s="270"/>
      <c r="BE14" s="270"/>
      <c r="BF14" s="270"/>
      <c r="BG14" s="270"/>
      <c r="BH14" s="270"/>
      <c r="BI14" s="270"/>
      <c r="BJ14" s="270"/>
      <c r="BK14" s="270"/>
      <c r="BL14" s="270"/>
      <c r="BM14" s="270"/>
      <c r="BN14" s="270"/>
      <c r="BO14" s="270"/>
      <c r="BP14" s="270"/>
      <c r="BQ14" s="270"/>
      <c r="BR14" s="270"/>
      <c r="BS14" s="270"/>
      <c r="BT14" s="270"/>
      <c r="BU14" s="270"/>
      <c r="BV14" s="270"/>
      <c r="BW14" s="270"/>
      <c r="BX14" s="270"/>
      <c r="BY14" s="270"/>
      <c r="BZ14" s="270"/>
      <c r="CA14" s="270"/>
      <c r="CB14" s="270"/>
      <c r="CC14" s="270"/>
      <c r="CD14" s="270"/>
      <c r="CE14" s="270"/>
      <c r="CF14" s="270"/>
      <c r="CG14" s="270"/>
      <c r="CH14" s="270"/>
      <c r="CI14" s="270"/>
      <c r="CJ14" s="270"/>
      <c r="CK14" s="270"/>
      <c r="CL14" s="270"/>
      <c r="CM14" s="270"/>
      <c r="CN14" s="270"/>
      <c r="CO14" s="270"/>
      <c r="CP14" s="270"/>
      <c r="CQ14" s="270"/>
      <c r="CR14" s="270"/>
      <c r="CS14" s="270"/>
      <c r="CT14" s="270"/>
      <c r="CU14" s="270"/>
      <c r="CV14" s="270"/>
      <c r="CW14" s="270"/>
      <c r="CX14" s="270"/>
      <c r="CY14" s="270"/>
      <c r="CZ14" s="270"/>
      <c r="DA14" s="270"/>
      <c r="DB14" s="270"/>
      <c r="DC14" s="270"/>
      <c r="DD14" s="270"/>
      <c r="DE14" s="270"/>
      <c r="DF14" s="270"/>
      <c r="DG14" s="270"/>
      <c r="DH14" s="270"/>
      <c r="DI14" s="270"/>
      <c r="DJ14" s="270"/>
      <c r="DK14" s="270"/>
      <c r="DL14" s="270"/>
      <c r="DM14" s="270"/>
      <c r="DN14" s="270"/>
      <c r="DO14" s="270"/>
      <c r="DP14" s="270"/>
      <c r="DQ14" s="270"/>
      <c r="DR14" s="270"/>
      <c r="DS14" s="270"/>
      <c r="DT14" s="270"/>
      <c r="DU14" s="270"/>
      <c r="DV14" s="270"/>
      <c r="DW14" s="270"/>
      <c r="DX14" s="270"/>
      <c r="DY14" s="270"/>
      <c r="DZ14" s="270"/>
      <c r="EA14" s="270"/>
      <c r="EB14" s="270"/>
      <c r="EC14" s="270"/>
      <c r="ED14" s="270"/>
      <c r="EE14" s="270"/>
      <c r="EF14" s="270"/>
      <c r="EG14" s="270"/>
      <c r="EH14" s="270"/>
      <c r="EI14" s="270"/>
      <c r="EJ14" s="270"/>
      <c r="EK14" s="270"/>
      <c r="EL14" s="270"/>
      <c r="EM14" s="270"/>
      <c r="EN14" s="270"/>
      <c r="EO14" s="270"/>
      <c r="EP14" s="270"/>
      <c r="EQ14" s="270"/>
      <c r="ER14" s="270"/>
      <c r="ES14" s="270"/>
      <c r="ET14" s="270"/>
      <c r="EU14" s="270"/>
      <c r="EV14" s="270"/>
      <c r="EW14" s="270"/>
      <c r="EX14" s="270"/>
      <c r="EY14" s="270"/>
      <c r="EZ14" s="270"/>
      <c r="FA14" s="270"/>
      <c r="FB14" s="270"/>
      <c r="FC14" s="270"/>
      <c r="FD14" s="270"/>
      <c r="FE14" s="270"/>
      <c r="FF14" s="270"/>
      <c r="FG14" s="270"/>
      <c r="FH14" s="270"/>
      <c r="FI14" s="270"/>
      <c r="FJ14" s="270"/>
      <c r="FK14" s="270"/>
      <c r="FL14" s="270"/>
      <c r="FM14" s="270"/>
      <c r="FN14" s="270"/>
      <c r="FO14" s="270"/>
      <c r="FP14" s="270"/>
      <c r="FQ14" s="270"/>
      <c r="FR14" s="270"/>
      <c r="FS14" s="270"/>
      <c r="FT14" s="270"/>
      <c r="FU14" s="270"/>
      <c r="FV14" s="270"/>
      <c r="FW14" s="270"/>
      <c r="FX14" s="270"/>
      <c r="FY14" s="270"/>
      <c r="FZ14" s="270"/>
      <c r="GA14" s="270"/>
      <c r="GB14" s="270"/>
      <c r="GC14" s="270"/>
      <c r="GD14" s="270"/>
      <c r="GE14" s="270"/>
      <c r="GF14" s="270"/>
      <c r="GG14" s="270"/>
      <c r="GH14" s="270"/>
      <c r="GI14" s="270"/>
      <c r="GJ14" s="270"/>
      <c r="GK14" s="270"/>
      <c r="GL14" s="270"/>
      <c r="GM14" s="270"/>
      <c r="GN14" s="270"/>
      <c r="GO14" s="270"/>
      <c r="GP14" s="270"/>
      <c r="GQ14" s="270"/>
      <c r="GR14" s="270"/>
      <c r="GS14" s="270"/>
      <c r="GT14" s="270"/>
      <c r="GU14" s="270"/>
      <c r="GV14" s="270"/>
      <c r="GW14" s="270"/>
      <c r="GX14" s="270"/>
      <c r="GY14" s="270"/>
      <c r="GZ14" s="270"/>
      <c r="HA14" s="270"/>
      <c r="HB14" s="270"/>
      <c r="HC14" s="270"/>
      <c r="HD14" s="270"/>
      <c r="HE14" s="270"/>
      <c r="HF14" s="270"/>
      <c r="HG14" s="270"/>
      <c r="HH14" s="270"/>
      <c r="HI14" s="270"/>
      <c r="HJ14" s="270"/>
      <c r="HK14" s="270"/>
      <c r="HL14" s="270"/>
      <c r="HM14" s="270"/>
      <c r="HN14" s="270"/>
      <c r="HO14" s="270"/>
      <c r="HP14" s="270"/>
      <c r="HQ14" s="270"/>
      <c r="HR14" s="270"/>
      <c r="HS14" s="270"/>
      <c r="HT14" s="270"/>
      <c r="HU14" s="270"/>
      <c r="HV14" s="270"/>
      <c r="HW14" s="270"/>
      <c r="HX14" s="270"/>
      <c r="HY14" s="270"/>
      <c r="HZ14" s="270"/>
      <c r="IA14" s="270"/>
      <c r="IB14" s="270"/>
      <c r="IC14" s="270"/>
      <c r="ID14" s="270"/>
      <c r="IE14" s="270"/>
      <c r="IF14" s="270"/>
      <c r="IG14" s="270"/>
      <c r="IH14" s="270"/>
      <c r="II14" s="270"/>
      <c r="IJ14" s="270"/>
      <c r="IK14" s="270"/>
      <c r="IL14" s="270"/>
      <c r="IM14" s="270"/>
      <c r="IN14" s="270"/>
      <c r="IO14" s="270"/>
      <c r="IP14" s="270"/>
      <c r="IQ14" s="270"/>
      <c r="IR14" s="270"/>
      <c r="IS14" s="270"/>
      <c r="IT14" s="270"/>
      <c r="IU14" s="270"/>
      <c r="IV14" s="270"/>
      <c r="IW14" s="270"/>
      <c r="IX14" s="270"/>
      <c r="IY14" s="270"/>
      <c r="IZ14" s="270"/>
      <c r="JA14" s="270"/>
      <c r="JB14" s="270"/>
      <c r="JC14" s="270"/>
      <c r="JD14" s="270"/>
      <c r="JE14" s="270"/>
      <c r="JF14" s="270"/>
      <c r="JG14" s="270"/>
      <c r="JH14" s="270"/>
      <c r="JI14" s="270"/>
      <c r="JJ14" s="270"/>
      <c r="JK14" s="270"/>
      <c r="JL14" s="270"/>
      <c r="JM14" s="270"/>
      <c r="JN14" s="270"/>
      <c r="JO14" s="270"/>
      <c r="JP14" s="270"/>
      <c r="JQ14" s="270"/>
      <c r="JR14" s="270"/>
      <c r="JS14" s="270"/>
      <c r="JT14" s="270"/>
      <c r="JU14" s="270"/>
      <c r="JV14" s="270"/>
      <c r="JW14" s="270"/>
      <c r="JX14" s="270"/>
      <c r="JY14" s="270"/>
      <c r="JZ14" s="270"/>
      <c r="KA14" s="270"/>
      <c r="KB14" s="270"/>
      <c r="KC14" s="270"/>
      <c r="KD14" s="270"/>
      <c r="KE14" s="270"/>
      <c r="KF14" s="270"/>
      <c r="KG14" s="270"/>
      <c r="KH14" s="270"/>
      <c r="KI14" s="270"/>
      <c r="KJ14" s="270"/>
      <c r="KK14" s="270"/>
      <c r="KL14" s="270"/>
      <c r="KM14" s="270"/>
      <c r="KN14" s="270"/>
      <c r="KO14" s="270"/>
      <c r="KP14" s="270"/>
      <c r="KQ14" s="270"/>
      <c r="KR14" s="270"/>
      <c r="KS14" s="270"/>
      <c r="KT14" s="270"/>
      <c r="KU14" s="270"/>
      <c r="KV14" s="270"/>
      <c r="KW14" s="270"/>
      <c r="KX14" s="270"/>
      <c r="KY14" s="270"/>
      <c r="KZ14" s="270"/>
      <c r="LA14" s="270"/>
      <c r="LB14" s="270"/>
      <c r="LC14" s="270"/>
      <c r="LD14" s="270"/>
      <c r="LE14" s="270"/>
      <c r="LF14" s="270"/>
      <c r="LG14" s="270"/>
      <c r="LH14" s="270"/>
      <c r="LI14" s="270"/>
      <c r="LJ14" s="270"/>
      <c r="LK14" s="270"/>
      <c r="LL14" s="270"/>
      <c r="LM14" s="270"/>
      <c r="LN14" s="270"/>
      <c r="LO14" s="270"/>
      <c r="LP14" s="270"/>
      <c r="LQ14" s="270"/>
      <c r="LR14" s="270"/>
      <c r="LS14" s="270"/>
      <c r="LT14" s="270"/>
      <c r="LU14" s="270"/>
      <c r="LV14" s="270"/>
      <c r="LW14" s="270"/>
      <c r="LX14" s="270"/>
      <c r="LY14" s="270"/>
      <c r="LZ14" s="270"/>
      <c r="MA14" s="270"/>
      <c r="MB14" s="270"/>
      <c r="MC14" s="270"/>
      <c r="MD14" s="270"/>
      <c r="ME14" s="270"/>
      <c r="MF14" s="270"/>
      <c r="MG14" s="270"/>
      <c r="MH14" s="270"/>
      <c r="MI14" s="270"/>
      <c r="MJ14" s="270"/>
      <c r="MK14" s="270"/>
      <c r="ML14" s="270"/>
      <c r="MM14" s="270"/>
      <c r="MN14" s="270"/>
      <c r="MO14" s="270"/>
      <c r="MP14" s="270"/>
      <c r="MQ14" s="270"/>
      <c r="MR14" s="270"/>
      <c r="MS14" s="270"/>
      <c r="MT14" s="270"/>
      <c r="MU14" s="270"/>
      <c r="MV14" s="270"/>
      <c r="MW14" s="270"/>
      <c r="MX14" s="270"/>
      <c r="MY14" s="270"/>
      <c r="MZ14" s="270"/>
      <c r="NA14" s="270"/>
      <c r="NB14" s="270"/>
      <c r="NC14" s="270"/>
      <c r="ND14" s="270"/>
      <c r="NE14" s="270"/>
      <c r="NF14" s="270"/>
      <c r="NG14" s="270"/>
      <c r="NH14" s="270"/>
      <c r="NI14" s="270"/>
      <c r="NJ14" s="270"/>
      <c r="NK14" s="270"/>
      <c r="NL14" s="270"/>
      <c r="NM14" s="270"/>
      <c r="NN14" s="270"/>
      <c r="NO14" s="270"/>
      <c r="NP14" s="270"/>
      <c r="NQ14" s="270"/>
      <c r="NR14" s="270"/>
      <c r="NS14" s="270"/>
      <c r="NT14" s="270"/>
      <c r="NU14" s="270"/>
      <c r="NV14" s="270"/>
      <c r="NW14" s="270"/>
      <c r="NX14" s="270"/>
      <c r="NY14" s="270"/>
      <c r="NZ14" s="270"/>
      <c r="OA14" s="270"/>
      <c r="OB14" s="270"/>
      <c r="OC14" s="270"/>
      <c r="OD14" s="270"/>
      <c r="OE14" s="270"/>
      <c r="OF14" s="270"/>
      <c r="OG14" s="270"/>
      <c r="OH14" s="270"/>
      <c r="OI14" s="270"/>
      <c r="OJ14" s="270"/>
      <c r="OK14" s="270"/>
      <c r="OL14" s="270"/>
      <c r="OM14" s="270"/>
      <c r="ON14" s="270"/>
      <c r="OO14" s="270"/>
      <c r="OP14" s="270"/>
      <c r="OQ14" s="270"/>
      <c r="OR14" s="270"/>
      <c r="OS14" s="270"/>
      <c r="OT14" s="270"/>
      <c r="OU14" s="270"/>
      <c r="OV14" s="270"/>
      <c r="OW14" s="270"/>
      <c r="OX14" s="270"/>
      <c r="OY14" s="270"/>
      <c r="OZ14" s="270"/>
      <c r="PA14" s="270"/>
      <c r="PB14" s="270"/>
      <c r="PC14" s="270"/>
      <c r="PD14" s="270"/>
      <c r="PE14" s="270"/>
      <c r="PF14" s="270"/>
      <c r="PG14" s="270"/>
      <c r="PH14" s="270"/>
      <c r="PI14" s="270"/>
      <c r="PJ14" s="270"/>
      <c r="PK14" s="270"/>
      <c r="PL14" s="270"/>
      <c r="PM14" s="270"/>
      <c r="PN14" s="270"/>
      <c r="PO14" s="270"/>
      <c r="PP14" s="270"/>
      <c r="PQ14" s="270"/>
      <c r="PR14" s="270"/>
      <c r="PS14" s="270"/>
      <c r="PT14" s="270"/>
      <c r="PU14" s="270"/>
      <c r="PV14" s="270"/>
      <c r="PW14" s="270"/>
      <c r="PX14" s="270"/>
      <c r="PY14" s="270"/>
      <c r="PZ14" s="270"/>
      <c r="QA14" s="270"/>
      <c r="QB14" s="270"/>
      <c r="QC14" s="270"/>
      <c r="QD14" s="270"/>
      <c r="QE14" s="270"/>
      <c r="QF14" s="270"/>
      <c r="QG14" s="270"/>
      <c r="QH14" s="270"/>
      <c r="QI14" s="270"/>
      <c r="QJ14" s="270"/>
      <c r="QK14" s="270"/>
      <c r="QL14" s="270"/>
      <c r="QM14" s="270"/>
      <c r="QN14" s="270"/>
      <c r="QO14" s="270"/>
      <c r="QP14" s="270"/>
      <c r="QQ14" s="270"/>
      <c r="QR14" s="270"/>
      <c r="QS14" s="270"/>
      <c r="QT14" s="270"/>
      <c r="QU14" s="270"/>
      <c r="QV14" s="270"/>
      <c r="QW14" s="270"/>
      <c r="QX14" s="270"/>
      <c r="QY14" s="270"/>
      <c r="QZ14" s="270"/>
      <c r="RA14" s="270"/>
      <c r="RB14" s="270"/>
      <c r="RC14" s="270"/>
      <c r="RD14" s="270"/>
      <c r="RE14" s="270"/>
      <c r="RF14" s="270"/>
      <c r="RG14" s="270"/>
      <c r="RH14" s="270"/>
      <c r="RI14" s="270"/>
      <c r="RJ14" s="270"/>
      <c r="RK14" s="270"/>
      <c r="RL14" s="270"/>
      <c r="RM14" s="270"/>
      <c r="RN14" s="270"/>
      <c r="RO14" s="270"/>
      <c r="RP14" s="270"/>
      <c r="RQ14" s="270"/>
      <c r="RR14" s="270"/>
      <c r="RS14" s="270"/>
      <c r="RT14" s="270"/>
      <c r="RU14" s="270"/>
      <c r="RV14" s="270"/>
      <c r="RW14" s="270"/>
      <c r="RX14" s="270"/>
      <c r="RY14" s="270"/>
      <c r="RZ14" s="270"/>
      <c r="SA14" s="270"/>
      <c r="SB14" s="270"/>
      <c r="SC14" s="270"/>
      <c r="SD14" s="270"/>
      <c r="SE14" s="270"/>
      <c r="SF14" s="270"/>
      <c r="SG14" s="270"/>
      <c r="SH14" s="270"/>
      <c r="SI14" s="270"/>
      <c r="SJ14" s="270"/>
      <c r="SK14" s="270"/>
      <c r="SL14" s="270"/>
      <c r="SM14" s="270"/>
      <c r="SN14" s="270"/>
      <c r="SO14" s="270"/>
      <c r="SP14" s="270"/>
      <c r="SQ14" s="270"/>
      <c r="SR14" s="270"/>
      <c r="SS14" s="270"/>
      <c r="ST14" s="270"/>
      <c r="SU14" s="270"/>
      <c r="SV14" s="270"/>
      <c r="SW14" s="270"/>
      <c r="SX14" s="270"/>
      <c r="SY14" s="270"/>
      <c r="SZ14" s="270"/>
      <c r="TA14" s="270"/>
      <c r="TB14" s="270"/>
      <c r="TC14" s="270"/>
      <c r="TD14" s="270"/>
      <c r="TE14" s="270"/>
      <c r="TF14" s="270"/>
      <c r="TG14" s="270"/>
      <c r="TH14" s="270"/>
      <c r="TI14" s="270"/>
      <c r="TJ14" s="270"/>
      <c r="TK14" s="270"/>
      <c r="TL14" s="270"/>
      <c r="TM14" s="270"/>
      <c r="TN14" s="270"/>
      <c r="TO14" s="270"/>
      <c r="TP14" s="270"/>
      <c r="TQ14" s="270"/>
      <c r="TR14" s="270"/>
      <c r="TS14" s="270"/>
      <c r="TT14" s="270"/>
      <c r="TU14" s="270"/>
      <c r="TV14" s="270"/>
      <c r="TW14" s="270"/>
      <c r="TX14" s="270"/>
      <c r="TY14" s="270"/>
      <c r="TZ14" s="270"/>
      <c r="UA14" s="270"/>
      <c r="UB14" s="270"/>
      <c r="UC14" s="270"/>
      <c r="UD14" s="270"/>
      <c r="UE14" s="270"/>
      <c r="UF14" s="270"/>
      <c r="UG14" s="270"/>
      <c r="UH14" s="270"/>
      <c r="UI14" s="270"/>
      <c r="UJ14" s="270"/>
      <c r="UK14" s="270"/>
      <c r="UL14" s="270"/>
      <c r="UM14" s="270"/>
      <c r="UN14" s="270"/>
      <c r="UO14" s="270"/>
      <c r="UP14" s="270"/>
      <c r="UQ14" s="270"/>
      <c r="UR14" s="270"/>
      <c r="US14" s="270"/>
      <c r="UT14" s="270"/>
      <c r="UU14" s="270"/>
      <c r="UV14" s="270"/>
      <c r="UW14" s="270"/>
      <c r="UX14" s="270"/>
      <c r="UY14" s="270"/>
      <c r="UZ14" s="270"/>
      <c r="VA14" s="270"/>
      <c r="VB14" s="270"/>
      <c r="VC14" s="270"/>
      <c r="VD14" s="270"/>
      <c r="VE14" s="270"/>
      <c r="VF14" s="270"/>
      <c r="VG14" s="270"/>
      <c r="VH14" s="270"/>
      <c r="VI14" s="270"/>
      <c r="VJ14" s="270"/>
      <c r="VK14" s="270"/>
      <c r="VL14" s="270"/>
      <c r="VM14" s="270"/>
      <c r="VN14" s="270"/>
      <c r="VO14" s="270"/>
      <c r="VP14" s="270"/>
      <c r="VQ14" s="270"/>
      <c r="VR14" s="270"/>
      <c r="VS14" s="270"/>
      <c r="VT14" s="270"/>
      <c r="VU14" s="270"/>
      <c r="VV14" s="270"/>
      <c r="VW14" s="270"/>
      <c r="VX14" s="270"/>
      <c r="VY14" s="270"/>
      <c r="VZ14" s="270"/>
      <c r="WA14" s="270"/>
      <c r="WB14" s="270"/>
      <c r="WC14" s="270"/>
      <c r="WD14" s="270"/>
      <c r="WE14" s="270"/>
      <c r="WF14" s="270"/>
      <c r="WG14" s="270"/>
      <c r="WH14" s="270"/>
      <c r="WI14" s="270"/>
      <c r="WJ14" s="270"/>
      <c r="WK14" s="270"/>
      <c r="WL14" s="270"/>
      <c r="WM14" s="270"/>
      <c r="WN14" s="270"/>
      <c r="WO14" s="270"/>
      <c r="WP14" s="270"/>
      <c r="WQ14" s="270"/>
      <c r="WR14" s="270"/>
      <c r="WS14" s="270"/>
      <c r="WT14" s="270"/>
      <c r="WU14" s="270"/>
      <c r="WV14" s="270"/>
      <c r="WW14" s="270"/>
      <c r="WX14" s="270"/>
      <c r="WY14" s="270"/>
      <c r="WZ14" s="270"/>
      <c r="XA14" s="270"/>
      <c r="XB14" s="270"/>
      <c r="XC14" s="270"/>
      <c r="XD14" s="270"/>
      <c r="XE14" s="270"/>
      <c r="XF14" s="270"/>
      <c r="XG14" s="270"/>
      <c r="XH14" s="270"/>
      <c r="XI14" s="270"/>
      <c r="XJ14" s="270"/>
      <c r="XK14" s="270"/>
      <c r="XL14" s="270"/>
      <c r="XM14" s="270"/>
      <c r="XN14" s="270"/>
      <c r="XO14" s="270"/>
      <c r="XP14" s="270"/>
      <c r="XQ14" s="270"/>
      <c r="XR14" s="270"/>
      <c r="XS14" s="270"/>
      <c r="XT14" s="270"/>
      <c r="XU14" s="270"/>
      <c r="XV14" s="270"/>
      <c r="XW14" s="270"/>
      <c r="XX14" s="270"/>
      <c r="XY14" s="270"/>
      <c r="XZ14" s="270"/>
      <c r="YA14" s="270"/>
      <c r="YB14" s="270"/>
      <c r="YC14" s="270"/>
      <c r="YD14" s="270"/>
      <c r="YE14" s="270"/>
      <c r="YF14" s="270"/>
      <c r="YG14" s="270"/>
      <c r="YH14" s="270"/>
      <c r="YI14" s="270"/>
      <c r="YJ14" s="270"/>
      <c r="YK14" s="270"/>
      <c r="YL14" s="270"/>
      <c r="YM14" s="270"/>
      <c r="YN14" s="270"/>
      <c r="YO14" s="270"/>
      <c r="YP14" s="270"/>
      <c r="YQ14" s="270"/>
      <c r="YR14" s="270"/>
      <c r="YS14" s="270"/>
      <c r="YT14" s="270"/>
      <c r="YU14" s="270"/>
      <c r="YV14" s="270"/>
      <c r="YW14" s="270"/>
      <c r="YX14" s="270"/>
      <c r="YY14" s="270"/>
      <c r="YZ14" s="270"/>
      <c r="ZA14" s="270"/>
      <c r="ZB14" s="270"/>
      <c r="ZC14" s="270"/>
      <c r="ZD14" s="270"/>
      <c r="ZE14" s="270"/>
      <c r="ZF14" s="270"/>
      <c r="ZG14" s="270"/>
      <c r="ZH14" s="270"/>
      <c r="ZI14" s="270"/>
      <c r="ZJ14" s="270"/>
      <c r="ZK14" s="270"/>
      <c r="ZL14" s="270"/>
      <c r="ZM14" s="270"/>
      <c r="ZN14" s="270"/>
      <c r="ZO14" s="270"/>
      <c r="ZP14" s="270"/>
      <c r="ZQ14" s="270"/>
      <c r="ZR14" s="270"/>
      <c r="ZS14" s="270"/>
      <c r="ZT14" s="270"/>
      <c r="ZU14" s="270"/>
      <c r="ZV14" s="270"/>
      <c r="ZW14" s="270"/>
      <c r="ZX14" s="270"/>
      <c r="ZY14" s="270"/>
      <c r="ZZ14" s="270"/>
      <c r="AAA14" s="270"/>
      <c r="AAB14" s="270"/>
      <c r="AAC14" s="270"/>
      <c r="AAD14" s="270"/>
      <c r="AAE14" s="270"/>
      <c r="AAF14" s="270"/>
      <c r="AAG14" s="270"/>
      <c r="AAH14" s="270"/>
      <c r="AAI14" s="270"/>
      <c r="AAJ14" s="270"/>
      <c r="AAK14" s="270"/>
      <c r="AAL14" s="270"/>
      <c r="AAM14" s="270"/>
      <c r="AAN14" s="270"/>
      <c r="AAO14" s="270"/>
      <c r="AAP14" s="270"/>
      <c r="AAQ14" s="270"/>
      <c r="AAR14" s="270"/>
      <c r="AAS14" s="270"/>
      <c r="AAT14" s="270"/>
      <c r="AAU14" s="270"/>
      <c r="AAV14" s="270"/>
      <c r="AAW14" s="270"/>
      <c r="AAX14" s="270"/>
      <c r="AAY14" s="270"/>
      <c r="AAZ14" s="270"/>
      <c r="ABA14" s="270"/>
      <c r="ABB14" s="270"/>
      <c r="ABC14" s="270"/>
      <c r="ABD14" s="270"/>
      <c r="ABE14" s="270"/>
      <c r="ABF14" s="270"/>
      <c r="ABG14" s="270"/>
      <c r="ABH14" s="270"/>
      <c r="ABI14" s="270"/>
      <c r="ABJ14" s="270"/>
      <c r="ABK14" s="270"/>
      <c r="ABL14" s="270"/>
      <c r="ABM14" s="270"/>
      <c r="ABN14" s="270"/>
      <c r="ABO14" s="270"/>
      <c r="ABP14" s="270"/>
      <c r="ABQ14" s="270"/>
      <c r="ABR14" s="270"/>
      <c r="ABS14" s="270"/>
      <c r="ABT14" s="270"/>
      <c r="ABU14" s="270"/>
      <c r="ABV14" s="270"/>
      <c r="ABW14" s="270"/>
      <c r="ABX14" s="270"/>
      <c r="ABY14" s="270"/>
      <c r="ABZ14" s="270"/>
      <c r="ACA14" s="270"/>
      <c r="ACB14" s="270"/>
      <c r="ACC14" s="270"/>
      <c r="ACD14" s="270"/>
      <c r="ACE14" s="270"/>
      <c r="ACF14" s="270"/>
      <c r="ACG14" s="270"/>
      <c r="ACH14" s="270"/>
      <c r="ACI14" s="270"/>
      <c r="ACJ14" s="270"/>
      <c r="ACK14" s="270"/>
      <c r="ACL14" s="270"/>
      <c r="ACM14" s="270"/>
      <c r="ACN14" s="270"/>
      <c r="ACO14" s="270"/>
      <c r="ACP14" s="270"/>
      <c r="ACQ14" s="270"/>
      <c r="ACR14" s="270"/>
      <c r="ACS14" s="270"/>
      <c r="ACT14" s="270"/>
      <c r="ACU14" s="270"/>
      <c r="ACV14" s="270"/>
      <c r="ACW14" s="270"/>
      <c r="ACX14" s="270"/>
      <c r="ACY14" s="270"/>
      <c r="ACZ14" s="270"/>
      <c r="ADA14" s="270"/>
      <c r="ADB14" s="270"/>
      <c r="ADC14" s="270"/>
      <c r="ADD14" s="270"/>
      <c r="ADE14" s="270"/>
      <c r="ADF14" s="270"/>
      <c r="ADG14" s="270"/>
      <c r="ADH14" s="270"/>
      <c r="ADI14" s="270"/>
      <c r="ADJ14" s="270"/>
      <c r="ADK14" s="270"/>
      <c r="ADL14" s="270"/>
      <c r="ADM14" s="270"/>
      <c r="ADN14" s="270"/>
      <c r="ADO14" s="270"/>
      <c r="ADP14" s="270"/>
      <c r="ADQ14" s="270"/>
      <c r="ADR14" s="270"/>
      <c r="ADS14" s="270"/>
      <c r="ADT14" s="270"/>
      <c r="ADU14" s="270"/>
      <c r="ADV14" s="270"/>
      <c r="ADW14" s="270"/>
      <c r="ADX14" s="270"/>
      <c r="ADY14" s="270"/>
      <c r="ADZ14" s="270"/>
      <c r="AEA14" s="270"/>
      <c r="AEB14" s="270"/>
      <c r="AEC14" s="270"/>
      <c r="AED14" s="270"/>
      <c r="AEE14" s="270"/>
      <c r="AEF14" s="270"/>
      <c r="AEG14" s="270"/>
      <c r="AEH14" s="270"/>
      <c r="AEI14" s="270"/>
      <c r="AEJ14" s="270"/>
      <c r="AEK14" s="270"/>
      <c r="AEL14" s="270"/>
      <c r="AEM14" s="270"/>
      <c r="AEN14" s="270"/>
      <c r="AEO14" s="270"/>
      <c r="AEP14" s="270"/>
      <c r="AEQ14" s="270"/>
      <c r="AER14" s="270"/>
      <c r="AES14" s="270"/>
      <c r="AET14" s="270"/>
      <c r="AEU14" s="270"/>
      <c r="AEV14" s="270"/>
      <c r="AEW14" s="270"/>
      <c r="AEX14" s="270"/>
      <c r="AEY14" s="270"/>
      <c r="AEZ14" s="270"/>
      <c r="AFA14" s="270"/>
      <c r="AFB14" s="270"/>
      <c r="AFC14" s="270"/>
      <c r="AFD14" s="270"/>
      <c r="AFE14" s="270"/>
      <c r="AFF14" s="270"/>
      <c r="AFG14" s="270"/>
      <c r="AFH14" s="270"/>
      <c r="AFI14" s="270"/>
      <c r="AFJ14" s="270"/>
      <c r="AFK14" s="270"/>
      <c r="AFL14" s="270"/>
      <c r="AFM14" s="270"/>
      <c r="AFN14" s="270"/>
      <c r="AFO14" s="270"/>
      <c r="AFP14" s="270"/>
      <c r="AFQ14" s="270"/>
      <c r="AFR14" s="270"/>
      <c r="AFS14" s="270"/>
      <c r="AFT14" s="270"/>
      <c r="AFU14" s="270"/>
      <c r="AFV14" s="270"/>
      <c r="AFW14" s="270"/>
      <c r="AFX14" s="270"/>
      <c r="AFY14" s="270"/>
      <c r="AFZ14" s="270"/>
      <c r="AGA14" s="270"/>
      <c r="AGB14" s="270"/>
      <c r="AGC14" s="270"/>
      <c r="AGD14" s="270"/>
      <c r="AGE14" s="270"/>
      <c r="AGF14" s="270"/>
      <c r="AGG14" s="270"/>
      <c r="AGH14" s="270"/>
      <c r="AGI14" s="270"/>
      <c r="AGJ14" s="270"/>
      <c r="AGK14" s="270"/>
      <c r="AGL14" s="270"/>
      <c r="AGM14" s="270"/>
      <c r="AGN14" s="270"/>
      <c r="AGO14" s="270"/>
      <c r="AGP14" s="270"/>
      <c r="AGQ14" s="270"/>
      <c r="AGR14" s="270"/>
      <c r="AGS14" s="270"/>
      <c r="AGT14" s="270"/>
      <c r="AGU14" s="270"/>
      <c r="AGV14" s="270"/>
      <c r="AGW14" s="270"/>
      <c r="AGX14" s="270"/>
      <c r="AGY14" s="270"/>
      <c r="AGZ14" s="270"/>
      <c r="AHA14" s="270"/>
      <c r="AHB14" s="270"/>
      <c r="AHC14" s="270"/>
      <c r="AHD14" s="270"/>
      <c r="AHE14" s="270"/>
      <c r="AHF14" s="270"/>
      <c r="AHG14" s="270"/>
      <c r="AHH14" s="270"/>
      <c r="AHI14" s="270"/>
      <c r="AHJ14" s="270"/>
      <c r="AHK14" s="270"/>
      <c r="AHL14" s="270"/>
      <c r="AHM14" s="270"/>
      <c r="AHN14" s="270"/>
      <c r="AHO14" s="270"/>
      <c r="AHP14" s="270"/>
      <c r="AHQ14" s="270"/>
      <c r="AHR14" s="270"/>
      <c r="AHS14" s="270"/>
      <c r="AHT14" s="270"/>
      <c r="AHU14" s="270"/>
      <c r="AHV14" s="270"/>
      <c r="AHW14" s="270"/>
      <c r="AHX14" s="270"/>
      <c r="AHY14" s="270"/>
      <c r="AHZ14" s="270"/>
      <c r="AIA14" s="270"/>
      <c r="AIB14" s="270"/>
      <c r="AIC14" s="270"/>
      <c r="AID14" s="270"/>
      <c r="AIE14" s="270"/>
      <c r="AIF14" s="270"/>
      <c r="AIG14" s="270"/>
      <c r="AIH14" s="270"/>
      <c r="AII14" s="270"/>
      <c r="AIJ14" s="270"/>
      <c r="AIK14" s="270"/>
      <c r="AIL14" s="270"/>
      <c r="AIM14" s="270"/>
      <c r="AIN14" s="270"/>
      <c r="AIO14" s="270"/>
      <c r="AIP14" s="270"/>
      <c r="AIQ14" s="270"/>
      <c r="AIR14" s="270"/>
      <c r="AIS14" s="270"/>
      <c r="AIT14" s="270"/>
      <c r="AIU14" s="270"/>
      <c r="AIV14" s="270"/>
      <c r="AIW14" s="270"/>
      <c r="AIX14" s="270"/>
      <c r="AIY14" s="270"/>
      <c r="AIZ14" s="270"/>
      <c r="AJA14" s="270"/>
      <c r="AJB14" s="270"/>
      <c r="AJC14" s="270"/>
      <c r="AJD14" s="270"/>
      <c r="AJE14" s="270"/>
      <c r="AJF14" s="270"/>
      <c r="AJG14" s="270"/>
      <c r="AJH14" s="270"/>
      <c r="AJI14" s="270"/>
      <c r="AJJ14" s="270"/>
      <c r="AJK14" s="270"/>
      <c r="AJL14" s="270"/>
      <c r="AJM14" s="270"/>
      <c r="AJN14" s="270"/>
      <c r="AJO14" s="270"/>
      <c r="AJP14" s="270"/>
      <c r="AJQ14" s="270"/>
      <c r="AJR14" s="270"/>
      <c r="AJS14" s="270"/>
      <c r="AJT14" s="270"/>
      <c r="AJU14" s="270"/>
      <c r="AJV14" s="270"/>
      <c r="AJW14" s="270"/>
      <c r="AJX14" s="270"/>
      <c r="AJY14" s="270"/>
      <c r="AJZ14" s="270"/>
      <c r="AKA14" s="270"/>
      <c r="AKB14" s="270"/>
      <c r="AKC14" s="270"/>
      <c r="AKD14" s="270"/>
      <c r="AKE14" s="270"/>
      <c r="AKF14" s="270"/>
      <c r="AKG14" s="270"/>
      <c r="AKH14" s="270"/>
      <c r="AKI14" s="270"/>
      <c r="AKJ14" s="270"/>
      <c r="AKK14" s="270"/>
      <c r="AKL14" s="270"/>
      <c r="AKM14" s="270"/>
      <c r="AKN14" s="270"/>
      <c r="AKO14" s="270"/>
      <c r="AKP14" s="270"/>
      <c r="AKQ14" s="270"/>
      <c r="AKR14" s="270"/>
      <c r="AKS14" s="270"/>
      <c r="AKT14" s="270"/>
      <c r="AKU14" s="270"/>
      <c r="AKV14" s="270"/>
      <c r="AKW14" s="270"/>
      <c r="AKX14" s="270"/>
      <c r="AKY14" s="270"/>
      <c r="AKZ14" s="270"/>
      <c r="ALA14" s="270"/>
      <c r="ALB14" s="270"/>
      <c r="ALC14" s="270"/>
      <c r="ALD14" s="270"/>
      <c r="ALE14" s="270"/>
      <c r="ALF14" s="270"/>
      <c r="ALG14" s="270"/>
      <c r="ALH14" s="270"/>
      <c r="ALI14" s="270"/>
      <c r="ALJ14" s="270"/>
      <c r="ALK14" s="270"/>
      <c r="ALL14" s="270"/>
      <c r="ALM14" s="270"/>
      <c r="ALN14" s="270"/>
      <c r="ALO14" s="270"/>
      <c r="ALP14" s="270"/>
      <c r="ALQ14" s="270"/>
      <c r="ALR14" s="270"/>
      <c r="ALS14" s="270"/>
      <c r="ALT14" s="270"/>
      <c r="ALU14" s="270"/>
      <c r="ALV14" s="270"/>
      <c r="ALW14" s="270"/>
      <c r="ALX14" s="270"/>
      <c r="ALY14" s="270"/>
      <c r="ALZ14" s="270"/>
      <c r="AMA14" s="270"/>
      <c r="AMB14" s="270"/>
      <c r="AMC14" s="270"/>
      <c r="AMD14" s="270"/>
      <c r="AME14" s="270"/>
      <c r="AMF14" s="270"/>
      <c r="AMG14" s="270"/>
      <c r="AMH14" s="270"/>
      <c r="AMI14" s="270"/>
      <c r="AMJ14" s="270"/>
      <c r="AMK14" s="270"/>
      <c r="AML14" s="270"/>
      <c r="AMM14" s="270"/>
      <c r="AMN14" s="270"/>
      <c r="AMO14" s="270"/>
      <c r="AMP14" s="270"/>
      <c r="AMQ14" s="270"/>
      <c r="AMR14" s="270"/>
      <c r="AMS14" s="270"/>
      <c r="AMT14" s="270"/>
      <c r="AMU14" s="270"/>
      <c r="AMV14" s="270"/>
      <c r="AMW14" s="270"/>
      <c r="AMX14" s="270"/>
      <c r="AMY14" s="270"/>
      <c r="AMZ14" s="270"/>
      <c r="ANA14" s="270"/>
      <c r="ANB14" s="270"/>
      <c r="ANC14" s="270"/>
      <c r="AND14" s="270"/>
      <c r="ANE14" s="270"/>
      <c r="ANF14" s="270"/>
      <c r="ANG14" s="270"/>
      <c r="ANH14" s="270"/>
      <c r="ANI14" s="270"/>
      <c r="ANJ14" s="270"/>
      <c r="ANK14" s="270"/>
      <c r="ANL14" s="270"/>
      <c r="ANM14" s="270"/>
      <c r="ANN14" s="270"/>
      <c r="ANO14" s="270"/>
      <c r="ANP14" s="270"/>
      <c r="ANQ14" s="270"/>
      <c r="ANR14" s="270"/>
      <c r="ANS14" s="270"/>
      <c r="ANT14" s="270"/>
      <c r="ANU14" s="270"/>
      <c r="ANV14" s="270"/>
      <c r="ANW14" s="270"/>
      <c r="ANX14" s="270"/>
      <c r="ANY14" s="270"/>
      <c r="ANZ14" s="270"/>
      <c r="AOA14" s="270"/>
      <c r="AOB14" s="270"/>
      <c r="AOC14" s="270"/>
      <c r="AOD14" s="270"/>
      <c r="AOE14" s="270"/>
      <c r="AOF14" s="270"/>
      <c r="AOG14" s="270"/>
      <c r="AOH14" s="270"/>
      <c r="AOI14" s="270"/>
      <c r="AOJ14" s="270"/>
      <c r="AOK14" s="270"/>
      <c r="AOL14" s="270"/>
      <c r="AOM14" s="270"/>
      <c r="AON14" s="270"/>
      <c r="AOO14" s="270"/>
      <c r="AOP14" s="270"/>
      <c r="AOQ14" s="270"/>
      <c r="AOR14" s="270"/>
      <c r="AOS14" s="270"/>
      <c r="AOT14" s="270"/>
      <c r="AOU14" s="270"/>
      <c r="AOV14" s="270"/>
      <c r="AOW14" s="270"/>
      <c r="AOX14" s="270"/>
      <c r="AOY14" s="270"/>
      <c r="AOZ14" s="270"/>
      <c r="APA14" s="270"/>
      <c r="APB14" s="270"/>
      <c r="APC14" s="270"/>
      <c r="APD14" s="270"/>
      <c r="APE14" s="270"/>
      <c r="APF14" s="270"/>
      <c r="APG14" s="270"/>
      <c r="APH14" s="270"/>
      <c r="API14" s="270"/>
      <c r="APJ14" s="270"/>
      <c r="APK14" s="270"/>
      <c r="APL14" s="270"/>
      <c r="APM14" s="270"/>
      <c r="APN14" s="270"/>
      <c r="APO14" s="270"/>
      <c r="APP14" s="270"/>
      <c r="APQ14" s="270"/>
      <c r="APR14" s="270"/>
      <c r="APS14" s="270"/>
      <c r="APT14" s="270"/>
      <c r="APU14" s="270"/>
      <c r="APV14" s="270"/>
      <c r="APW14" s="270"/>
      <c r="APX14" s="270"/>
      <c r="APY14" s="270"/>
      <c r="APZ14" s="270"/>
      <c r="AQA14" s="270"/>
      <c r="AQB14" s="270"/>
      <c r="AQC14" s="270"/>
      <c r="AQD14" s="270"/>
      <c r="AQE14" s="270"/>
      <c r="AQF14" s="270"/>
      <c r="AQG14" s="270"/>
      <c r="AQH14" s="270"/>
      <c r="AQI14" s="270"/>
      <c r="AQJ14" s="270"/>
      <c r="AQK14" s="270"/>
      <c r="AQL14" s="270"/>
      <c r="AQM14" s="270"/>
      <c r="AQN14" s="270"/>
      <c r="AQO14" s="270"/>
      <c r="AQP14" s="270"/>
      <c r="AQQ14" s="270"/>
      <c r="AQR14" s="270"/>
      <c r="AQS14" s="270"/>
      <c r="AQT14" s="270"/>
      <c r="AQU14" s="270"/>
      <c r="AQV14" s="270"/>
      <c r="AQW14" s="270"/>
      <c r="AQX14" s="270"/>
      <c r="AQY14" s="270"/>
      <c r="AQZ14" s="270"/>
      <c r="ARA14" s="270"/>
      <c r="ARB14" s="270"/>
      <c r="ARC14" s="270"/>
      <c r="ARD14" s="270"/>
      <c r="ARE14" s="270"/>
      <c r="ARF14" s="270"/>
      <c r="ARG14" s="270"/>
      <c r="ARH14" s="270"/>
      <c r="ARI14" s="270"/>
      <c r="ARJ14" s="270"/>
      <c r="ARK14" s="270"/>
      <c r="ARL14" s="270"/>
      <c r="ARM14" s="270"/>
      <c r="ARN14" s="270"/>
      <c r="ARO14" s="270"/>
      <c r="ARP14" s="270"/>
      <c r="ARQ14" s="270"/>
      <c r="ARR14" s="270"/>
      <c r="ARS14" s="270"/>
      <c r="ART14" s="270"/>
      <c r="ARU14" s="270"/>
      <c r="ARV14" s="270"/>
      <c r="ARW14" s="270"/>
      <c r="ARX14" s="270"/>
      <c r="ARY14" s="270"/>
      <c r="ARZ14" s="270"/>
      <c r="ASA14" s="270"/>
      <c r="ASB14" s="270"/>
      <c r="ASC14" s="270"/>
      <c r="ASD14" s="270"/>
      <c r="ASE14" s="270"/>
      <c r="ASF14" s="270"/>
      <c r="ASG14" s="270"/>
      <c r="ASH14" s="270"/>
      <c r="ASI14" s="270"/>
      <c r="ASJ14" s="270"/>
      <c r="ASK14" s="270"/>
      <c r="ASL14" s="270"/>
      <c r="ASM14" s="270"/>
      <c r="ASN14" s="270"/>
      <c r="ASO14" s="270"/>
      <c r="ASP14" s="270"/>
      <c r="ASQ14" s="270"/>
      <c r="ASR14" s="270"/>
      <c r="ASS14" s="270"/>
      <c r="AST14" s="270"/>
      <c r="ASU14" s="270"/>
      <c r="ASV14" s="270"/>
      <c r="ASW14" s="270"/>
      <c r="ASX14" s="270"/>
      <c r="ASY14" s="270"/>
      <c r="ASZ14" s="270"/>
      <c r="ATA14" s="270"/>
      <c r="ATB14" s="270"/>
      <c r="ATC14" s="270"/>
      <c r="ATD14" s="270"/>
      <c r="ATE14" s="270"/>
      <c r="ATF14" s="270"/>
      <c r="ATG14" s="270"/>
      <c r="ATH14" s="270"/>
      <c r="ATI14" s="270"/>
      <c r="ATJ14" s="270"/>
      <c r="ATK14" s="270"/>
      <c r="ATL14" s="270"/>
      <c r="ATM14" s="270"/>
      <c r="ATN14" s="270"/>
      <c r="ATO14" s="270"/>
      <c r="ATP14" s="270"/>
      <c r="ATQ14" s="270"/>
      <c r="ATR14" s="270"/>
      <c r="ATS14" s="270"/>
      <c r="ATT14" s="270"/>
      <c r="ATU14" s="270"/>
      <c r="ATV14" s="270"/>
      <c r="ATW14" s="270"/>
      <c r="ATX14" s="270"/>
      <c r="ATY14" s="270"/>
      <c r="ATZ14" s="270"/>
      <c r="AUA14" s="270"/>
      <c r="AUB14" s="270"/>
      <c r="AUC14" s="270"/>
      <c r="AUD14" s="270"/>
      <c r="AUE14" s="270"/>
      <c r="AUF14" s="270"/>
      <c r="AUG14" s="270"/>
      <c r="AUH14" s="270"/>
      <c r="AUI14" s="270"/>
      <c r="AUJ14" s="270"/>
      <c r="AUK14" s="270"/>
      <c r="AUL14" s="270"/>
      <c r="AUM14" s="270"/>
      <c r="AUN14" s="270"/>
      <c r="AUO14" s="270"/>
      <c r="AUP14" s="270"/>
      <c r="AUQ14" s="270"/>
      <c r="AUR14" s="270"/>
      <c r="AUS14" s="270"/>
      <c r="AUT14" s="270"/>
      <c r="AUU14" s="270"/>
      <c r="AUV14" s="270"/>
      <c r="AUW14" s="270"/>
      <c r="AUX14" s="270"/>
      <c r="AUY14" s="270"/>
      <c r="AUZ14" s="270"/>
      <c r="AVA14" s="270"/>
      <c r="AVB14" s="270"/>
      <c r="AVC14" s="270"/>
      <c r="AVD14" s="270"/>
      <c r="AVE14" s="270"/>
      <c r="AVF14" s="270"/>
      <c r="AVG14" s="270"/>
      <c r="AVH14" s="270"/>
      <c r="AVI14" s="270"/>
      <c r="AVJ14" s="270"/>
      <c r="AVK14" s="270"/>
      <c r="AVL14" s="270"/>
      <c r="AVM14" s="270"/>
      <c r="AVN14" s="270"/>
      <c r="AVO14" s="270"/>
      <c r="AVP14" s="270"/>
      <c r="AVQ14" s="270"/>
      <c r="AVR14" s="270"/>
      <c r="AVS14" s="270"/>
      <c r="AVT14" s="270"/>
      <c r="AVU14" s="270"/>
      <c r="AVV14" s="270"/>
      <c r="AVW14" s="270"/>
      <c r="AVX14" s="270"/>
      <c r="AVY14" s="270"/>
      <c r="AVZ14" s="270"/>
      <c r="AWA14" s="270"/>
      <c r="AWB14" s="270"/>
      <c r="AWC14" s="270"/>
      <c r="AWD14" s="270"/>
      <c r="AWE14" s="270"/>
      <c r="AWF14" s="270"/>
      <c r="AWG14" s="270"/>
      <c r="AWH14" s="270"/>
      <c r="AWI14" s="270"/>
      <c r="AWJ14" s="270"/>
      <c r="AWK14" s="270"/>
      <c r="AWL14" s="270"/>
      <c r="AWM14" s="270"/>
      <c r="AWN14" s="270"/>
      <c r="AWO14" s="270"/>
      <c r="AWP14" s="270"/>
      <c r="AWQ14" s="270"/>
      <c r="AWR14" s="270"/>
      <c r="AWS14" s="270"/>
      <c r="AWT14" s="270"/>
      <c r="AWU14" s="270"/>
      <c r="AWV14" s="270"/>
      <c r="AWW14" s="270"/>
      <c r="AWX14" s="270"/>
      <c r="AWY14" s="270"/>
      <c r="AWZ14" s="270"/>
      <c r="AXA14" s="270"/>
      <c r="AXB14" s="270"/>
      <c r="AXC14" s="270"/>
      <c r="AXD14" s="270"/>
      <c r="AXE14" s="270"/>
      <c r="AXF14" s="270"/>
      <c r="AXG14" s="270"/>
      <c r="AXH14" s="270"/>
      <c r="AXI14" s="270"/>
      <c r="AXJ14" s="270"/>
      <c r="AXK14" s="270"/>
      <c r="AXL14" s="270"/>
      <c r="AXM14" s="270"/>
      <c r="AXN14" s="270"/>
      <c r="AXO14" s="270"/>
      <c r="AXP14" s="270"/>
      <c r="AXQ14" s="270"/>
      <c r="AXR14" s="270"/>
      <c r="AXS14" s="270"/>
      <c r="AXT14" s="270"/>
      <c r="AXU14" s="270"/>
      <c r="AXV14" s="270"/>
      <c r="AXW14" s="270"/>
      <c r="AXX14" s="270"/>
      <c r="AXY14" s="270"/>
      <c r="AXZ14" s="270"/>
      <c r="AYA14" s="270"/>
      <c r="AYB14" s="270"/>
      <c r="AYC14" s="270"/>
      <c r="AYD14" s="270"/>
      <c r="AYE14" s="270"/>
      <c r="AYF14" s="270"/>
      <c r="AYG14" s="270"/>
      <c r="AYH14" s="270"/>
      <c r="AYI14" s="270"/>
      <c r="AYJ14" s="270"/>
      <c r="AYK14" s="270"/>
      <c r="AYL14" s="270"/>
      <c r="AYM14" s="270"/>
      <c r="AYN14" s="270"/>
      <c r="AYO14" s="270"/>
      <c r="AYP14" s="270"/>
      <c r="AYQ14" s="270"/>
      <c r="AYR14" s="270"/>
      <c r="AYS14" s="270"/>
      <c r="AYT14" s="270"/>
      <c r="AYU14" s="270"/>
      <c r="AYV14" s="270"/>
      <c r="AYW14" s="270"/>
      <c r="AYX14" s="270"/>
      <c r="AYY14" s="270"/>
      <c r="AYZ14" s="270"/>
      <c r="AZA14" s="270"/>
      <c r="AZB14" s="270"/>
      <c r="AZC14" s="270"/>
      <c r="AZD14" s="270"/>
      <c r="AZE14" s="270"/>
      <c r="AZF14" s="270"/>
      <c r="AZG14" s="270"/>
      <c r="AZH14" s="270"/>
      <c r="AZI14" s="270"/>
      <c r="AZJ14" s="270"/>
      <c r="AZK14" s="270"/>
      <c r="AZL14" s="270"/>
      <c r="AZM14" s="270"/>
      <c r="AZN14" s="270"/>
      <c r="AZO14" s="270"/>
      <c r="AZP14" s="270"/>
      <c r="AZQ14" s="270"/>
      <c r="AZR14" s="270"/>
      <c r="AZS14" s="270"/>
      <c r="AZT14" s="270"/>
      <c r="AZU14" s="270"/>
      <c r="AZV14" s="270"/>
      <c r="AZW14" s="270"/>
      <c r="AZX14" s="270"/>
      <c r="AZY14" s="270"/>
      <c r="AZZ14" s="270"/>
      <c r="BAA14" s="270"/>
      <c r="BAB14" s="270"/>
      <c r="BAC14" s="270"/>
      <c r="BAD14" s="270"/>
      <c r="BAE14" s="270"/>
      <c r="BAF14" s="270"/>
      <c r="BAG14" s="270"/>
      <c r="BAH14" s="270"/>
      <c r="BAI14" s="270"/>
      <c r="BAJ14" s="270"/>
      <c r="BAK14" s="270"/>
      <c r="BAL14" s="270"/>
      <c r="BAM14" s="270"/>
      <c r="BAN14" s="270"/>
      <c r="BAO14" s="270"/>
      <c r="BAP14" s="270"/>
      <c r="BAQ14" s="270"/>
      <c r="BAR14" s="270"/>
      <c r="BAS14" s="270"/>
      <c r="BAT14" s="270"/>
      <c r="BAU14" s="270"/>
      <c r="BAV14" s="270"/>
      <c r="BAW14" s="270"/>
      <c r="BAX14" s="270"/>
      <c r="BAY14" s="270"/>
      <c r="BAZ14" s="270"/>
      <c r="BBA14" s="270"/>
      <c r="BBB14" s="270"/>
      <c r="BBC14" s="270"/>
      <c r="BBD14" s="270"/>
      <c r="BBE14" s="270"/>
      <c r="BBF14" s="270"/>
      <c r="BBG14" s="270"/>
      <c r="BBH14" s="270"/>
      <c r="BBI14" s="270"/>
      <c r="BBJ14" s="270"/>
      <c r="BBK14" s="270"/>
      <c r="BBL14" s="270"/>
      <c r="BBM14" s="270"/>
      <c r="BBN14" s="270"/>
      <c r="BBO14" s="270"/>
      <c r="BBP14" s="270"/>
      <c r="BBQ14" s="270"/>
      <c r="BBR14" s="270"/>
      <c r="BBS14" s="270"/>
      <c r="BBT14" s="270"/>
      <c r="BBU14" s="270"/>
      <c r="BBV14" s="270"/>
      <c r="BBW14" s="270"/>
      <c r="BBX14" s="270"/>
      <c r="BBY14" s="270"/>
      <c r="BBZ14" s="270"/>
      <c r="BCA14" s="270"/>
      <c r="BCB14" s="270"/>
      <c r="BCC14" s="270"/>
      <c r="BCD14" s="270"/>
      <c r="BCE14" s="270"/>
      <c r="BCF14" s="270"/>
      <c r="BCG14" s="270"/>
      <c r="BCH14" s="270"/>
      <c r="BCI14" s="270"/>
      <c r="BCJ14" s="270"/>
      <c r="BCK14" s="270"/>
      <c r="BCL14" s="270"/>
      <c r="BCM14" s="270"/>
      <c r="BCN14" s="270"/>
      <c r="BCO14" s="270"/>
      <c r="BCP14" s="270"/>
      <c r="BCQ14" s="270"/>
      <c r="BCR14" s="270"/>
      <c r="BCS14" s="270"/>
      <c r="BCT14" s="270"/>
      <c r="BCU14" s="270"/>
      <c r="BCV14" s="270"/>
      <c r="BCW14" s="270"/>
      <c r="BCX14" s="270"/>
      <c r="BCY14" s="270"/>
      <c r="BCZ14" s="270"/>
      <c r="BDA14" s="270"/>
      <c r="BDB14" s="270"/>
      <c r="BDC14" s="270"/>
      <c r="BDD14" s="270"/>
      <c r="BDE14" s="270"/>
      <c r="BDF14" s="270"/>
      <c r="BDG14" s="270"/>
      <c r="BDH14" s="270"/>
      <c r="BDI14" s="270"/>
      <c r="BDJ14" s="270"/>
      <c r="BDK14" s="270"/>
      <c r="BDL14" s="270"/>
      <c r="BDM14" s="270"/>
      <c r="BDN14" s="270"/>
      <c r="BDO14" s="270"/>
      <c r="BDP14" s="270"/>
      <c r="BDQ14" s="270"/>
      <c r="BDR14" s="270"/>
      <c r="BDS14" s="270"/>
      <c r="BDT14" s="270"/>
      <c r="BDU14" s="270"/>
      <c r="BDV14" s="270"/>
      <c r="BDW14" s="270"/>
      <c r="BDX14" s="270"/>
      <c r="BDY14" s="270"/>
      <c r="BDZ14" s="270"/>
      <c r="BEA14" s="270"/>
      <c r="BEB14" s="270"/>
      <c r="BEC14" s="270"/>
      <c r="BED14" s="270"/>
      <c r="BEE14" s="270"/>
      <c r="BEF14" s="270"/>
      <c r="BEG14" s="270"/>
      <c r="BEH14" s="270"/>
      <c r="BEI14" s="270"/>
      <c r="BEJ14" s="270"/>
      <c r="BEK14" s="270"/>
      <c r="BEL14" s="270"/>
      <c r="BEM14" s="270"/>
      <c r="BEN14" s="270"/>
      <c r="BEO14" s="270"/>
      <c r="BEP14" s="270"/>
      <c r="BEQ14" s="270"/>
      <c r="BER14" s="270"/>
      <c r="BES14" s="270"/>
      <c r="BET14" s="270"/>
      <c r="BEU14" s="270"/>
      <c r="BEV14" s="270"/>
      <c r="BEW14" s="270"/>
      <c r="BEX14" s="270"/>
      <c r="BEY14" s="270"/>
      <c r="BEZ14" s="270"/>
      <c r="BFA14" s="270"/>
      <c r="BFB14" s="270"/>
      <c r="BFC14" s="270"/>
      <c r="BFD14" s="270"/>
      <c r="BFE14" s="270"/>
      <c r="BFF14" s="270"/>
      <c r="BFG14" s="270"/>
      <c r="BFH14" s="270"/>
      <c r="BFI14" s="270"/>
      <c r="BFJ14" s="270"/>
      <c r="BFK14" s="270"/>
      <c r="BFL14" s="270"/>
      <c r="BFM14" s="270"/>
      <c r="BFN14" s="270"/>
      <c r="BFO14" s="270"/>
      <c r="BFP14" s="270"/>
      <c r="BFQ14" s="270"/>
      <c r="BFR14" s="270"/>
      <c r="BFS14" s="270"/>
      <c r="BFT14" s="270"/>
      <c r="BFU14" s="270"/>
      <c r="BFV14" s="270"/>
      <c r="BFW14" s="270"/>
      <c r="BFX14" s="270"/>
      <c r="BFY14" s="270"/>
      <c r="BFZ14" s="270"/>
      <c r="BGA14" s="270"/>
      <c r="BGB14" s="270"/>
      <c r="BGC14" s="270"/>
      <c r="BGD14" s="270"/>
      <c r="BGE14" s="270"/>
      <c r="BGF14" s="270"/>
      <c r="BGG14" s="270"/>
      <c r="BGH14" s="270"/>
      <c r="BGI14" s="270"/>
      <c r="BGJ14" s="270"/>
      <c r="BGK14" s="270"/>
      <c r="BGL14" s="270"/>
      <c r="BGM14" s="270"/>
      <c r="BGN14" s="270"/>
      <c r="BGO14" s="270"/>
      <c r="BGP14" s="270"/>
      <c r="BGQ14" s="270"/>
      <c r="BGR14" s="270"/>
      <c r="BGS14" s="270"/>
      <c r="BGT14" s="270"/>
      <c r="BGU14" s="270"/>
      <c r="BGV14" s="270"/>
      <c r="BGW14" s="270"/>
      <c r="BGX14" s="270"/>
      <c r="BGY14" s="270"/>
      <c r="BGZ14" s="270"/>
      <c r="BHA14" s="270"/>
      <c r="BHB14" s="270"/>
      <c r="BHC14" s="270"/>
      <c r="BHD14" s="270"/>
      <c r="BHE14" s="270"/>
      <c r="BHF14" s="270"/>
      <c r="BHG14" s="270"/>
      <c r="BHH14" s="270"/>
      <c r="BHI14" s="270"/>
      <c r="BHJ14" s="270"/>
      <c r="BHK14" s="270"/>
      <c r="BHL14" s="270"/>
      <c r="BHM14" s="270"/>
      <c r="BHN14" s="270"/>
      <c r="BHO14" s="270"/>
      <c r="BHP14" s="270"/>
      <c r="BHQ14" s="270"/>
      <c r="BHR14" s="270"/>
      <c r="BHS14" s="270"/>
      <c r="BHT14" s="270"/>
      <c r="BHU14" s="270"/>
      <c r="BHV14" s="270"/>
      <c r="BHW14" s="270"/>
      <c r="BHX14" s="270"/>
      <c r="BHY14" s="270"/>
      <c r="BHZ14" s="270"/>
      <c r="BIA14" s="270"/>
      <c r="BIB14" s="270"/>
      <c r="BIC14" s="270"/>
      <c r="BID14" s="270"/>
      <c r="BIE14" s="270"/>
      <c r="BIF14" s="270"/>
      <c r="BIG14" s="270"/>
      <c r="BIH14" s="270"/>
      <c r="BII14" s="270"/>
      <c r="BIJ14" s="270"/>
      <c r="BIK14" s="270"/>
      <c r="BIL14" s="270"/>
      <c r="BIM14" s="270"/>
      <c r="BIN14" s="270"/>
      <c r="BIO14" s="270"/>
      <c r="BIP14" s="270"/>
      <c r="BIQ14" s="270"/>
      <c r="BIR14" s="270"/>
      <c r="BIS14" s="270"/>
      <c r="BIT14" s="270"/>
      <c r="BIU14" s="270"/>
      <c r="BIV14" s="270"/>
      <c r="BIW14" s="270"/>
      <c r="BIX14" s="270"/>
      <c r="BIY14" s="270"/>
      <c r="BIZ14" s="270"/>
      <c r="BJA14" s="270"/>
      <c r="BJB14" s="270"/>
      <c r="BJC14" s="270"/>
      <c r="BJD14" s="270"/>
      <c r="BJE14" s="270"/>
      <c r="BJF14" s="270"/>
      <c r="BJG14" s="270"/>
      <c r="BJH14" s="270"/>
      <c r="BJI14" s="270"/>
      <c r="BJJ14" s="270"/>
      <c r="BJK14" s="270"/>
      <c r="BJL14" s="270"/>
      <c r="BJM14" s="270"/>
      <c r="BJN14" s="270"/>
      <c r="BJO14" s="270"/>
      <c r="BJP14" s="270"/>
      <c r="BJQ14" s="270"/>
      <c r="BJR14" s="270"/>
      <c r="BJS14" s="270"/>
      <c r="BJT14" s="270"/>
      <c r="BJU14" s="270"/>
      <c r="BJV14" s="270"/>
      <c r="BJW14" s="270"/>
      <c r="BJX14" s="270"/>
      <c r="BJY14" s="270"/>
      <c r="BJZ14" s="270"/>
      <c r="BKA14" s="270"/>
      <c r="BKB14" s="270"/>
      <c r="BKC14" s="270"/>
      <c r="BKD14" s="270"/>
      <c r="BKE14" s="270"/>
      <c r="BKF14" s="270"/>
      <c r="BKG14" s="270"/>
      <c r="BKH14" s="270"/>
      <c r="BKI14" s="270"/>
      <c r="BKJ14" s="270"/>
      <c r="BKK14" s="270"/>
      <c r="BKL14" s="270"/>
      <c r="BKM14" s="270"/>
      <c r="BKN14" s="270"/>
      <c r="BKO14" s="270"/>
      <c r="BKP14" s="270"/>
      <c r="BKQ14" s="270"/>
      <c r="BKR14" s="270"/>
      <c r="BKS14" s="270"/>
      <c r="BKT14" s="270"/>
      <c r="BKU14" s="270"/>
      <c r="BKV14" s="270"/>
      <c r="BKW14" s="270"/>
      <c r="BKX14" s="270"/>
      <c r="BKY14" s="270"/>
      <c r="BKZ14" s="270"/>
      <c r="BLA14" s="270"/>
      <c r="BLB14" s="270"/>
      <c r="BLC14" s="270"/>
      <c r="BLD14" s="270"/>
      <c r="BLE14" s="270"/>
      <c r="BLF14" s="270"/>
      <c r="BLG14" s="270"/>
      <c r="BLH14" s="270"/>
      <c r="BLI14" s="270"/>
      <c r="BLJ14" s="270"/>
      <c r="BLK14" s="270"/>
      <c r="BLL14" s="270"/>
      <c r="BLM14" s="270"/>
      <c r="BLN14" s="270"/>
      <c r="BLO14" s="270"/>
      <c r="BLP14" s="270"/>
      <c r="BLQ14" s="270"/>
      <c r="BLR14" s="270"/>
      <c r="BLS14" s="270"/>
      <c r="BLT14" s="270"/>
      <c r="BLU14" s="270"/>
      <c r="BLV14" s="270"/>
      <c r="BLW14" s="270"/>
      <c r="BLX14" s="270"/>
      <c r="BLY14" s="270"/>
      <c r="BLZ14" s="270"/>
      <c r="BMA14" s="270"/>
      <c r="BMB14" s="270"/>
      <c r="BMC14" s="270"/>
      <c r="BMD14" s="270"/>
      <c r="BME14" s="270"/>
      <c r="BMF14" s="270"/>
      <c r="BMG14" s="270"/>
      <c r="BMH14" s="270"/>
      <c r="BMI14" s="270"/>
      <c r="BMJ14" s="270"/>
      <c r="BMK14" s="270"/>
      <c r="BML14" s="270"/>
      <c r="BMM14" s="270"/>
      <c r="BMN14" s="270"/>
      <c r="BMO14" s="270"/>
      <c r="BMP14" s="270"/>
      <c r="BMQ14" s="270"/>
      <c r="BMR14" s="270"/>
      <c r="BMS14" s="270"/>
      <c r="BMT14" s="270"/>
      <c r="BMU14" s="270"/>
      <c r="BMV14" s="270"/>
      <c r="BMW14" s="270"/>
      <c r="BMX14" s="270"/>
      <c r="BMY14" s="270"/>
      <c r="BMZ14" s="270"/>
      <c r="BNA14" s="270"/>
      <c r="BNB14" s="270"/>
      <c r="BNC14" s="270"/>
      <c r="BND14" s="270"/>
      <c r="BNE14" s="270"/>
      <c r="BNF14" s="270"/>
      <c r="BNG14" s="270"/>
      <c r="BNH14" s="270"/>
      <c r="BNI14" s="270"/>
      <c r="BNJ14" s="270"/>
      <c r="BNK14" s="270"/>
      <c r="BNL14" s="270"/>
      <c r="BNM14" s="270"/>
      <c r="BNN14" s="270"/>
      <c r="BNO14" s="270"/>
      <c r="BNP14" s="270"/>
      <c r="BNQ14" s="270"/>
      <c r="BNR14" s="270"/>
      <c r="BNS14" s="270"/>
      <c r="BNT14" s="270"/>
      <c r="BNU14" s="270"/>
      <c r="BNV14" s="270"/>
      <c r="BNW14" s="270"/>
      <c r="BNX14" s="270"/>
      <c r="BNY14" s="270"/>
      <c r="BNZ14" s="270"/>
      <c r="BOA14" s="270"/>
      <c r="BOB14" s="270"/>
      <c r="BOC14" s="270"/>
      <c r="BOD14" s="270"/>
      <c r="BOE14" s="270"/>
      <c r="BOF14" s="270"/>
      <c r="BOG14" s="270"/>
      <c r="BOH14" s="270"/>
      <c r="BOI14" s="270"/>
      <c r="BOJ14" s="270"/>
      <c r="BOK14" s="270"/>
      <c r="BOL14" s="270"/>
      <c r="BOM14" s="270"/>
      <c r="BON14" s="270"/>
      <c r="BOO14" s="270"/>
      <c r="BOP14" s="270"/>
      <c r="BOQ14" s="270"/>
      <c r="BOR14" s="270"/>
      <c r="BOS14" s="270"/>
      <c r="BOT14" s="270"/>
      <c r="BOU14" s="270"/>
      <c r="BOV14" s="270"/>
      <c r="BOW14" s="270"/>
      <c r="BOX14" s="270"/>
      <c r="BOY14" s="270"/>
      <c r="BOZ14" s="270"/>
      <c r="BPA14" s="270"/>
      <c r="BPB14" s="270"/>
      <c r="BPC14" s="270"/>
      <c r="BPD14" s="270"/>
      <c r="BPE14" s="270"/>
      <c r="BPF14" s="270"/>
      <c r="BPG14" s="270"/>
      <c r="BPH14" s="270"/>
      <c r="BPI14" s="270"/>
      <c r="BPJ14" s="270"/>
      <c r="BPK14" s="270"/>
      <c r="BPL14" s="270"/>
      <c r="BPM14" s="270"/>
      <c r="BPN14" s="270"/>
      <c r="BPO14" s="270"/>
      <c r="BPP14" s="270"/>
      <c r="BPQ14" s="270"/>
      <c r="BPR14" s="270"/>
      <c r="BPS14" s="270"/>
      <c r="BPT14" s="270"/>
      <c r="BPU14" s="270"/>
      <c r="BPV14" s="270"/>
      <c r="BPW14" s="270"/>
      <c r="BPX14" s="270"/>
      <c r="BPY14" s="270"/>
      <c r="BPZ14" s="270"/>
      <c r="BQA14" s="270"/>
      <c r="BQB14" s="270"/>
      <c r="BQC14" s="270"/>
      <c r="BQD14" s="270"/>
      <c r="BQE14" s="270"/>
      <c r="BQF14" s="270"/>
      <c r="BQG14" s="270"/>
      <c r="BQH14" s="270"/>
      <c r="BQI14" s="270"/>
      <c r="BQJ14" s="270"/>
      <c r="BQK14" s="270"/>
      <c r="BQL14" s="270"/>
      <c r="BQM14" s="270"/>
      <c r="BQN14" s="270"/>
      <c r="BQO14" s="270"/>
      <c r="BQP14" s="270"/>
      <c r="BQQ14" s="270"/>
      <c r="BQR14" s="270"/>
      <c r="BQS14" s="270"/>
      <c r="BQT14" s="270"/>
      <c r="BQU14" s="270"/>
      <c r="BQV14" s="270"/>
      <c r="BQW14" s="270"/>
      <c r="BQX14" s="270"/>
      <c r="BQY14" s="270"/>
      <c r="BQZ14" s="270"/>
      <c r="BRA14" s="270"/>
      <c r="BRB14" s="270"/>
      <c r="BRC14" s="270"/>
      <c r="BRD14" s="270"/>
      <c r="BRE14" s="270"/>
      <c r="BRF14" s="270"/>
      <c r="BRG14" s="270"/>
      <c r="BRH14" s="270"/>
      <c r="BRI14" s="270"/>
      <c r="BRJ14" s="270"/>
      <c r="BRK14" s="270"/>
      <c r="BRL14" s="270"/>
      <c r="BRM14" s="270"/>
      <c r="BRN14" s="270"/>
      <c r="BRO14" s="270"/>
      <c r="BRP14" s="270"/>
      <c r="BRQ14" s="270"/>
      <c r="BRR14" s="270"/>
      <c r="BRS14" s="270"/>
      <c r="BRT14" s="270"/>
      <c r="BRU14" s="270"/>
      <c r="BRV14" s="270"/>
      <c r="BRW14" s="270"/>
      <c r="BRX14" s="270"/>
      <c r="BRY14" s="270"/>
      <c r="BRZ14" s="270"/>
      <c r="BSA14" s="270"/>
      <c r="BSB14" s="270"/>
      <c r="BSC14" s="270"/>
      <c r="BSD14" s="270"/>
      <c r="BSE14" s="270"/>
      <c r="BSF14" s="270"/>
      <c r="BSG14" s="270"/>
      <c r="BSH14" s="270"/>
      <c r="BSI14" s="270"/>
      <c r="BSJ14" s="270"/>
      <c r="BSK14" s="270"/>
      <c r="BSL14" s="270"/>
      <c r="BSM14" s="270"/>
      <c r="BSN14" s="270"/>
      <c r="BSO14" s="270"/>
      <c r="BSP14" s="270"/>
      <c r="BSQ14" s="270"/>
      <c r="BSR14" s="270"/>
      <c r="BSS14" s="270"/>
      <c r="BST14" s="270"/>
      <c r="BSU14" s="270"/>
      <c r="BSV14" s="270"/>
      <c r="BSW14" s="270"/>
      <c r="BSX14" s="270"/>
      <c r="BSY14" s="270"/>
      <c r="BSZ14" s="270"/>
      <c r="BTA14" s="270"/>
      <c r="BTB14" s="270"/>
      <c r="BTC14" s="270"/>
      <c r="BTD14" s="270"/>
      <c r="BTE14" s="270"/>
      <c r="BTF14" s="270"/>
      <c r="BTG14" s="270"/>
      <c r="BTH14" s="270"/>
      <c r="BTI14" s="270"/>
      <c r="BTJ14" s="270"/>
      <c r="BTK14" s="270"/>
      <c r="BTL14" s="270"/>
      <c r="BTM14" s="270"/>
      <c r="BTN14" s="270"/>
      <c r="BTO14" s="270"/>
      <c r="BTP14" s="270"/>
      <c r="BTQ14" s="270"/>
      <c r="BTR14" s="270"/>
      <c r="BTS14" s="270"/>
      <c r="BTT14" s="270"/>
      <c r="BTU14" s="270"/>
      <c r="BTV14" s="270"/>
      <c r="BTW14" s="270"/>
      <c r="BTX14" s="270"/>
      <c r="BTY14" s="270"/>
      <c r="BTZ14" s="270"/>
      <c r="BUA14" s="270"/>
      <c r="BUB14" s="270"/>
      <c r="BUC14" s="270"/>
      <c r="BUD14" s="270"/>
      <c r="BUE14" s="270"/>
      <c r="BUF14" s="270"/>
      <c r="BUG14" s="270"/>
      <c r="BUH14" s="270"/>
      <c r="BUI14" s="270"/>
      <c r="BUJ14" s="270"/>
      <c r="BUK14" s="270"/>
      <c r="BUL14" s="270"/>
      <c r="BUM14" s="270"/>
      <c r="BUN14" s="270"/>
      <c r="BUO14" s="270"/>
      <c r="BUP14" s="270"/>
      <c r="BUQ14" s="270"/>
      <c r="BUR14" s="270"/>
      <c r="BUS14" s="270"/>
      <c r="BUT14" s="270"/>
      <c r="BUU14" s="270"/>
      <c r="BUV14" s="270"/>
      <c r="BUW14" s="270"/>
      <c r="BUX14" s="270"/>
      <c r="BUY14" s="270"/>
      <c r="BUZ14" s="270"/>
      <c r="BVA14" s="270"/>
      <c r="BVB14" s="270"/>
      <c r="BVC14" s="270"/>
      <c r="BVD14" s="270"/>
      <c r="BVE14" s="270"/>
      <c r="BVF14" s="270"/>
      <c r="BVG14" s="270"/>
      <c r="BVH14" s="270"/>
      <c r="BVI14" s="270"/>
      <c r="BVJ14" s="270"/>
      <c r="BVK14" s="270"/>
      <c r="BVL14" s="270"/>
      <c r="BVM14" s="270"/>
      <c r="BVN14" s="270"/>
      <c r="BVO14" s="270"/>
      <c r="BVP14" s="270"/>
      <c r="BVQ14" s="270"/>
      <c r="BVR14" s="270"/>
      <c r="BVS14" s="270"/>
      <c r="BVT14" s="270"/>
      <c r="BVU14" s="270"/>
      <c r="BVV14" s="270"/>
      <c r="BVW14" s="270"/>
      <c r="BVX14" s="270"/>
      <c r="BVY14" s="270"/>
      <c r="BVZ14" s="270"/>
      <c r="BWA14" s="270"/>
      <c r="BWB14" s="270"/>
      <c r="BWC14" s="270"/>
      <c r="BWD14" s="270"/>
      <c r="BWE14" s="270"/>
      <c r="BWF14" s="270"/>
      <c r="BWG14" s="270"/>
      <c r="BWH14" s="270"/>
      <c r="BWI14" s="270"/>
      <c r="BWJ14" s="270"/>
      <c r="BWK14" s="270"/>
      <c r="BWL14" s="270"/>
      <c r="BWM14" s="270"/>
      <c r="BWN14" s="270"/>
      <c r="BWO14" s="270"/>
      <c r="BWP14" s="270"/>
      <c r="BWQ14" s="270"/>
      <c r="BWR14" s="270"/>
      <c r="BWS14" s="270"/>
      <c r="BWT14" s="270"/>
      <c r="BWU14" s="270"/>
      <c r="BWV14" s="270"/>
      <c r="BWW14" s="270"/>
      <c r="BWX14" s="270"/>
      <c r="BWY14" s="270"/>
      <c r="BWZ14" s="270"/>
      <c r="BXA14" s="270"/>
      <c r="BXB14" s="270"/>
      <c r="BXC14" s="270"/>
      <c r="BXD14" s="270"/>
      <c r="BXE14" s="270"/>
      <c r="BXF14" s="270"/>
      <c r="BXG14" s="270"/>
      <c r="BXH14" s="270"/>
      <c r="BXI14" s="270"/>
      <c r="BXJ14" s="270"/>
      <c r="BXK14" s="270"/>
      <c r="BXL14" s="270"/>
      <c r="BXM14" s="270"/>
      <c r="BXN14" s="270"/>
      <c r="BXO14" s="270"/>
      <c r="BXP14" s="270"/>
      <c r="BXQ14" s="270"/>
      <c r="BXR14" s="270"/>
      <c r="BXS14" s="270"/>
      <c r="BXT14" s="270"/>
      <c r="BXU14" s="270"/>
      <c r="BXV14" s="270"/>
      <c r="BXW14" s="270"/>
      <c r="BXX14" s="270"/>
      <c r="BXY14" s="270"/>
      <c r="BXZ14" s="270"/>
      <c r="BYA14" s="270"/>
      <c r="BYB14" s="270"/>
      <c r="BYC14" s="270"/>
      <c r="BYD14" s="270"/>
      <c r="BYE14" s="270"/>
      <c r="BYF14" s="270"/>
      <c r="BYG14" s="270"/>
      <c r="BYH14" s="270"/>
      <c r="BYI14" s="270"/>
      <c r="BYJ14" s="270"/>
      <c r="BYK14" s="270"/>
      <c r="BYL14" s="270"/>
      <c r="BYM14" s="270"/>
      <c r="BYN14" s="270"/>
      <c r="BYO14" s="270"/>
      <c r="BYP14" s="270"/>
      <c r="BYQ14" s="270"/>
      <c r="BYR14" s="270"/>
      <c r="BYS14" s="270"/>
      <c r="BYT14" s="270"/>
      <c r="BYU14" s="270"/>
      <c r="BYV14" s="270"/>
      <c r="BYW14" s="270"/>
      <c r="BYX14" s="270"/>
      <c r="BYY14" s="270"/>
      <c r="BYZ14" s="270"/>
      <c r="BZA14" s="270"/>
      <c r="BZB14" s="270"/>
      <c r="BZC14" s="270"/>
      <c r="BZD14" s="270"/>
      <c r="BZE14" s="270"/>
      <c r="BZF14" s="270"/>
      <c r="BZG14" s="270"/>
      <c r="BZH14" s="270"/>
      <c r="BZI14" s="270"/>
      <c r="BZJ14" s="270"/>
      <c r="BZK14" s="270"/>
      <c r="BZL14" s="270"/>
      <c r="BZM14" s="270"/>
      <c r="BZN14" s="270"/>
      <c r="BZO14" s="270"/>
      <c r="BZP14" s="270"/>
      <c r="BZQ14" s="270"/>
      <c r="BZR14" s="270"/>
      <c r="BZS14" s="270"/>
      <c r="BZT14" s="270"/>
      <c r="BZU14" s="270"/>
      <c r="BZV14" s="270"/>
      <c r="BZW14" s="270"/>
      <c r="BZX14" s="270"/>
      <c r="BZY14" s="270"/>
      <c r="BZZ14" s="270"/>
      <c r="CAA14" s="270"/>
      <c r="CAB14" s="270"/>
      <c r="CAC14" s="270"/>
      <c r="CAD14" s="270"/>
      <c r="CAE14" s="270"/>
      <c r="CAF14" s="270"/>
      <c r="CAG14" s="270"/>
      <c r="CAH14" s="270"/>
      <c r="CAI14" s="270"/>
      <c r="CAJ14" s="270"/>
      <c r="CAK14" s="270"/>
      <c r="CAL14" s="270"/>
      <c r="CAM14" s="270"/>
      <c r="CAN14" s="270"/>
      <c r="CAO14" s="270"/>
      <c r="CAP14" s="270"/>
      <c r="CAQ14" s="270"/>
      <c r="CAR14" s="270"/>
      <c r="CAS14" s="270"/>
      <c r="CAT14" s="270"/>
      <c r="CAU14" s="270"/>
      <c r="CAV14" s="270"/>
      <c r="CAW14" s="270"/>
      <c r="CAX14" s="270"/>
      <c r="CAY14" s="270"/>
      <c r="CAZ14" s="270"/>
      <c r="CBA14" s="270"/>
      <c r="CBB14" s="270"/>
      <c r="CBC14" s="270"/>
      <c r="CBD14" s="270"/>
      <c r="CBE14" s="270"/>
      <c r="CBF14" s="270"/>
      <c r="CBG14" s="270"/>
      <c r="CBH14" s="270"/>
      <c r="CBI14" s="270"/>
      <c r="CBJ14" s="270"/>
      <c r="CBK14" s="270"/>
      <c r="CBL14" s="270"/>
      <c r="CBM14" s="270"/>
      <c r="CBN14" s="270"/>
      <c r="CBO14" s="270"/>
      <c r="CBP14" s="270"/>
      <c r="CBQ14" s="270"/>
      <c r="CBR14" s="270"/>
      <c r="CBS14" s="270"/>
      <c r="CBT14" s="270"/>
      <c r="CBU14" s="270"/>
      <c r="CBV14" s="270"/>
      <c r="CBW14" s="270"/>
      <c r="CBX14" s="270"/>
      <c r="CBY14" s="270"/>
      <c r="CBZ14" s="270"/>
      <c r="CCA14" s="270"/>
      <c r="CCB14" s="270"/>
      <c r="CCC14" s="270"/>
      <c r="CCD14" s="270"/>
      <c r="CCE14" s="270"/>
      <c r="CCF14" s="270"/>
      <c r="CCG14" s="270"/>
      <c r="CCH14" s="270"/>
      <c r="CCI14" s="270"/>
      <c r="CCJ14" s="270"/>
      <c r="CCK14" s="270"/>
      <c r="CCL14" s="270"/>
      <c r="CCM14" s="270"/>
      <c r="CCN14" s="270"/>
      <c r="CCO14" s="270"/>
      <c r="CCP14" s="270"/>
      <c r="CCQ14" s="270"/>
      <c r="CCR14" s="270"/>
      <c r="CCS14" s="270"/>
      <c r="CCT14" s="270"/>
      <c r="CCU14" s="270"/>
      <c r="CCV14" s="270"/>
      <c r="CCW14" s="270"/>
      <c r="CCX14" s="270"/>
      <c r="CCY14" s="270"/>
      <c r="CCZ14" s="270"/>
      <c r="CDA14" s="270"/>
      <c r="CDB14" s="270"/>
      <c r="CDC14" s="270"/>
      <c r="CDD14" s="270"/>
      <c r="CDE14" s="270"/>
      <c r="CDF14" s="270"/>
      <c r="CDG14" s="270"/>
      <c r="CDH14" s="270"/>
      <c r="CDI14" s="270"/>
      <c r="CDJ14" s="270"/>
      <c r="CDK14" s="270"/>
      <c r="CDL14" s="270"/>
      <c r="CDM14" s="270"/>
      <c r="CDN14" s="270"/>
      <c r="CDO14" s="270"/>
      <c r="CDP14" s="270"/>
      <c r="CDQ14" s="270"/>
      <c r="CDR14" s="270"/>
      <c r="CDS14" s="270"/>
      <c r="CDT14" s="270"/>
      <c r="CDU14" s="270"/>
      <c r="CDV14" s="270"/>
      <c r="CDW14" s="270"/>
      <c r="CDX14" s="270"/>
      <c r="CDY14" s="270"/>
      <c r="CDZ14" s="270"/>
      <c r="CEA14" s="270"/>
      <c r="CEB14" s="270"/>
      <c r="CEC14" s="270"/>
      <c r="CED14" s="270"/>
      <c r="CEE14" s="270"/>
      <c r="CEF14" s="270"/>
      <c r="CEG14" s="270"/>
      <c r="CEH14" s="270"/>
      <c r="CEI14" s="270"/>
      <c r="CEJ14" s="270"/>
      <c r="CEK14" s="270"/>
      <c r="CEL14" s="270"/>
      <c r="CEM14" s="270"/>
      <c r="CEN14" s="270"/>
      <c r="CEO14" s="270"/>
      <c r="CEP14" s="270"/>
      <c r="CEQ14" s="270"/>
      <c r="CER14" s="270"/>
      <c r="CES14" s="270"/>
      <c r="CET14" s="270"/>
      <c r="CEU14" s="270"/>
      <c r="CEV14" s="270"/>
      <c r="CEW14" s="270"/>
      <c r="CEX14" s="270"/>
      <c r="CEY14" s="270"/>
      <c r="CEZ14" s="270"/>
      <c r="CFA14" s="270"/>
      <c r="CFB14" s="270"/>
      <c r="CFC14" s="270"/>
      <c r="CFD14" s="270"/>
      <c r="CFE14" s="270"/>
      <c r="CFF14" s="270"/>
      <c r="CFG14" s="270"/>
      <c r="CFH14" s="270"/>
      <c r="CFI14" s="270"/>
      <c r="CFJ14" s="270"/>
      <c r="CFK14" s="270"/>
      <c r="CFL14" s="270"/>
      <c r="CFM14" s="270"/>
      <c r="CFN14" s="270"/>
      <c r="CFO14" s="270"/>
      <c r="CFP14" s="270"/>
      <c r="CFQ14" s="270"/>
      <c r="CFR14" s="270"/>
      <c r="CFS14" s="270"/>
      <c r="CFT14" s="270"/>
      <c r="CFU14" s="270"/>
      <c r="CFV14" s="270"/>
      <c r="CFW14" s="270"/>
      <c r="CFX14" s="270"/>
      <c r="CFY14" s="270"/>
      <c r="CFZ14" s="270"/>
      <c r="CGA14" s="270"/>
      <c r="CGB14" s="270"/>
      <c r="CGC14" s="270"/>
      <c r="CGD14" s="270"/>
      <c r="CGE14" s="270"/>
      <c r="CGF14" s="270"/>
      <c r="CGG14" s="270"/>
      <c r="CGH14" s="270"/>
      <c r="CGI14" s="270"/>
      <c r="CGJ14" s="270"/>
      <c r="CGK14" s="270"/>
      <c r="CGL14" s="270"/>
      <c r="CGM14" s="270"/>
      <c r="CGN14" s="270"/>
      <c r="CGO14" s="270"/>
      <c r="CGP14" s="270"/>
      <c r="CGQ14" s="270"/>
      <c r="CGR14" s="270"/>
      <c r="CGS14" s="270"/>
      <c r="CGT14" s="270"/>
      <c r="CGU14" s="270"/>
      <c r="CGV14" s="270"/>
      <c r="CGW14" s="270"/>
      <c r="CGX14" s="270"/>
      <c r="CGY14" s="270"/>
      <c r="CGZ14" s="270"/>
      <c r="CHA14" s="270"/>
      <c r="CHB14" s="270"/>
      <c r="CHC14" s="270"/>
      <c r="CHD14" s="270"/>
      <c r="CHE14" s="270"/>
      <c r="CHF14" s="270"/>
      <c r="CHG14" s="270"/>
      <c r="CHH14" s="270"/>
      <c r="CHI14" s="270"/>
      <c r="CHJ14" s="270"/>
      <c r="CHK14" s="270"/>
      <c r="CHL14" s="270"/>
      <c r="CHM14" s="270"/>
      <c r="CHN14" s="270"/>
      <c r="CHO14" s="270"/>
      <c r="CHP14" s="270"/>
      <c r="CHQ14" s="270"/>
      <c r="CHR14" s="270"/>
      <c r="CHS14" s="270"/>
      <c r="CHT14" s="270"/>
      <c r="CHU14" s="270"/>
      <c r="CHV14" s="270"/>
      <c r="CHW14" s="270"/>
      <c r="CHX14" s="270"/>
      <c r="CHY14" s="270"/>
      <c r="CHZ14" s="270"/>
      <c r="CIA14" s="270"/>
      <c r="CIB14" s="270"/>
      <c r="CIC14" s="270"/>
      <c r="CID14" s="270"/>
      <c r="CIE14" s="270"/>
      <c r="CIF14" s="270"/>
      <c r="CIG14" s="270"/>
      <c r="CIH14" s="270"/>
      <c r="CII14" s="270"/>
      <c r="CIJ14" s="270"/>
      <c r="CIK14" s="270"/>
      <c r="CIL14" s="270"/>
      <c r="CIM14" s="270"/>
      <c r="CIN14" s="270"/>
      <c r="CIO14" s="270"/>
      <c r="CIP14" s="270"/>
      <c r="CIQ14" s="270"/>
      <c r="CIR14" s="270"/>
      <c r="CIS14" s="270"/>
      <c r="CIT14" s="270"/>
      <c r="CIU14" s="270"/>
      <c r="CIV14" s="270"/>
      <c r="CIW14" s="270"/>
      <c r="CIX14" s="270"/>
      <c r="CIY14" s="270"/>
      <c r="CIZ14" s="270"/>
      <c r="CJA14" s="270"/>
      <c r="CJB14" s="270"/>
      <c r="CJC14" s="270"/>
      <c r="CJD14" s="270"/>
      <c r="CJE14" s="270"/>
      <c r="CJF14" s="270"/>
      <c r="CJG14" s="270"/>
      <c r="CJH14" s="270"/>
      <c r="CJI14" s="270"/>
      <c r="CJJ14" s="270"/>
      <c r="CJK14" s="270"/>
      <c r="CJL14" s="270"/>
      <c r="CJM14" s="270"/>
      <c r="CJN14" s="270"/>
      <c r="CJO14" s="270"/>
      <c r="CJP14" s="270"/>
      <c r="CJQ14" s="270"/>
      <c r="CJR14" s="270"/>
      <c r="CJS14" s="270"/>
      <c r="CJT14" s="270"/>
      <c r="CJU14" s="270"/>
      <c r="CJV14" s="270"/>
      <c r="CJW14" s="270"/>
      <c r="CJX14" s="270"/>
      <c r="CJY14" s="270"/>
      <c r="CJZ14" s="270"/>
      <c r="CKA14" s="270"/>
      <c r="CKB14" s="270"/>
      <c r="CKC14" s="270"/>
      <c r="CKD14" s="270"/>
      <c r="CKE14" s="270"/>
      <c r="CKF14" s="270"/>
      <c r="CKG14" s="270"/>
      <c r="CKH14" s="270"/>
      <c r="CKI14" s="270"/>
      <c r="CKJ14" s="270"/>
      <c r="CKK14" s="270"/>
      <c r="CKL14" s="270"/>
      <c r="CKM14" s="270"/>
      <c r="CKN14" s="270"/>
      <c r="CKO14" s="270"/>
      <c r="CKP14" s="270"/>
      <c r="CKQ14" s="270"/>
      <c r="CKR14" s="270"/>
      <c r="CKS14" s="270"/>
      <c r="CKT14" s="270"/>
      <c r="CKU14" s="270"/>
      <c r="CKV14" s="270"/>
      <c r="CKW14" s="270"/>
      <c r="CKX14" s="270"/>
      <c r="CKY14" s="270"/>
      <c r="CKZ14" s="270"/>
      <c r="CLA14" s="270"/>
      <c r="CLB14" s="270"/>
      <c r="CLC14" s="270"/>
      <c r="CLD14" s="270"/>
      <c r="CLE14" s="270"/>
      <c r="CLF14" s="270"/>
      <c r="CLG14" s="270"/>
      <c r="CLH14" s="270"/>
      <c r="CLI14" s="270"/>
      <c r="CLJ14" s="270"/>
      <c r="CLK14" s="270"/>
      <c r="CLL14" s="270"/>
      <c r="CLM14" s="270"/>
      <c r="CLN14" s="270"/>
      <c r="CLO14" s="270"/>
      <c r="CLP14" s="270"/>
      <c r="CLQ14" s="270"/>
      <c r="CLR14" s="270"/>
      <c r="CLS14" s="270"/>
      <c r="CLT14" s="270"/>
      <c r="CLU14" s="270"/>
      <c r="CLV14" s="270"/>
      <c r="CLW14" s="270"/>
      <c r="CLX14" s="270"/>
      <c r="CLY14" s="270"/>
      <c r="CLZ14" s="270"/>
      <c r="CMA14" s="270"/>
      <c r="CMB14" s="270"/>
      <c r="CMC14" s="270"/>
      <c r="CMD14" s="270"/>
      <c r="CME14" s="270"/>
      <c r="CMF14" s="270"/>
      <c r="CMG14" s="270"/>
      <c r="CMH14" s="270"/>
      <c r="CMI14" s="270"/>
      <c r="CMJ14" s="270"/>
      <c r="CMK14" s="270"/>
      <c r="CML14" s="270"/>
      <c r="CMM14" s="270"/>
      <c r="CMN14" s="270"/>
      <c r="CMO14" s="270"/>
      <c r="CMP14" s="270"/>
      <c r="CMQ14" s="270"/>
      <c r="CMR14" s="270"/>
      <c r="CMS14" s="270"/>
      <c r="CMT14" s="270"/>
      <c r="CMU14" s="270"/>
      <c r="CMV14" s="270"/>
      <c r="CMW14" s="270"/>
      <c r="CMX14" s="270"/>
      <c r="CMY14" s="270"/>
      <c r="CMZ14" s="270"/>
      <c r="CNA14" s="270"/>
      <c r="CNB14" s="270"/>
      <c r="CNC14" s="270"/>
      <c r="CND14" s="270"/>
      <c r="CNE14" s="270"/>
      <c r="CNF14" s="270"/>
      <c r="CNG14" s="270"/>
      <c r="CNH14" s="270"/>
      <c r="CNI14" s="270"/>
      <c r="CNJ14" s="270"/>
      <c r="CNK14" s="270"/>
      <c r="CNL14" s="270"/>
      <c r="CNM14" s="270"/>
      <c r="CNN14" s="270"/>
      <c r="CNO14" s="270"/>
      <c r="CNP14" s="270"/>
      <c r="CNQ14" s="270"/>
      <c r="CNR14" s="270"/>
      <c r="CNS14" s="270"/>
      <c r="CNT14" s="270"/>
      <c r="CNU14" s="270"/>
      <c r="CNV14" s="270"/>
      <c r="CNW14" s="270"/>
      <c r="CNX14" s="270"/>
      <c r="CNY14" s="270"/>
      <c r="CNZ14" s="270"/>
      <c r="COA14" s="270"/>
      <c r="COB14" s="270"/>
      <c r="COC14" s="270"/>
      <c r="COD14" s="270"/>
      <c r="COE14" s="270"/>
      <c r="COF14" s="270"/>
      <c r="COG14" s="270"/>
      <c r="COH14" s="270"/>
      <c r="COI14" s="270"/>
      <c r="COJ14" s="270"/>
      <c r="COK14" s="270"/>
      <c r="COL14" s="270"/>
      <c r="COM14" s="270"/>
      <c r="CON14" s="270"/>
      <c r="COO14" s="270"/>
      <c r="COP14" s="270"/>
      <c r="COQ14" s="270"/>
      <c r="COR14" s="270"/>
      <c r="COS14" s="270"/>
      <c r="COT14" s="270"/>
      <c r="COU14" s="270"/>
      <c r="COV14" s="270"/>
      <c r="COW14" s="270"/>
      <c r="COX14" s="270"/>
      <c r="COY14" s="270"/>
      <c r="COZ14" s="270"/>
      <c r="CPA14" s="270"/>
      <c r="CPB14" s="270"/>
      <c r="CPC14" s="270"/>
      <c r="CPD14" s="270"/>
      <c r="CPE14" s="270"/>
      <c r="CPF14" s="270"/>
      <c r="CPG14" s="270"/>
      <c r="CPH14" s="270"/>
      <c r="CPI14" s="270"/>
      <c r="CPJ14" s="270"/>
      <c r="CPK14" s="270"/>
      <c r="CPL14" s="270"/>
      <c r="CPM14" s="270"/>
      <c r="CPN14" s="270"/>
      <c r="CPO14" s="270"/>
      <c r="CPP14" s="270"/>
      <c r="CPQ14" s="270"/>
      <c r="CPR14" s="270"/>
      <c r="CPS14" s="270"/>
      <c r="CPT14" s="270"/>
      <c r="CPU14" s="270"/>
      <c r="CPV14" s="270"/>
      <c r="CPW14" s="270"/>
      <c r="CPX14" s="270"/>
      <c r="CPY14" s="270"/>
      <c r="CPZ14" s="270"/>
      <c r="CQA14" s="270"/>
      <c r="CQB14" s="270"/>
      <c r="CQC14" s="270"/>
      <c r="CQD14" s="270"/>
      <c r="CQE14" s="270"/>
      <c r="CQF14" s="270"/>
      <c r="CQG14" s="270"/>
      <c r="CQH14" s="270"/>
      <c r="CQI14" s="270"/>
      <c r="CQJ14" s="270"/>
      <c r="CQK14" s="270"/>
      <c r="CQL14" s="270"/>
      <c r="CQM14" s="270"/>
      <c r="CQN14" s="270"/>
      <c r="CQO14" s="270"/>
      <c r="CQP14" s="270"/>
      <c r="CQQ14" s="270"/>
      <c r="CQR14" s="270"/>
      <c r="CQS14" s="270"/>
      <c r="CQT14" s="270"/>
      <c r="CQU14" s="270"/>
      <c r="CQV14" s="270"/>
      <c r="CQW14" s="270"/>
      <c r="CQX14" s="270"/>
      <c r="CQY14" s="270"/>
      <c r="CQZ14" s="270"/>
      <c r="CRA14" s="270"/>
      <c r="CRB14" s="270"/>
      <c r="CRC14" s="270"/>
      <c r="CRD14" s="270"/>
      <c r="CRE14" s="270"/>
      <c r="CRF14" s="270"/>
      <c r="CRG14" s="270"/>
      <c r="CRH14" s="270"/>
      <c r="CRI14" s="270"/>
      <c r="CRJ14" s="270"/>
      <c r="CRK14" s="270"/>
      <c r="CRL14" s="270"/>
      <c r="CRM14" s="270"/>
      <c r="CRN14" s="270"/>
      <c r="CRO14" s="270"/>
      <c r="CRP14" s="270"/>
      <c r="CRQ14" s="270"/>
      <c r="CRR14" s="270"/>
      <c r="CRS14" s="270"/>
      <c r="CRT14" s="270"/>
      <c r="CRU14" s="270"/>
      <c r="CRV14" s="270"/>
      <c r="CRW14" s="270"/>
      <c r="CRX14" s="270"/>
      <c r="CRY14" s="270"/>
      <c r="CRZ14" s="270"/>
      <c r="CSA14" s="270"/>
      <c r="CSB14" s="270"/>
      <c r="CSC14" s="270"/>
      <c r="CSD14" s="270"/>
      <c r="CSE14" s="270"/>
      <c r="CSF14" s="270"/>
      <c r="CSG14" s="270"/>
      <c r="CSH14" s="270"/>
      <c r="CSI14" s="270"/>
      <c r="CSJ14" s="270"/>
      <c r="CSK14" s="270"/>
      <c r="CSL14" s="270"/>
      <c r="CSM14" s="270"/>
      <c r="CSN14" s="270"/>
      <c r="CSO14" s="270"/>
      <c r="CSP14" s="270"/>
      <c r="CSQ14" s="270"/>
      <c r="CSR14" s="270"/>
      <c r="CSS14" s="270"/>
      <c r="CST14" s="270"/>
      <c r="CSU14" s="270"/>
      <c r="CSV14" s="270"/>
      <c r="CSW14" s="270"/>
      <c r="CSX14" s="270"/>
      <c r="CSY14" s="270"/>
      <c r="CSZ14" s="270"/>
      <c r="CTA14" s="270"/>
      <c r="CTB14" s="270"/>
      <c r="CTC14" s="270"/>
      <c r="CTD14" s="270"/>
      <c r="CTE14" s="270"/>
      <c r="CTF14" s="270"/>
      <c r="CTG14" s="270"/>
      <c r="CTH14" s="270"/>
      <c r="CTI14" s="270"/>
      <c r="CTJ14" s="270"/>
      <c r="CTK14" s="270"/>
      <c r="CTL14" s="270"/>
      <c r="CTM14" s="270"/>
      <c r="CTN14" s="270"/>
      <c r="CTO14" s="270"/>
      <c r="CTP14" s="270"/>
      <c r="CTQ14" s="270"/>
      <c r="CTR14" s="270"/>
      <c r="CTS14" s="270"/>
      <c r="CTT14" s="270"/>
      <c r="CTU14" s="270"/>
      <c r="CTV14" s="270"/>
      <c r="CTW14" s="270"/>
      <c r="CTX14" s="270"/>
      <c r="CTY14" s="270"/>
      <c r="CTZ14" s="270"/>
      <c r="CUA14" s="270"/>
      <c r="CUB14" s="270"/>
      <c r="CUC14" s="270"/>
      <c r="CUD14" s="270"/>
      <c r="CUE14" s="270"/>
      <c r="CUF14" s="270"/>
      <c r="CUG14" s="270"/>
      <c r="CUH14" s="270"/>
      <c r="CUI14" s="270"/>
      <c r="CUJ14" s="270"/>
      <c r="CUK14" s="270"/>
      <c r="CUL14" s="270"/>
      <c r="CUM14" s="270"/>
      <c r="CUN14" s="270"/>
      <c r="CUO14" s="270"/>
      <c r="CUP14" s="270"/>
      <c r="CUQ14" s="270"/>
      <c r="CUR14" s="270"/>
      <c r="CUS14" s="270"/>
      <c r="CUT14" s="270"/>
      <c r="CUU14" s="270"/>
      <c r="CUV14" s="270"/>
      <c r="CUW14" s="270"/>
      <c r="CUX14" s="270"/>
      <c r="CUY14" s="270"/>
      <c r="CUZ14" s="270"/>
      <c r="CVA14" s="270"/>
      <c r="CVB14" s="270"/>
      <c r="CVC14" s="270"/>
      <c r="CVD14" s="270"/>
      <c r="CVE14" s="270"/>
      <c r="CVF14" s="270"/>
      <c r="CVG14" s="270"/>
      <c r="CVH14" s="270"/>
      <c r="CVI14" s="270"/>
      <c r="CVJ14" s="270"/>
      <c r="CVK14" s="270"/>
      <c r="CVL14" s="270"/>
      <c r="CVM14" s="270"/>
      <c r="CVN14" s="270"/>
      <c r="CVO14" s="270"/>
      <c r="CVP14" s="270"/>
      <c r="CVQ14" s="270"/>
      <c r="CVR14" s="270"/>
      <c r="CVS14" s="270"/>
      <c r="CVT14" s="270"/>
      <c r="CVU14" s="270"/>
      <c r="CVV14" s="270"/>
      <c r="CVW14" s="270"/>
      <c r="CVX14" s="270"/>
      <c r="CVY14" s="270"/>
      <c r="CVZ14" s="270"/>
      <c r="CWA14" s="270"/>
      <c r="CWB14" s="270"/>
      <c r="CWC14" s="270"/>
      <c r="CWD14" s="270"/>
      <c r="CWE14" s="270"/>
      <c r="CWF14" s="270"/>
      <c r="CWG14" s="270"/>
      <c r="CWH14" s="270"/>
      <c r="CWI14" s="270"/>
      <c r="CWJ14" s="270"/>
      <c r="CWK14" s="270"/>
      <c r="CWL14" s="270"/>
      <c r="CWM14" s="270"/>
      <c r="CWN14" s="270"/>
      <c r="CWO14" s="270"/>
      <c r="CWP14" s="270"/>
      <c r="CWQ14" s="270"/>
      <c r="CWR14" s="270"/>
      <c r="CWS14" s="270"/>
      <c r="CWT14" s="270"/>
      <c r="CWU14" s="270"/>
      <c r="CWV14" s="270"/>
      <c r="CWW14" s="270"/>
      <c r="CWX14" s="270"/>
      <c r="CWY14" s="270"/>
      <c r="CWZ14" s="270"/>
      <c r="CXA14" s="270"/>
      <c r="CXB14" s="270"/>
      <c r="CXC14" s="270"/>
      <c r="CXD14" s="270"/>
      <c r="CXE14" s="270"/>
      <c r="CXF14" s="270"/>
      <c r="CXG14" s="270"/>
      <c r="CXH14" s="270"/>
      <c r="CXI14" s="270"/>
      <c r="CXJ14" s="270"/>
      <c r="CXK14" s="270"/>
      <c r="CXL14" s="270"/>
      <c r="CXM14" s="270"/>
      <c r="CXN14" s="270"/>
      <c r="CXO14" s="270"/>
      <c r="CXP14" s="270"/>
      <c r="CXQ14" s="270"/>
      <c r="CXR14" s="270"/>
      <c r="CXS14" s="270"/>
      <c r="CXT14" s="270"/>
      <c r="CXU14" s="270"/>
      <c r="CXV14" s="270"/>
      <c r="CXW14" s="270"/>
      <c r="CXX14" s="270"/>
      <c r="CXY14" s="270"/>
      <c r="CXZ14" s="270"/>
      <c r="CYA14" s="270"/>
      <c r="CYB14" s="270"/>
      <c r="CYC14" s="270"/>
      <c r="CYD14" s="270"/>
      <c r="CYE14" s="270"/>
      <c r="CYF14" s="270"/>
      <c r="CYG14" s="270"/>
      <c r="CYH14" s="270"/>
      <c r="CYI14" s="270"/>
      <c r="CYJ14" s="270"/>
      <c r="CYK14" s="270"/>
      <c r="CYL14" s="270"/>
      <c r="CYM14" s="270"/>
      <c r="CYN14" s="270"/>
      <c r="CYO14" s="270"/>
      <c r="CYP14" s="270"/>
      <c r="CYQ14" s="270"/>
      <c r="CYR14" s="270"/>
      <c r="CYS14" s="270"/>
      <c r="CYT14" s="270"/>
      <c r="CYU14" s="270"/>
      <c r="CYV14" s="270"/>
      <c r="CYW14" s="270"/>
      <c r="CYX14" s="270"/>
      <c r="CYY14" s="270"/>
      <c r="CYZ14" s="270"/>
      <c r="CZA14" s="270"/>
      <c r="CZB14" s="270"/>
      <c r="CZC14" s="270"/>
      <c r="CZD14" s="270"/>
      <c r="CZE14" s="270"/>
      <c r="CZF14" s="270"/>
      <c r="CZG14" s="270"/>
      <c r="CZH14" s="270"/>
      <c r="CZI14" s="270"/>
      <c r="CZJ14" s="270"/>
      <c r="CZK14" s="270"/>
      <c r="CZL14" s="270"/>
      <c r="CZM14" s="270"/>
      <c r="CZN14" s="270"/>
      <c r="CZO14" s="270"/>
      <c r="CZP14" s="270"/>
      <c r="CZQ14" s="270"/>
      <c r="CZR14" s="270"/>
      <c r="CZS14" s="270"/>
      <c r="CZT14" s="270"/>
      <c r="CZU14" s="270"/>
      <c r="CZV14" s="270"/>
      <c r="CZW14" s="270"/>
      <c r="CZX14" s="270"/>
      <c r="CZY14" s="270"/>
      <c r="CZZ14" s="270"/>
      <c r="DAA14" s="270"/>
      <c r="DAB14" s="270"/>
      <c r="DAC14" s="270"/>
      <c r="DAD14" s="270"/>
      <c r="DAE14" s="270"/>
      <c r="DAF14" s="270"/>
      <c r="DAG14" s="270"/>
      <c r="DAH14" s="270"/>
      <c r="DAI14" s="270"/>
      <c r="DAJ14" s="270"/>
      <c r="DAK14" s="270"/>
      <c r="DAL14" s="270"/>
      <c r="DAM14" s="270"/>
      <c r="DAN14" s="270"/>
      <c r="DAO14" s="270"/>
      <c r="DAP14" s="270"/>
      <c r="DAQ14" s="270"/>
      <c r="DAR14" s="270"/>
      <c r="DAS14" s="270"/>
      <c r="DAT14" s="270"/>
      <c r="DAU14" s="270"/>
      <c r="DAV14" s="270"/>
      <c r="DAW14" s="270"/>
      <c r="DAX14" s="270"/>
      <c r="DAY14" s="270"/>
      <c r="DAZ14" s="270"/>
      <c r="DBA14" s="270"/>
      <c r="DBB14" s="270"/>
      <c r="DBC14" s="270"/>
      <c r="DBD14" s="270"/>
      <c r="DBE14" s="270"/>
      <c r="DBF14" s="270"/>
      <c r="DBG14" s="270"/>
      <c r="DBH14" s="270"/>
      <c r="DBI14" s="270"/>
      <c r="DBJ14" s="270"/>
      <c r="DBK14" s="270"/>
      <c r="DBL14" s="270"/>
      <c r="DBM14" s="270"/>
      <c r="DBN14" s="270"/>
      <c r="DBO14" s="270"/>
      <c r="DBP14" s="270"/>
      <c r="DBQ14" s="270"/>
      <c r="DBR14" s="270"/>
      <c r="DBS14" s="270"/>
      <c r="DBT14" s="270"/>
      <c r="DBU14" s="270"/>
      <c r="DBV14" s="270"/>
      <c r="DBW14" s="270"/>
      <c r="DBX14" s="270"/>
      <c r="DBY14" s="270"/>
      <c r="DBZ14" s="270"/>
      <c r="DCA14" s="270"/>
      <c r="DCB14" s="270"/>
      <c r="DCC14" s="270"/>
      <c r="DCD14" s="270"/>
      <c r="DCE14" s="270"/>
      <c r="DCF14" s="270"/>
      <c r="DCG14" s="270"/>
      <c r="DCH14" s="270"/>
      <c r="DCI14" s="270"/>
      <c r="DCJ14" s="270"/>
      <c r="DCK14" s="270"/>
      <c r="DCL14" s="270"/>
      <c r="DCM14" s="270"/>
      <c r="DCN14" s="270"/>
      <c r="DCO14" s="270"/>
      <c r="DCP14" s="270"/>
      <c r="DCQ14" s="270"/>
      <c r="DCR14" s="270"/>
      <c r="DCS14" s="270"/>
      <c r="DCT14" s="270"/>
      <c r="DCU14" s="270"/>
      <c r="DCV14" s="270"/>
      <c r="DCW14" s="270"/>
      <c r="DCX14" s="270"/>
      <c r="DCY14" s="270"/>
      <c r="DCZ14" s="270"/>
      <c r="DDA14" s="270"/>
      <c r="DDB14" s="270"/>
      <c r="DDC14" s="270"/>
      <c r="DDD14" s="270"/>
      <c r="DDE14" s="270"/>
      <c r="DDF14" s="270"/>
      <c r="DDG14" s="270"/>
      <c r="DDH14" s="270"/>
      <c r="DDI14" s="270"/>
      <c r="DDJ14" s="270"/>
      <c r="DDK14" s="270"/>
      <c r="DDL14" s="270"/>
      <c r="DDM14" s="270"/>
      <c r="DDN14" s="270"/>
      <c r="DDO14" s="270"/>
      <c r="DDP14" s="270"/>
      <c r="DDQ14" s="270"/>
      <c r="DDR14" s="270"/>
      <c r="DDS14" s="270"/>
      <c r="DDT14" s="270"/>
      <c r="DDU14" s="270"/>
      <c r="DDV14" s="270"/>
      <c r="DDW14" s="270"/>
      <c r="DDX14" s="270"/>
      <c r="DDY14" s="270"/>
      <c r="DDZ14" s="270"/>
      <c r="DEA14" s="270"/>
      <c r="DEB14" s="270"/>
      <c r="DEC14" s="270"/>
      <c r="DED14" s="270"/>
      <c r="DEE14" s="270"/>
      <c r="DEF14" s="270"/>
      <c r="DEG14" s="270"/>
      <c r="DEH14" s="270"/>
      <c r="DEI14" s="270"/>
      <c r="DEJ14" s="270"/>
      <c r="DEK14" s="270"/>
      <c r="DEL14" s="270"/>
      <c r="DEM14" s="270"/>
      <c r="DEN14" s="270"/>
      <c r="DEO14" s="270"/>
      <c r="DEP14" s="270"/>
      <c r="DEQ14" s="270"/>
      <c r="DER14" s="270"/>
      <c r="DES14" s="270"/>
      <c r="DET14" s="270"/>
      <c r="DEU14" s="270"/>
      <c r="DEV14" s="270"/>
      <c r="DEW14" s="270"/>
      <c r="DEX14" s="270"/>
      <c r="DEY14" s="270"/>
      <c r="DEZ14" s="270"/>
      <c r="DFA14" s="270"/>
      <c r="DFB14" s="270"/>
      <c r="DFC14" s="270"/>
      <c r="DFD14" s="270"/>
      <c r="DFE14" s="270"/>
      <c r="DFF14" s="270"/>
      <c r="DFG14" s="270"/>
      <c r="DFH14" s="270"/>
      <c r="DFI14" s="270"/>
      <c r="DFJ14" s="270"/>
      <c r="DFK14" s="270"/>
      <c r="DFL14" s="270"/>
      <c r="DFM14" s="270"/>
      <c r="DFN14" s="270"/>
      <c r="DFO14" s="270"/>
      <c r="DFP14" s="270"/>
      <c r="DFQ14" s="270"/>
      <c r="DFR14" s="270"/>
      <c r="DFS14" s="270"/>
      <c r="DFT14" s="270"/>
      <c r="DFU14" s="270"/>
      <c r="DFV14" s="270"/>
      <c r="DFW14" s="270"/>
      <c r="DFX14" s="270"/>
      <c r="DFY14" s="270"/>
      <c r="DFZ14" s="270"/>
      <c r="DGA14" s="270"/>
      <c r="DGB14" s="270"/>
      <c r="DGC14" s="270"/>
      <c r="DGD14" s="270"/>
      <c r="DGE14" s="270"/>
      <c r="DGF14" s="270"/>
      <c r="DGG14" s="270"/>
      <c r="DGH14" s="270"/>
      <c r="DGI14" s="270"/>
      <c r="DGJ14" s="270"/>
      <c r="DGK14" s="270"/>
      <c r="DGL14" s="270"/>
      <c r="DGM14" s="270"/>
      <c r="DGN14" s="270"/>
      <c r="DGO14" s="270"/>
      <c r="DGP14" s="270"/>
      <c r="DGQ14" s="270"/>
      <c r="DGR14" s="270"/>
      <c r="DGS14" s="270"/>
      <c r="DGT14" s="270"/>
      <c r="DGU14" s="270"/>
      <c r="DGV14" s="270"/>
      <c r="DGW14" s="270"/>
      <c r="DGX14" s="270"/>
      <c r="DGY14" s="270"/>
      <c r="DGZ14" s="270"/>
      <c r="DHA14" s="270"/>
      <c r="DHB14" s="270"/>
      <c r="DHC14" s="270"/>
      <c r="DHD14" s="270"/>
      <c r="DHE14" s="270"/>
      <c r="DHF14" s="270"/>
      <c r="DHG14" s="270"/>
      <c r="DHH14" s="270"/>
      <c r="DHI14" s="270"/>
      <c r="DHJ14" s="270"/>
      <c r="DHK14" s="270"/>
      <c r="DHL14" s="270"/>
      <c r="DHM14" s="270"/>
      <c r="DHN14" s="270"/>
      <c r="DHO14" s="270"/>
      <c r="DHP14" s="270"/>
      <c r="DHQ14" s="270"/>
      <c r="DHR14" s="270"/>
      <c r="DHS14" s="270"/>
      <c r="DHT14" s="270"/>
      <c r="DHU14" s="270"/>
      <c r="DHV14" s="270"/>
      <c r="DHW14" s="270"/>
      <c r="DHX14" s="270"/>
      <c r="DHY14" s="270"/>
      <c r="DHZ14" s="270"/>
      <c r="DIA14" s="270"/>
      <c r="DIB14" s="270"/>
      <c r="DIC14" s="270"/>
      <c r="DID14" s="270"/>
      <c r="DIE14" s="270"/>
      <c r="DIF14" s="270"/>
      <c r="DIG14" s="270"/>
      <c r="DIH14" s="270"/>
      <c r="DII14" s="270"/>
      <c r="DIJ14" s="270"/>
      <c r="DIK14" s="270"/>
      <c r="DIL14" s="270"/>
      <c r="DIM14" s="270"/>
      <c r="DIN14" s="270"/>
      <c r="DIO14" s="270"/>
      <c r="DIP14" s="270"/>
      <c r="DIQ14" s="270"/>
      <c r="DIR14" s="270"/>
      <c r="DIS14" s="270"/>
      <c r="DIT14" s="270"/>
      <c r="DIU14" s="270"/>
      <c r="DIV14" s="270"/>
      <c r="DIW14" s="270"/>
      <c r="DIX14" s="270"/>
      <c r="DIY14" s="270"/>
      <c r="DIZ14" s="270"/>
      <c r="DJA14" s="270"/>
      <c r="DJB14" s="270"/>
      <c r="DJC14" s="270"/>
      <c r="DJD14" s="270"/>
      <c r="DJE14" s="270"/>
      <c r="DJF14" s="270"/>
      <c r="DJG14" s="270"/>
      <c r="DJH14" s="270"/>
      <c r="DJI14" s="270"/>
      <c r="DJJ14" s="270"/>
      <c r="DJK14" s="270"/>
      <c r="DJL14" s="270"/>
      <c r="DJM14" s="270"/>
      <c r="DJN14" s="270"/>
      <c r="DJO14" s="270"/>
      <c r="DJP14" s="270"/>
      <c r="DJQ14" s="270"/>
      <c r="DJR14" s="270"/>
      <c r="DJS14" s="270"/>
      <c r="DJT14" s="270"/>
      <c r="DJU14" s="270"/>
      <c r="DJV14" s="270"/>
      <c r="DJW14" s="270"/>
      <c r="DJX14" s="270"/>
      <c r="DJY14" s="270"/>
      <c r="DJZ14" s="270"/>
      <c r="DKA14" s="270"/>
      <c r="DKB14" s="270"/>
      <c r="DKC14" s="270"/>
      <c r="DKD14" s="270"/>
      <c r="DKE14" s="270"/>
      <c r="DKF14" s="270"/>
      <c r="DKG14" s="270"/>
      <c r="DKH14" s="270"/>
      <c r="DKI14" s="270"/>
      <c r="DKJ14" s="270"/>
      <c r="DKK14" s="270"/>
      <c r="DKL14" s="270"/>
      <c r="DKM14" s="270"/>
      <c r="DKN14" s="270"/>
      <c r="DKO14" s="270"/>
      <c r="DKP14" s="270"/>
      <c r="DKQ14" s="270"/>
      <c r="DKR14" s="270"/>
      <c r="DKS14" s="270"/>
      <c r="DKT14" s="270"/>
      <c r="DKU14" s="270"/>
      <c r="DKV14" s="270"/>
      <c r="DKW14" s="270"/>
      <c r="DKX14" s="270"/>
      <c r="DKY14" s="270"/>
      <c r="DKZ14" s="270"/>
      <c r="DLA14" s="270"/>
      <c r="DLB14" s="270"/>
      <c r="DLC14" s="270"/>
      <c r="DLD14" s="270"/>
      <c r="DLE14" s="270"/>
      <c r="DLF14" s="270"/>
      <c r="DLG14" s="270"/>
      <c r="DLH14" s="270"/>
      <c r="DLI14" s="270"/>
      <c r="DLJ14" s="270"/>
      <c r="DLK14" s="270"/>
      <c r="DLL14" s="270"/>
      <c r="DLM14" s="270"/>
      <c r="DLN14" s="270"/>
      <c r="DLO14" s="270"/>
      <c r="DLP14" s="270"/>
      <c r="DLQ14" s="270"/>
      <c r="DLR14" s="270"/>
      <c r="DLS14" s="270"/>
      <c r="DLT14" s="270"/>
      <c r="DLU14" s="270"/>
      <c r="DLV14" s="270"/>
      <c r="DLW14" s="270"/>
      <c r="DLX14" s="270"/>
      <c r="DLY14" s="270"/>
      <c r="DLZ14" s="270"/>
      <c r="DMA14" s="270"/>
      <c r="DMB14" s="270"/>
      <c r="DMC14" s="270"/>
      <c r="DMD14" s="270"/>
      <c r="DME14" s="270"/>
      <c r="DMF14" s="270"/>
      <c r="DMG14" s="270"/>
      <c r="DMH14" s="270"/>
      <c r="DMI14" s="270"/>
      <c r="DMJ14" s="270"/>
      <c r="DMK14" s="270"/>
      <c r="DML14" s="270"/>
      <c r="DMM14" s="270"/>
      <c r="DMN14" s="270"/>
      <c r="DMO14" s="270"/>
      <c r="DMP14" s="270"/>
      <c r="DMQ14" s="270"/>
      <c r="DMR14" s="270"/>
      <c r="DMS14" s="270"/>
      <c r="DMT14" s="270"/>
      <c r="DMU14" s="270"/>
      <c r="DMV14" s="270"/>
      <c r="DMW14" s="270"/>
      <c r="DMX14" s="270"/>
      <c r="DMY14" s="270"/>
      <c r="DMZ14" s="270"/>
      <c r="DNA14" s="270"/>
      <c r="DNB14" s="270"/>
      <c r="DNC14" s="270"/>
      <c r="DND14" s="270"/>
      <c r="DNE14" s="270"/>
      <c r="DNF14" s="270"/>
      <c r="DNG14" s="270"/>
      <c r="DNH14" s="270"/>
      <c r="DNI14" s="270"/>
      <c r="DNJ14" s="270"/>
      <c r="DNK14" s="270"/>
      <c r="DNL14" s="270"/>
      <c r="DNM14" s="270"/>
      <c r="DNN14" s="270"/>
      <c r="DNO14" s="270"/>
      <c r="DNP14" s="270"/>
      <c r="DNQ14" s="270"/>
      <c r="DNR14" s="270"/>
      <c r="DNS14" s="270"/>
      <c r="DNT14" s="270"/>
      <c r="DNU14" s="270"/>
      <c r="DNV14" s="270"/>
      <c r="DNW14" s="270"/>
      <c r="DNX14" s="270"/>
      <c r="DNY14" s="270"/>
      <c r="DNZ14" s="270"/>
      <c r="DOA14" s="270"/>
      <c r="DOB14" s="270"/>
      <c r="DOC14" s="270"/>
      <c r="DOD14" s="270"/>
      <c r="DOE14" s="270"/>
      <c r="DOF14" s="270"/>
      <c r="DOG14" s="270"/>
      <c r="DOH14" s="270"/>
      <c r="DOI14" s="270"/>
      <c r="DOJ14" s="270"/>
      <c r="DOK14" s="270"/>
      <c r="DOL14" s="270"/>
      <c r="DOM14" s="270"/>
      <c r="DON14" s="270"/>
      <c r="DOO14" s="270"/>
      <c r="DOP14" s="270"/>
      <c r="DOQ14" s="270"/>
      <c r="DOR14" s="270"/>
      <c r="DOS14" s="270"/>
      <c r="DOT14" s="270"/>
      <c r="DOU14" s="270"/>
      <c r="DOV14" s="270"/>
      <c r="DOW14" s="270"/>
      <c r="DOX14" s="270"/>
      <c r="DOY14" s="270"/>
      <c r="DOZ14" s="270"/>
      <c r="DPA14" s="270"/>
      <c r="DPB14" s="270"/>
      <c r="DPC14" s="270"/>
      <c r="DPD14" s="270"/>
      <c r="DPE14" s="270"/>
      <c r="DPF14" s="270"/>
      <c r="DPG14" s="270"/>
      <c r="DPH14" s="270"/>
      <c r="DPI14" s="270"/>
      <c r="DPJ14" s="270"/>
      <c r="DPK14" s="270"/>
      <c r="DPL14" s="270"/>
      <c r="DPM14" s="270"/>
      <c r="DPN14" s="270"/>
      <c r="DPO14" s="270"/>
      <c r="DPP14" s="270"/>
      <c r="DPQ14" s="270"/>
      <c r="DPR14" s="270"/>
      <c r="DPS14" s="270"/>
      <c r="DPT14" s="270"/>
      <c r="DPU14" s="270"/>
      <c r="DPV14" s="270"/>
      <c r="DPW14" s="270"/>
      <c r="DPX14" s="270"/>
      <c r="DPY14" s="270"/>
      <c r="DPZ14" s="270"/>
      <c r="DQA14" s="270"/>
      <c r="DQB14" s="270"/>
      <c r="DQC14" s="270"/>
      <c r="DQD14" s="270"/>
      <c r="DQE14" s="270"/>
      <c r="DQF14" s="270"/>
      <c r="DQG14" s="270"/>
      <c r="DQH14" s="270"/>
      <c r="DQI14" s="270"/>
      <c r="DQJ14" s="270"/>
      <c r="DQK14" s="270"/>
      <c r="DQL14" s="270"/>
      <c r="DQM14" s="270"/>
      <c r="DQN14" s="270"/>
      <c r="DQO14" s="270"/>
      <c r="DQP14" s="270"/>
      <c r="DQQ14" s="270"/>
      <c r="DQR14" s="270"/>
      <c r="DQS14" s="270"/>
      <c r="DQT14" s="270"/>
      <c r="DQU14" s="270"/>
      <c r="DQV14" s="270"/>
      <c r="DQW14" s="270"/>
      <c r="DQX14" s="270"/>
      <c r="DQY14" s="270"/>
      <c r="DQZ14" s="270"/>
      <c r="DRA14" s="270"/>
      <c r="DRB14" s="270"/>
      <c r="DRC14" s="270"/>
      <c r="DRD14" s="270"/>
      <c r="DRE14" s="270"/>
      <c r="DRF14" s="270"/>
      <c r="DRG14" s="270"/>
      <c r="DRH14" s="270"/>
      <c r="DRI14" s="270"/>
      <c r="DRJ14" s="270"/>
      <c r="DRK14" s="270"/>
      <c r="DRL14" s="270"/>
      <c r="DRM14" s="270"/>
      <c r="DRN14" s="270"/>
      <c r="DRO14" s="270"/>
      <c r="DRP14" s="270"/>
      <c r="DRQ14" s="270"/>
      <c r="DRR14" s="270"/>
      <c r="DRS14" s="270"/>
      <c r="DRT14" s="270"/>
      <c r="DRU14" s="270"/>
      <c r="DRV14" s="270"/>
      <c r="DRW14" s="270"/>
      <c r="DRX14" s="270"/>
      <c r="DRY14" s="270"/>
      <c r="DRZ14" s="270"/>
      <c r="DSA14" s="270"/>
      <c r="DSB14" s="270"/>
      <c r="DSC14" s="270"/>
      <c r="DSD14" s="270"/>
      <c r="DSE14" s="270"/>
      <c r="DSF14" s="270"/>
      <c r="DSG14" s="270"/>
      <c r="DSH14" s="270"/>
      <c r="DSI14" s="270"/>
      <c r="DSJ14" s="270"/>
      <c r="DSK14" s="270"/>
      <c r="DSL14" s="270"/>
      <c r="DSM14" s="270"/>
      <c r="DSN14" s="270"/>
      <c r="DSO14" s="270"/>
      <c r="DSP14" s="270"/>
      <c r="DSQ14" s="270"/>
      <c r="DSR14" s="270"/>
      <c r="DSS14" s="270"/>
      <c r="DST14" s="270"/>
      <c r="DSU14" s="270"/>
      <c r="DSV14" s="270"/>
      <c r="DSW14" s="270"/>
      <c r="DSX14" s="270"/>
      <c r="DSY14" s="270"/>
      <c r="DSZ14" s="270"/>
      <c r="DTA14" s="270"/>
      <c r="DTB14" s="270"/>
      <c r="DTC14" s="270"/>
      <c r="DTD14" s="270"/>
      <c r="DTE14" s="270"/>
      <c r="DTF14" s="270"/>
      <c r="DTG14" s="270"/>
      <c r="DTH14" s="270"/>
      <c r="DTI14" s="270"/>
      <c r="DTJ14" s="270"/>
      <c r="DTK14" s="270"/>
      <c r="DTL14" s="270"/>
      <c r="DTM14" s="270"/>
      <c r="DTN14" s="270"/>
      <c r="DTO14" s="270"/>
      <c r="DTP14" s="270"/>
      <c r="DTQ14" s="270"/>
      <c r="DTR14" s="270"/>
      <c r="DTS14" s="270"/>
      <c r="DTT14" s="270"/>
      <c r="DTU14" s="270"/>
      <c r="DTV14" s="270"/>
      <c r="DTW14" s="270"/>
      <c r="DTX14" s="270"/>
      <c r="DTY14" s="270"/>
      <c r="DTZ14" s="270"/>
      <c r="DUA14" s="270"/>
      <c r="DUB14" s="270"/>
      <c r="DUC14" s="270"/>
      <c r="DUD14" s="270"/>
      <c r="DUE14" s="270"/>
      <c r="DUF14" s="270"/>
      <c r="DUG14" s="270"/>
      <c r="DUH14" s="270"/>
      <c r="DUI14" s="270"/>
      <c r="DUJ14" s="270"/>
      <c r="DUK14" s="270"/>
      <c r="DUL14" s="270"/>
      <c r="DUM14" s="270"/>
      <c r="DUN14" s="270"/>
      <c r="DUO14" s="270"/>
      <c r="DUP14" s="270"/>
      <c r="DUQ14" s="270"/>
      <c r="DUR14" s="270"/>
      <c r="DUS14" s="270"/>
      <c r="DUT14" s="270"/>
      <c r="DUU14" s="270"/>
      <c r="DUV14" s="270"/>
      <c r="DUW14" s="270"/>
      <c r="DUX14" s="270"/>
      <c r="DUY14" s="270"/>
      <c r="DUZ14" s="270"/>
      <c r="DVA14" s="270"/>
      <c r="DVB14" s="270"/>
      <c r="DVC14" s="270"/>
      <c r="DVD14" s="270"/>
      <c r="DVE14" s="270"/>
      <c r="DVF14" s="270"/>
      <c r="DVG14" s="270"/>
      <c r="DVH14" s="270"/>
      <c r="DVI14" s="270"/>
      <c r="DVJ14" s="270"/>
      <c r="DVK14" s="270"/>
      <c r="DVL14" s="270"/>
      <c r="DVM14" s="270"/>
      <c r="DVN14" s="270"/>
      <c r="DVO14" s="270"/>
      <c r="DVP14" s="270"/>
      <c r="DVQ14" s="270"/>
      <c r="DVR14" s="270"/>
      <c r="DVS14" s="270"/>
      <c r="DVT14" s="270"/>
      <c r="DVU14" s="270"/>
      <c r="DVV14" s="270"/>
      <c r="DVW14" s="270"/>
      <c r="DVX14" s="270"/>
      <c r="DVY14" s="270"/>
      <c r="DVZ14" s="270"/>
      <c r="DWA14" s="270"/>
      <c r="DWB14" s="270"/>
      <c r="DWC14" s="270"/>
      <c r="DWD14" s="270"/>
      <c r="DWE14" s="270"/>
      <c r="DWF14" s="270"/>
      <c r="DWG14" s="270"/>
      <c r="DWH14" s="270"/>
      <c r="DWI14" s="270"/>
      <c r="DWJ14" s="270"/>
      <c r="DWK14" s="270"/>
      <c r="DWL14" s="270"/>
      <c r="DWM14" s="270"/>
      <c r="DWN14" s="270"/>
      <c r="DWO14" s="270"/>
      <c r="DWP14" s="270"/>
      <c r="DWQ14" s="270"/>
      <c r="DWR14" s="270"/>
      <c r="DWS14" s="270"/>
      <c r="DWT14" s="270"/>
      <c r="DWU14" s="270"/>
      <c r="DWV14" s="270"/>
      <c r="DWW14" s="270"/>
      <c r="DWX14" s="270"/>
      <c r="DWY14" s="270"/>
      <c r="DWZ14" s="270"/>
      <c r="DXA14" s="270"/>
      <c r="DXB14" s="270"/>
      <c r="DXC14" s="270"/>
      <c r="DXD14" s="270"/>
      <c r="DXE14" s="270"/>
      <c r="DXF14" s="270"/>
      <c r="DXG14" s="270"/>
      <c r="DXH14" s="270"/>
      <c r="DXI14" s="270"/>
      <c r="DXJ14" s="270"/>
      <c r="DXK14" s="270"/>
      <c r="DXL14" s="270"/>
      <c r="DXM14" s="270"/>
      <c r="DXN14" s="270"/>
      <c r="DXO14" s="270"/>
      <c r="DXP14" s="270"/>
      <c r="DXQ14" s="270"/>
      <c r="DXR14" s="270"/>
      <c r="DXS14" s="270"/>
      <c r="DXT14" s="270"/>
      <c r="DXU14" s="270"/>
      <c r="DXV14" s="270"/>
      <c r="DXW14" s="270"/>
      <c r="DXX14" s="270"/>
      <c r="DXY14" s="270"/>
      <c r="DXZ14" s="270"/>
      <c r="DYA14" s="270"/>
      <c r="DYB14" s="270"/>
      <c r="DYC14" s="270"/>
      <c r="DYD14" s="270"/>
      <c r="DYE14" s="270"/>
      <c r="DYF14" s="270"/>
      <c r="DYG14" s="270"/>
      <c r="DYH14" s="270"/>
      <c r="DYI14" s="270"/>
      <c r="DYJ14" s="270"/>
      <c r="DYK14" s="270"/>
      <c r="DYL14" s="270"/>
      <c r="DYM14" s="270"/>
      <c r="DYN14" s="270"/>
      <c r="DYO14" s="270"/>
      <c r="DYP14" s="270"/>
      <c r="DYQ14" s="270"/>
      <c r="DYR14" s="270"/>
      <c r="DYS14" s="270"/>
      <c r="DYT14" s="270"/>
      <c r="DYU14" s="270"/>
      <c r="DYV14" s="270"/>
      <c r="DYW14" s="270"/>
      <c r="DYX14" s="270"/>
      <c r="DYY14" s="270"/>
      <c r="DYZ14" s="270"/>
      <c r="DZA14" s="270"/>
      <c r="DZB14" s="270"/>
      <c r="DZC14" s="270"/>
      <c r="DZD14" s="270"/>
      <c r="DZE14" s="270"/>
      <c r="DZF14" s="270"/>
      <c r="DZG14" s="270"/>
      <c r="DZH14" s="270"/>
      <c r="DZI14" s="270"/>
      <c r="DZJ14" s="270"/>
      <c r="DZK14" s="270"/>
      <c r="DZL14" s="270"/>
      <c r="DZM14" s="270"/>
      <c r="DZN14" s="270"/>
      <c r="DZO14" s="270"/>
      <c r="DZP14" s="270"/>
      <c r="DZQ14" s="270"/>
      <c r="DZR14" s="270"/>
      <c r="DZS14" s="270"/>
      <c r="DZT14" s="270"/>
      <c r="DZU14" s="270"/>
      <c r="DZV14" s="270"/>
      <c r="DZW14" s="270"/>
      <c r="DZX14" s="270"/>
      <c r="DZY14" s="270"/>
      <c r="DZZ14" s="270"/>
      <c r="EAA14" s="270"/>
      <c r="EAB14" s="270"/>
      <c r="EAC14" s="270"/>
      <c r="EAD14" s="270"/>
      <c r="EAE14" s="270"/>
      <c r="EAF14" s="270"/>
      <c r="EAG14" s="270"/>
      <c r="EAH14" s="270"/>
      <c r="EAI14" s="270"/>
      <c r="EAJ14" s="270"/>
      <c r="EAK14" s="270"/>
      <c r="EAL14" s="270"/>
      <c r="EAM14" s="270"/>
      <c r="EAN14" s="270"/>
      <c r="EAO14" s="270"/>
      <c r="EAP14" s="270"/>
      <c r="EAQ14" s="270"/>
      <c r="EAR14" s="270"/>
      <c r="EAS14" s="270"/>
      <c r="EAT14" s="270"/>
      <c r="EAU14" s="270"/>
      <c r="EAV14" s="270"/>
      <c r="EAW14" s="270"/>
      <c r="EAX14" s="270"/>
      <c r="EAY14" s="270"/>
      <c r="EAZ14" s="270"/>
      <c r="EBA14" s="270"/>
      <c r="EBB14" s="270"/>
      <c r="EBC14" s="270"/>
      <c r="EBD14" s="270"/>
      <c r="EBE14" s="270"/>
      <c r="EBF14" s="270"/>
      <c r="EBG14" s="270"/>
      <c r="EBH14" s="270"/>
      <c r="EBI14" s="270"/>
      <c r="EBJ14" s="270"/>
      <c r="EBK14" s="270"/>
      <c r="EBL14" s="270"/>
      <c r="EBM14" s="270"/>
      <c r="EBN14" s="270"/>
      <c r="EBO14" s="270"/>
      <c r="EBP14" s="270"/>
      <c r="EBQ14" s="270"/>
      <c r="EBR14" s="270"/>
      <c r="EBS14" s="270"/>
      <c r="EBT14" s="270"/>
      <c r="EBU14" s="270"/>
      <c r="EBV14" s="270"/>
      <c r="EBW14" s="270"/>
      <c r="EBX14" s="270"/>
      <c r="EBY14" s="270"/>
      <c r="EBZ14" s="270"/>
      <c r="ECA14" s="270"/>
      <c r="ECB14" s="270"/>
      <c r="ECC14" s="270"/>
      <c r="ECD14" s="270"/>
      <c r="ECE14" s="270"/>
      <c r="ECF14" s="270"/>
      <c r="ECG14" s="270"/>
      <c r="ECH14" s="270"/>
      <c r="ECI14" s="270"/>
      <c r="ECJ14" s="270"/>
      <c r="ECK14" s="270"/>
      <c r="ECL14" s="270"/>
      <c r="ECM14" s="270"/>
      <c r="ECN14" s="270"/>
      <c r="ECO14" s="270"/>
      <c r="ECP14" s="270"/>
      <c r="ECQ14" s="270"/>
      <c r="ECR14" s="270"/>
      <c r="ECS14" s="270"/>
      <c r="ECT14" s="270"/>
      <c r="ECU14" s="270"/>
      <c r="ECV14" s="270"/>
      <c r="ECW14" s="270"/>
      <c r="ECX14" s="270"/>
      <c r="ECY14" s="270"/>
      <c r="ECZ14" s="270"/>
      <c r="EDA14" s="270"/>
      <c r="EDB14" s="270"/>
      <c r="EDC14" s="270"/>
      <c r="EDD14" s="270"/>
      <c r="EDE14" s="270"/>
      <c r="EDF14" s="270"/>
      <c r="EDG14" s="270"/>
      <c r="EDH14" s="270"/>
      <c r="EDI14" s="270"/>
      <c r="EDJ14" s="270"/>
      <c r="EDK14" s="270"/>
      <c r="EDL14" s="270"/>
      <c r="EDM14" s="270"/>
      <c r="EDN14" s="270"/>
      <c r="EDO14" s="270"/>
      <c r="EDP14" s="270"/>
      <c r="EDQ14" s="270"/>
      <c r="EDR14" s="270"/>
      <c r="EDS14" s="270"/>
      <c r="EDT14" s="270"/>
      <c r="EDU14" s="270"/>
      <c r="EDV14" s="270"/>
      <c r="EDW14" s="270"/>
      <c r="EDX14" s="270"/>
      <c r="EDY14" s="270"/>
      <c r="EDZ14" s="270"/>
      <c r="EEA14" s="270"/>
      <c r="EEB14" s="270"/>
      <c r="EEC14" s="270"/>
      <c r="EED14" s="270"/>
      <c r="EEE14" s="270"/>
      <c r="EEF14" s="270"/>
      <c r="EEG14" s="270"/>
      <c r="EEH14" s="270"/>
      <c r="EEI14" s="270"/>
      <c r="EEJ14" s="270"/>
      <c r="EEK14" s="270"/>
      <c r="EEL14" s="270"/>
      <c r="EEM14" s="270"/>
      <c r="EEN14" s="270"/>
      <c r="EEO14" s="270"/>
      <c r="EEP14" s="270"/>
      <c r="EEQ14" s="270"/>
      <c r="EER14" s="270"/>
      <c r="EES14" s="270"/>
      <c r="EET14" s="270"/>
      <c r="EEU14" s="270"/>
      <c r="EEV14" s="270"/>
      <c r="EEW14" s="270"/>
      <c r="EEX14" s="270"/>
      <c r="EEY14" s="270"/>
      <c r="EEZ14" s="270"/>
      <c r="EFA14" s="270"/>
      <c r="EFB14" s="270"/>
      <c r="EFC14" s="270"/>
      <c r="EFD14" s="270"/>
      <c r="EFE14" s="270"/>
      <c r="EFF14" s="270"/>
      <c r="EFG14" s="270"/>
      <c r="EFH14" s="270"/>
      <c r="EFI14" s="270"/>
      <c r="EFJ14" s="270"/>
      <c r="EFK14" s="270"/>
      <c r="EFL14" s="270"/>
      <c r="EFM14" s="270"/>
      <c r="EFN14" s="270"/>
      <c r="EFO14" s="270"/>
      <c r="EFP14" s="270"/>
      <c r="EFQ14" s="270"/>
      <c r="EFR14" s="270"/>
      <c r="EFS14" s="270"/>
      <c r="EFT14" s="270"/>
      <c r="EFU14" s="270"/>
      <c r="EFV14" s="270"/>
      <c r="EFW14" s="270"/>
      <c r="EFX14" s="270"/>
      <c r="EFY14" s="270"/>
      <c r="EFZ14" s="270"/>
      <c r="EGA14" s="270"/>
      <c r="EGB14" s="270"/>
      <c r="EGC14" s="270"/>
      <c r="EGD14" s="270"/>
      <c r="EGE14" s="270"/>
      <c r="EGF14" s="270"/>
      <c r="EGG14" s="270"/>
      <c r="EGH14" s="270"/>
      <c r="EGI14" s="270"/>
      <c r="EGJ14" s="270"/>
      <c r="EGK14" s="270"/>
      <c r="EGL14" s="270"/>
      <c r="EGM14" s="270"/>
      <c r="EGN14" s="270"/>
      <c r="EGO14" s="270"/>
      <c r="EGP14" s="270"/>
      <c r="EGQ14" s="270"/>
      <c r="EGR14" s="270"/>
      <c r="EGS14" s="270"/>
      <c r="EGT14" s="270"/>
      <c r="EGU14" s="270"/>
      <c r="EGV14" s="270"/>
      <c r="EGW14" s="270"/>
      <c r="EGX14" s="270"/>
      <c r="EGY14" s="270"/>
      <c r="EGZ14" s="270"/>
      <c r="EHA14" s="270"/>
      <c r="EHB14" s="270"/>
      <c r="EHC14" s="270"/>
      <c r="EHD14" s="270"/>
      <c r="EHE14" s="270"/>
      <c r="EHF14" s="270"/>
      <c r="EHG14" s="270"/>
      <c r="EHH14" s="270"/>
      <c r="EHI14" s="270"/>
      <c r="EHJ14" s="270"/>
      <c r="EHK14" s="270"/>
      <c r="EHL14" s="270"/>
      <c r="EHM14" s="270"/>
      <c r="EHN14" s="270"/>
      <c r="EHO14" s="270"/>
      <c r="EHP14" s="270"/>
      <c r="EHQ14" s="270"/>
      <c r="EHR14" s="270"/>
      <c r="EHS14" s="270"/>
      <c r="EHT14" s="270"/>
      <c r="EHU14" s="270"/>
      <c r="EHV14" s="270"/>
      <c r="EHW14" s="270"/>
      <c r="EHX14" s="270"/>
      <c r="EHY14" s="270"/>
      <c r="EHZ14" s="270"/>
      <c r="EIA14" s="270"/>
      <c r="EIB14" s="270"/>
      <c r="EIC14" s="270"/>
      <c r="EID14" s="270"/>
      <c r="EIE14" s="270"/>
      <c r="EIF14" s="270"/>
      <c r="EIG14" s="270"/>
      <c r="EIH14" s="270"/>
      <c r="EII14" s="270"/>
      <c r="EIJ14" s="270"/>
      <c r="EIK14" s="270"/>
      <c r="EIL14" s="270"/>
      <c r="EIM14" s="270"/>
      <c r="EIN14" s="270"/>
      <c r="EIO14" s="270"/>
      <c r="EIP14" s="270"/>
      <c r="EIQ14" s="270"/>
      <c r="EIR14" s="270"/>
      <c r="EIS14" s="270"/>
      <c r="EIT14" s="270"/>
      <c r="EIU14" s="270"/>
      <c r="EIV14" s="270"/>
      <c r="EIW14" s="270"/>
      <c r="EIX14" s="270"/>
      <c r="EIY14" s="270"/>
      <c r="EIZ14" s="270"/>
      <c r="EJA14" s="270"/>
      <c r="EJB14" s="270"/>
      <c r="EJC14" s="270"/>
      <c r="EJD14" s="270"/>
      <c r="EJE14" s="270"/>
      <c r="EJF14" s="270"/>
      <c r="EJG14" s="270"/>
      <c r="EJH14" s="270"/>
      <c r="EJI14" s="270"/>
      <c r="EJJ14" s="270"/>
      <c r="EJK14" s="270"/>
      <c r="EJL14" s="270"/>
      <c r="EJM14" s="270"/>
      <c r="EJN14" s="270"/>
      <c r="EJO14" s="270"/>
      <c r="EJP14" s="270"/>
      <c r="EJQ14" s="270"/>
      <c r="EJR14" s="270"/>
      <c r="EJS14" s="270"/>
      <c r="EJT14" s="270"/>
      <c r="EJU14" s="270"/>
      <c r="EJV14" s="270"/>
      <c r="EJW14" s="270"/>
      <c r="EJX14" s="270"/>
      <c r="EJY14" s="270"/>
      <c r="EJZ14" s="270"/>
      <c r="EKA14" s="270"/>
      <c r="EKB14" s="270"/>
      <c r="EKC14" s="270"/>
      <c r="EKD14" s="270"/>
      <c r="EKE14" s="270"/>
      <c r="EKF14" s="270"/>
      <c r="EKG14" s="270"/>
      <c r="EKH14" s="270"/>
      <c r="EKI14" s="270"/>
      <c r="EKJ14" s="270"/>
      <c r="EKK14" s="270"/>
      <c r="EKL14" s="270"/>
      <c r="EKM14" s="270"/>
      <c r="EKN14" s="270"/>
      <c r="EKO14" s="270"/>
      <c r="EKP14" s="270"/>
      <c r="EKQ14" s="270"/>
      <c r="EKR14" s="270"/>
      <c r="EKS14" s="270"/>
      <c r="EKT14" s="270"/>
      <c r="EKU14" s="270"/>
      <c r="EKV14" s="270"/>
      <c r="EKW14" s="270"/>
      <c r="EKX14" s="270"/>
      <c r="EKY14" s="270"/>
      <c r="EKZ14" s="270"/>
      <c r="ELA14" s="270"/>
      <c r="ELB14" s="270"/>
      <c r="ELC14" s="270"/>
      <c r="ELD14" s="270"/>
      <c r="ELE14" s="270"/>
      <c r="ELF14" s="270"/>
      <c r="ELG14" s="270"/>
      <c r="ELH14" s="270"/>
      <c r="ELI14" s="270"/>
      <c r="ELJ14" s="270"/>
      <c r="ELK14" s="270"/>
      <c r="ELL14" s="270"/>
      <c r="ELM14" s="270"/>
      <c r="ELN14" s="270"/>
      <c r="ELO14" s="270"/>
      <c r="ELP14" s="270"/>
      <c r="ELQ14" s="270"/>
      <c r="ELR14" s="270"/>
      <c r="ELS14" s="270"/>
      <c r="ELT14" s="270"/>
      <c r="ELU14" s="270"/>
      <c r="ELV14" s="270"/>
      <c r="ELW14" s="270"/>
      <c r="ELX14" s="270"/>
      <c r="ELY14" s="270"/>
      <c r="ELZ14" s="270"/>
      <c r="EMA14" s="270"/>
      <c r="EMB14" s="270"/>
      <c r="EMC14" s="270"/>
      <c r="EMD14" s="270"/>
      <c r="EME14" s="270"/>
      <c r="EMF14" s="270"/>
      <c r="EMG14" s="270"/>
      <c r="EMH14" s="270"/>
      <c r="EMI14" s="270"/>
      <c r="EMJ14" s="270"/>
      <c r="EMK14" s="270"/>
      <c r="EML14" s="270"/>
      <c r="EMM14" s="270"/>
      <c r="EMN14" s="270"/>
      <c r="EMO14" s="270"/>
      <c r="EMP14" s="270"/>
      <c r="EMQ14" s="270"/>
      <c r="EMR14" s="270"/>
      <c r="EMS14" s="270"/>
      <c r="EMT14" s="270"/>
      <c r="EMU14" s="270"/>
      <c r="EMV14" s="270"/>
      <c r="EMW14" s="270"/>
      <c r="EMX14" s="270"/>
      <c r="EMY14" s="270"/>
      <c r="EMZ14" s="270"/>
      <c r="ENA14" s="270"/>
      <c r="ENB14" s="270"/>
      <c r="ENC14" s="270"/>
      <c r="END14" s="270"/>
      <c r="ENE14" s="270"/>
      <c r="ENF14" s="270"/>
      <c r="ENG14" s="270"/>
      <c r="ENH14" s="270"/>
      <c r="ENI14" s="270"/>
      <c r="ENJ14" s="270"/>
      <c r="ENK14" s="270"/>
      <c r="ENL14" s="270"/>
      <c r="ENM14" s="270"/>
      <c r="ENN14" s="270"/>
      <c r="ENO14" s="270"/>
      <c r="ENP14" s="270"/>
      <c r="ENQ14" s="270"/>
      <c r="ENR14" s="270"/>
      <c r="ENS14" s="270"/>
      <c r="ENT14" s="270"/>
      <c r="ENU14" s="270"/>
      <c r="ENV14" s="270"/>
      <c r="ENW14" s="270"/>
      <c r="ENX14" s="270"/>
      <c r="ENY14" s="270"/>
      <c r="ENZ14" s="270"/>
      <c r="EOA14" s="270"/>
      <c r="EOB14" s="270"/>
      <c r="EOC14" s="270"/>
      <c r="EOD14" s="270"/>
      <c r="EOE14" s="270"/>
      <c r="EOF14" s="270"/>
      <c r="EOG14" s="270"/>
      <c r="EOH14" s="270"/>
      <c r="EOI14" s="270"/>
      <c r="EOJ14" s="270"/>
      <c r="EOK14" s="270"/>
      <c r="EOL14" s="270"/>
      <c r="EOM14" s="270"/>
      <c r="EON14" s="270"/>
      <c r="EOO14" s="270"/>
      <c r="EOP14" s="270"/>
      <c r="EOQ14" s="270"/>
      <c r="EOR14" s="270"/>
      <c r="EOS14" s="270"/>
      <c r="EOT14" s="270"/>
      <c r="EOU14" s="270"/>
      <c r="EOV14" s="270"/>
      <c r="EOW14" s="270"/>
      <c r="EOX14" s="270"/>
      <c r="EOY14" s="270"/>
      <c r="EOZ14" s="270"/>
      <c r="EPA14" s="270"/>
      <c r="EPB14" s="270"/>
      <c r="EPC14" s="270"/>
      <c r="EPD14" s="270"/>
      <c r="EPE14" s="270"/>
      <c r="EPF14" s="270"/>
      <c r="EPG14" s="270"/>
      <c r="EPH14" s="270"/>
      <c r="EPI14" s="270"/>
      <c r="EPJ14" s="270"/>
      <c r="EPK14" s="270"/>
      <c r="EPL14" s="270"/>
      <c r="EPM14" s="270"/>
      <c r="EPN14" s="270"/>
      <c r="EPO14" s="270"/>
      <c r="EPP14" s="270"/>
      <c r="EPQ14" s="270"/>
      <c r="EPR14" s="270"/>
      <c r="EPS14" s="270"/>
      <c r="EPT14" s="270"/>
      <c r="EPU14" s="270"/>
      <c r="EPV14" s="270"/>
      <c r="EPW14" s="270"/>
      <c r="EPX14" s="270"/>
      <c r="EPY14" s="270"/>
      <c r="EPZ14" s="270"/>
      <c r="EQA14" s="270"/>
      <c r="EQB14" s="270"/>
      <c r="EQC14" s="270"/>
      <c r="EQD14" s="270"/>
      <c r="EQE14" s="270"/>
      <c r="EQF14" s="270"/>
      <c r="EQG14" s="270"/>
      <c r="EQH14" s="270"/>
      <c r="EQI14" s="270"/>
      <c r="EQJ14" s="270"/>
      <c r="EQK14" s="270"/>
      <c r="EQL14" s="270"/>
      <c r="EQM14" s="270"/>
      <c r="EQN14" s="270"/>
      <c r="EQO14" s="270"/>
      <c r="EQP14" s="270"/>
      <c r="EQQ14" s="270"/>
      <c r="EQR14" s="270"/>
      <c r="EQS14" s="270"/>
      <c r="EQT14" s="270"/>
      <c r="EQU14" s="270"/>
      <c r="EQV14" s="270"/>
      <c r="EQW14" s="270"/>
      <c r="EQX14" s="270"/>
      <c r="EQY14" s="270"/>
      <c r="EQZ14" s="270"/>
      <c r="ERA14" s="270"/>
      <c r="ERB14" s="270"/>
      <c r="ERC14" s="270"/>
      <c r="ERD14" s="270"/>
      <c r="ERE14" s="270"/>
      <c r="ERF14" s="270"/>
      <c r="ERG14" s="270"/>
      <c r="ERH14" s="270"/>
      <c r="ERI14" s="270"/>
      <c r="ERJ14" s="270"/>
      <c r="ERK14" s="270"/>
      <c r="ERL14" s="270"/>
      <c r="ERM14" s="270"/>
      <c r="ERN14" s="270"/>
      <c r="ERO14" s="270"/>
      <c r="ERP14" s="270"/>
      <c r="ERQ14" s="270"/>
      <c r="ERR14" s="270"/>
      <c r="ERS14" s="270"/>
      <c r="ERT14" s="270"/>
      <c r="ERU14" s="270"/>
      <c r="ERV14" s="270"/>
      <c r="ERW14" s="270"/>
      <c r="ERX14" s="270"/>
      <c r="ERY14" s="270"/>
      <c r="ERZ14" s="270"/>
      <c r="ESA14" s="270"/>
      <c r="ESB14" s="270"/>
      <c r="ESC14" s="270"/>
      <c r="ESD14" s="270"/>
      <c r="ESE14" s="270"/>
      <c r="ESF14" s="270"/>
      <c r="ESG14" s="270"/>
      <c r="ESH14" s="270"/>
      <c r="ESI14" s="270"/>
      <c r="ESJ14" s="270"/>
      <c r="ESK14" s="270"/>
      <c r="ESL14" s="270"/>
      <c r="ESM14" s="270"/>
      <c r="ESN14" s="270"/>
      <c r="ESO14" s="270"/>
      <c r="ESP14" s="270"/>
      <c r="ESQ14" s="270"/>
      <c r="ESR14" s="270"/>
      <c r="ESS14" s="270"/>
      <c r="EST14" s="270"/>
      <c r="ESU14" s="270"/>
      <c r="ESV14" s="270"/>
      <c r="ESW14" s="270"/>
      <c r="ESX14" s="270"/>
      <c r="ESY14" s="270"/>
      <c r="ESZ14" s="270"/>
      <c r="ETA14" s="270"/>
      <c r="ETB14" s="270"/>
      <c r="ETC14" s="270"/>
      <c r="ETD14" s="270"/>
      <c r="ETE14" s="270"/>
      <c r="ETF14" s="270"/>
      <c r="ETG14" s="270"/>
      <c r="ETH14" s="270"/>
      <c r="ETI14" s="270"/>
      <c r="ETJ14" s="270"/>
      <c r="ETK14" s="270"/>
      <c r="ETL14" s="270"/>
      <c r="ETM14" s="270"/>
      <c r="ETN14" s="270"/>
      <c r="ETO14" s="270"/>
      <c r="ETP14" s="270"/>
      <c r="ETQ14" s="270"/>
      <c r="ETR14" s="270"/>
      <c r="ETS14" s="270"/>
      <c r="ETT14" s="270"/>
      <c r="ETU14" s="270"/>
      <c r="ETV14" s="270"/>
      <c r="ETW14" s="270"/>
      <c r="ETX14" s="270"/>
      <c r="ETY14" s="270"/>
      <c r="ETZ14" s="270"/>
      <c r="EUA14" s="270"/>
      <c r="EUB14" s="270"/>
      <c r="EUC14" s="270"/>
      <c r="EUD14" s="270"/>
      <c r="EUE14" s="270"/>
      <c r="EUF14" s="270"/>
      <c r="EUG14" s="270"/>
      <c r="EUH14" s="270"/>
      <c r="EUI14" s="270"/>
      <c r="EUJ14" s="270"/>
      <c r="EUK14" s="270"/>
      <c r="EUL14" s="270"/>
      <c r="EUM14" s="270"/>
      <c r="EUN14" s="270"/>
      <c r="EUO14" s="270"/>
      <c r="EUP14" s="270"/>
      <c r="EUQ14" s="270"/>
      <c r="EUR14" s="270"/>
      <c r="EUS14" s="270"/>
      <c r="EUT14" s="270"/>
      <c r="EUU14" s="270"/>
      <c r="EUV14" s="270"/>
      <c r="EUW14" s="270"/>
      <c r="EUX14" s="270"/>
      <c r="EUY14" s="270"/>
      <c r="EUZ14" s="270"/>
      <c r="EVA14" s="270"/>
      <c r="EVB14" s="270"/>
      <c r="EVC14" s="270"/>
      <c r="EVD14" s="270"/>
      <c r="EVE14" s="270"/>
      <c r="EVF14" s="270"/>
      <c r="EVG14" s="270"/>
      <c r="EVH14" s="270"/>
      <c r="EVI14" s="270"/>
      <c r="EVJ14" s="270"/>
      <c r="EVK14" s="270"/>
      <c r="EVL14" s="270"/>
      <c r="EVM14" s="270"/>
      <c r="EVN14" s="270"/>
      <c r="EVO14" s="270"/>
      <c r="EVP14" s="270"/>
      <c r="EVQ14" s="270"/>
      <c r="EVR14" s="270"/>
      <c r="EVS14" s="270"/>
      <c r="EVT14" s="270"/>
      <c r="EVU14" s="270"/>
      <c r="EVV14" s="270"/>
      <c r="EVW14" s="270"/>
      <c r="EVX14" s="270"/>
      <c r="EVY14" s="270"/>
      <c r="EVZ14" s="270"/>
      <c r="EWA14" s="270"/>
      <c r="EWB14" s="270"/>
      <c r="EWC14" s="270"/>
      <c r="EWD14" s="270"/>
      <c r="EWE14" s="270"/>
      <c r="EWF14" s="270"/>
      <c r="EWG14" s="270"/>
      <c r="EWH14" s="270"/>
      <c r="EWI14" s="270"/>
      <c r="EWJ14" s="270"/>
      <c r="EWK14" s="270"/>
      <c r="EWL14" s="270"/>
      <c r="EWM14" s="270"/>
      <c r="EWN14" s="270"/>
      <c r="EWO14" s="270"/>
      <c r="EWP14" s="270"/>
      <c r="EWQ14" s="270"/>
      <c r="EWR14" s="270"/>
      <c r="EWS14" s="270"/>
      <c r="EWT14" s="270"/>
      <c r="EWU14" s="270"/>
      <c r="EWV14" s="270"/>
      <c r="EWW14" s="270"/>
      <c r="EWX14" s="270"/>
      <c r="EWY14" s="270"/>
      <c r="EWZ14" s="270"/>
      <c r="EXA14" s="270"/>
      <c r="EXB14" s="270"/>
      <c r="EXC14" s="270"/>
      <c r="EXD14" s="270"/>
      <c r="EXE14" s="270"/>
      <c r="EXF14" s="270"/>
      <c r="EXG14" s="270"/>
      <c r="EXH14" s="270"/>
      <c r="EXI14" s="270"/>
      <c r="EXJ14" s="270"/>
      <c r="EXK14" s="270"/>
      <c r="EXL14" s="270"/>
      <c r="EXM14" s="270"/>
      <c r="EXN14" s="270"/>
      <c r="EXO14" s="270"/>
      <c r="EXP14" s="270"/>
      <c r="EXQ14" s="270"/>
      <c r="EXR14" s="270"/>
      <c r="EXS14" s="270"/>
      <c r="EXT14" s="270"/>
      <c r="EXU14" s="270"/>
      <c r="EXV14" s="270"/>
      <c r="EXW14" s="270"/>
      <c r="EXX14" s="270"/>
      <c r="EXY14" s="270"/>
      <c r="EXZ14" s="270"/>
      <c r="EYA14" s="270"/>
      <c r="EYB14" s="270"/>
      <c r="EYC14" s="270"/>
      <c r="EYD14" s="270"/>
      <c r="EYE14" s="270"/>
      <c r="EYF14" s="270"/>
      <c r="EYG14" s="270"/>
      <c r="EYH14" s="270"/>
      <c r="EYI14" s="270"/>
      <c r="EYJ14" s="270"/>
      <c r="EYK14" s="270"/>
      <c r="EYL14" s="270"/>
      <c r="EYM14" s="270"/>
      <c r="EYN14" s="270"/>
      <c r="EYO14" s="270"/>
      <c r="EYP14" s="270"/>
      <c r="EYQ14" s="270"/>
      <c r="EYR14" s="270"/>
      <c r="EYS14" s="270"/>
      <c r="EYT14" s="270"/>
      <c r="EYU14" s="270"/>
      <c r="EYV14" s="270"/>
      <c r="EYW14" s="270"/>
      <c r="EYX14" s="270"/>
      <c r="EYY14" s="270"/>
      <c r="EYZ14" s="270"/>
      <c r="EZA14" s="270"/>
      <c r="EZB14" s="270"/>
      <c r="EZC14" s="270"/>
      <c r="EZD14" s="270"/>
      <c r="EZE14" s="270"/>
      <c r="EZF14" s="270"/>
      <c r="EZG14" s="270"/>
      <c r="EZH14" s="270"/>
      <c r="EZI14" s="270"/>
      <c r="EZJ14" s="270"/>
      <c r="EZK14" s="270"/>
      <c r="EZL14" s="270"/>
      <c r="EZM14" s="270"/>
      <c r="EZN14" s="270"/>
      <c r="EZO14" s="270"/>
      <c r="EZP14" s="270"/>
      <c r="EZQ14" s="270"/>
      <c r="EZR14" s="270"/>
      <c r="EZS14" s="270"/>
      <c r="EZT14" s="270"/>
      <c r="EZU14" s="270"/>
      <c r="EZV14" s="270"/>
      <c r="EZW14" s="270"/>
      <c r="EZX14" s="270"/>
      <c r="EZY14" s="270"/>
      <c r="EZZ14" s="270"/>
      <c r="FAA14" s="270"/>
      <c r="FAB14" s="270"/>
      <c r="FAC14" s="270"/>
      <c r="FAD14" s="270"/>
      <c r="FAE14" s="270"/>
      <c r="FAF14" s="270"/>
      <c r="FAG14" s="270"/>
      <c r="FAH14" s="270"/>
      <c r="FAI14" s="270"/>
      <c r="FAJ14" s="270"/>
      <c r="FAK14" s="270"/>
      <c r="FAL14" s="270"/>
      <c r="FAM14" s="270"/>
      <c r="FAN14" s="270"/>
      <c r="FAO14" s="270"/>
      <c r="FAP14" s="270"/>
      <c r="FAQ14" s="270"/>
      <c r="FAR14" s="270"/>
      <c r="FAS14" s="270"/>
      <c r="FAT14" s="270"/>
      <c r="FAU14" s="270"/>
      <c r="FAV14" s="270"/>
      <c r="FAW14" s="270"/>
      <c r="FAX14" s="270"/>
      <c r="FAY14" s="270"/>
      <c r="FAZ14" s="270"/>
      <c r="FBA14" s="270"/>
      <c r="FBB14" s="270"/>
      <c r="FBC14" s="270"/>
      <c r="FBD14" s="270"/>
      <c r="FBE14" s="270"/>
      <c r="FBF14" s="270"/>
      <c r="FBG14" s="270"/>
      <c r="FBH14" s="270"/>
      <c r="FBI14" s="270"/>
      <c r="FBJ14" s="270"/>
      <c r="FBK14" s="270"/>
      <c r="FBL14" s="270"/>
      <c r="FBM14" s="270"/>
      <c r="FBN14" s="270"/>
      <c r="FBO14" s="270"/>
      <c r="FBP14" s="270"/>
      <c r="FBQ14" s="270"/>
      <c r="FBR14" s="270"/>
      <c r="FBS14" s="270"/>
      <c r="FBT14" s="270"/>
      <c r="FBU14" s="270"/>
      <c r="FBV14" s="270"/>
      <c r="FBW14" s="270"/>
      <c r="FBX14" s="270"/>
      <c r="FBY14" s="270"/>
      <c r="FBZ14" s="270"/>
      <c r="FCA14" s="270"/>
      <c r="FCB14" s="270"/>
      <c r="FCC14" s="270"/>
      <c r="FCD14" s="270"/>
      <c r="FCE14" s="270"/>
      <c r="FCF14" s="270"/>
      <c r="FCG14" s="270"/>
      <c r="FCH14" s="270"/>
      <c r="FCI14" s="270"/>
      <c r="FCJ14" s="270"/>
      <c r="FCK14" s="270"/>
      <c r="FCL14" s="270"/>
      <c r="FCM14" s="270"/>
      <c r="FCN14" s="270"/>
      <c r="FCO14" s="270"/>
      <c r="FCP14" s="270"/>
      <c r="FCQ14" s="270"/>
      <c r="FCR14" s="270"/>
      <c r="FCS14" s="270"/>
      <c r="FCT14" s="270"/>
      <c r="FCU14" s="270"/>
      <c r="FCV14" s="270"/>
      <c r="FCW14" s="270"/>
      <c r="FCX14" s="270"/>
      <c r="FCY14" s="270"/>
      <c r="FCZ14" s="270"/>
      <c r="FDA14" s="270"/>
      <c r="FDB14" s="270"/>
      <c r="FDC14" s="270"/>
      <c r="FDD14" s="270"/>
      <c r="FDE14" s="270"/>
      <c r="FDF14" s="270"/>
      <c r="FDG14" s="270"/>
      <c r="FDH14" s="270"/>
      <c r="FDI14" s="270"/>
      <c r="FDJ14" s="270"/>
      <c r="FDK14" s="270"/>
      <c r="FDL14" s="270"/>
      <c r="FDM14" s="270"/>
      <c r="FDN14" s="270"/>
      <c r="FDO14" s="270"/>
      <c r="FDP14" s="270"/>
      <c r="FDQ14" s="270"/>
      <c r="FDR14" s="270"/>
      <c r="FDS14" s="270"/>
      <c r="FDT14" s="270"/>
      <c r="FDU14" s="270"/>
      <c r="FDV14" s="270"/>
      <c r="FDW14" s="270"/>
      <c r="FDX14" s="270"/>
      <c r="FDY14" s="270"/>
      <c r="FDZ14" s="270"/>
      <c r="FEA14" s="270"/>
      <c r="FEB14" s="270"/>
      <c r="FEC14" s="270"/>
      <c r="FED14" s="270"/>
      <c r="FEE14" s="270"/>
      <c r="FEF14" s="270"/>
      <c r="FEG14" s="270"/>
      <c r="FEH14" s="270"/>
      <c r="FEI14" s="270"/>
      <c r="FEJ14" s="270"/>
      <c r="FEK14" s="270"/>
      <c r="FEL14" s="270"/>
      <c r="FEM14" s="270"/>
      <c r="FEN14" s="270"/>
      <c r="FEO14" s="270"/>
      <c r="FEP14" s="270"/>
      <c r="FEQ14" s="270"/>
      <c r="FER14" s="270"/>
      <c r="FES14" s="270"/>
      <c r="FET14" s="270"/>
      <c r="FEU14" s="270"/>
      <c r="FEV14" s="270"/>
      <c r="FEW14" s="270"/>
      <c r="FEX14" s="270"/>
      <c r="FEY14" s="270"/>
      <c r="FEZ14" s="270"/>
      <c r="FFA14" s="270"/>
      <c r="FFB14" s="270"/>
      <c r="FFC14" s="270"/>
      <c r="FFD14" s="270"/>
      <c r="FFE14" s="270"/>
      <c r="FFF14" s="270"/>
      <c r="FFG14" s="270"/>
      <c r="FFH14" s="270"/>
      <c r="FFI14" s="270"/>
      <c r="FFJ14" s="270"/>
      <c r="FFK14" s="270"/>
      <c r="FFL14" s="270"/>
      <c r="FFM14" s="270"/>
      <c r="FFN14" s="270"/>
      <c r="FFO14" s="270"/>
      <c r="FFP14" s="270"/>
      <c r="FFQ14" s="270"/>
      <c r="FFR14" s="270"/>
      <c r="FFS14" s="270"/>
      <c r="FFT14" s="270"/>
      <c r="FFU14" s="270"/>
      <c r="FFV14" s="270"/>
      <c r="FFW14" s="270"/>
      <c r="FFX14" s="270"/>
      <c r="FFY14" s="270"/>
      <c r="FFZ14" s="270"/>
      <c r="FGA14" s="270"/>
      <c r="FGB14" s="270"/>
      <c r="FGC14" s="270"/>
      <c r="FGD14" s="270"/>
      <c r="FGE14" s="270"/>
      <c r="FGF14" s="270"/>
      <c r="FGG14" s="270"/>
      <c r="FGH14" s="270"/>
      <c r="FGI14" s="270"/>
      <c r="FGJ14" s="270"/>
      <c r="FGK14" s="270"/>
      <c r="FGL14" s="270"/>
      <c r="FGM14" s="270"/>
      <c r="FGN14" s="270"/>
      <c r="FGO14" s="270"/>
      <c r="FGP14" s="270"/>
      <c r="FGQ14" s="270"/>
      <c r="FGR14" s="270"/>
      <c r="FGS14" s="270"/>
      <c r="FGT14" s="270"/>
      <c r="FGU14" s="270"/>
      <c r="FGV14" s="270"/>
      <c r="FGW14" s="270"/>
      <c r="FGX14" s="270"/>
      <c r="FGY14" s="270"/>
      <c r="FGZ14" s="270"/>
      <c r="FHA14" s="270"/>
      <c r="FHB14" s="270"/>
      <c r="FHC14" s="270"/>
      <c r="FHD14" s="270"/>
      <c r="FHE14" s="270"/>
      <c r="FHF14" s="270"/>
      <c r="FHG14" s="270"/>
      <c r="FHH14" s="270"/>
      <c r="FHI14" s="270"/>
      <c r="FHJ14" s="270"/>
      <c r="FHK14" s="270"/>
      <c r="FHL14" s="270"/>
      <c r="FHM14" s="270"/>
      <c r="FHN14" s="270"/>
      <c r="FHO14" s="270"/>
      <c r="FHP14" s="270"/>
      <c r="FHQ14" s="270"/>
      <c r="FHR14" s="270"/>
      <c r="FHS14" s="270"/>
      <c r="FHT14" s="270"/>
      <c r="FHU14" s="270"/>
      <c r="FHV14" s="270"/>
      <c r="FHW14" s="270"/>
      <c r="FHX14" s="270"/>
      <c r="FHY14" s="270"/>
      <c r="FHZ14" s="270"/>
      <c r="FIA14" s="270"/>
      <c r="FIB14" s="270"/>
      <c r="FIC14" s="270"/>
      <c r="FID14" s="270"/>
      <c r="FIE14" s="270"/>
      <c r="FIF14" s="270"/>
      <c r="FIG14" s="270"/>
      <c r="FIH14" s="270"/>
      <c r="FII14" s="270"/>
      <c r="FIJ14" s="270"/>
      <c r="FIK14" s="270"/>
      <c r="FIL14" s="270"/>
      <c r="FIM14" s="270"/>
      <c r="FIN14" s="270"/>
      <c r="FIO14" s="270"/>
      <c r="FIP14" s="270"/>
      <c r="FIQ14" s="270"/>
      <c r="FIR14" s="270"/>
      <c r="FIS14" s="270"/>
      <c r="FIT14" s="270"/>
      <c r="FIU14" s="270"/>
      <c r="FIV14" s="270"/>
      <c r="FIW14" s="270"/>
      <c r="FIX14" s="270"/>
      <c r="FIY14" s="270"/>
      <c r="FIZ14" s="270"/>
      <c r="FJA14" s="270"/>
      <c r="FJB14" s="270"/>
      <c r="FJC14" s="270"/>
      <c r="FJD14" s="270"/>
      <c r="FJE14" s="270"/>
      <c r="FJF14" s="270"/>
      <c r="FJG14" s="270"/>
      <c r="FJH14" s="270"/>
      <c r="FJI14" s="270"/>
      <c r="FJJ14" s="270"/>
      <c r="FJK14" s="270"/>
      <c r="FJL14" s="270"/>
      <c r="FJM14" s="270"/>
      <c r="FJN14" s="270"/>
      <c r="FJO14" s="270"/>
      <c r="FJP14" s="270"/>
      <c r="FJQ14" s="270"/>
      <c r="FJR14" s="270"/>
      <c r="FJS14" s="270"/>
      <c r="FJT14" s="270"/>
      <c r="FJU14" s="270"/>
      <c r="FJV14" s="270"/>
      <c r="FJW14" s="270"/>
      <c r="FJX14" s="270"/>
      <c r="FJY14" s="270"/>
      <c r="FJZ14" s="270"/>
      <c r="FKA14" s="270"/>
      <c r="FKB14" s="270"/>
      <c r="FKC14" s="270"/>
      <c r="FKD14" s="270"/>
      <c r="FKE14" s="270"/>
      <c r="FKF14" s="270"/>
      <c r="FKG14" s="270"/>
      <c r="FKH14" s="270"/>
      <c r="FKI14" s="270"/>
      <c r="FKJ14" s="270"/>
      <c r="FKK14" s="270"/>
      <c r="FKL14" s="270"/>
      <c r="FKM14" s="270"/>
      <c r="FKN14" s="270"/>
      <c r="FKO14" s="270"/>
      <c r="FKP14" s="270"/>
      <c r="FKQ14" s="270"/>
      <c r="FKR14" s="270"/>
      <c r="FKS14" s="270"/>
      <c r="FKT14" s="270"/>
      <c r="FKU14" s="270"/>
      <c r="FKV14" s="270"/>
      <c r="FKW14" s="270"/>
      <c r="FKX14" s="270"/>
      <c r="FKY14" s="270"/>
      <c r="FKZ14" s="270"/>
      <c r="FLA14" s="270"/>
      <c r="FLB14" s="270"/>
      <c r="FLC14" s="270"/>
      <c r="FLD14" s="270"/>
      <c r="FLE14" s="270"/>
      <c r="FLF14" s="270"/>
      <c r="FLG14" s="270"/>
      <c r="FLH14" s="270"/>
      <c r="FLI14" s="270"/>
      <c r="FLJ14" s="270"/>
      <c r="FLK14" s="270"/>
      <c r="FLL14" s="270"/>
      <c r="FLM14" s="270"/>
      <c r="FLN14" s="270"/>
      <c r="FLO14" s="270"/>
      <c r="FLP14" s="270"/>
      <c r="FLQ14" s="270"/>
      <c r="FLR14" s="270"/>
      <c r="FLS14" s="270"/>
      <c r="FLT14" s="270"/>
      <c r="FLU14" s="270"/>
      <c r="FLV14" s="270"/>
      <c r="FLW14" s="270"/>
      <c r="FLX14" s="270"/>
      <c r="FLY14" s="270"/>
      <c r="FLZ14" s="270"/>
      <c r="FMA14" s="270"/>
      <c r="FMB14" s="270"/>
      <c r="FMC14" s="270"/>
      <c r="FMD14" s="270"/>
      <c r="FME14" s="270"/>
      <c r="FMF14" s="270"/>
      <c r="FMG14" s="270"/>
      <c r="FMH14" s="270"/>
      <c r="FMI14" s="270"/>
      <c r="FMJ14" s="270"/>
      <c r="FMK14" s="270"/>
      <c r="FML14" s="270"/>
      <c r="FMM14" s="270"/>
      <c r="FMN14" s="270"/>
      <c r="FMO14" s="270"/>
      <c r="FMP14" s="270"/>
      <c r="FMQ14" s="270"/>
      <c r="FMR14" s="270"/>
      <c r="FMS14" s="270"/>
      <c r="FMT14" s="270"/>
      <c r="FMU14" s="270"/>
      <c r="FMV14" s="270"/>
      <c r="FMW14" s="270"/>
      <c r="FMX14" s="270"/>
      <c r="FMY14" s="270"/>
      <c r="FMZ14" s="270"/>
      <c r="FNA14" s="270"/>
      <c r="FNB14" s="270"/>
      <c r="FNC14" s="270"/>
      <c r="FND14" s="270"/>
      <c r="FNE14" s="270"/>
      <c r="FNF14" s="270"/>
      <c r="FNG14" s="270"/>
      <c r="FNH14" s="270"/>
      <c r="FNI14" s="270"/>
      <c r="FNJ14" s="270"/>
      <c r="FNK14" s="270"/>
      <c r="FNL14" s="270"/>
      <c r="FNM14" s="270"/>
      <c r="FNN14" s="270"/>
      <c r="FNO14" s="270"/>
      <c r="FNP14" s="270"/>
      <c r="FNQ14" s="270"/>
      <c r="FNR14" s="270"/>
      <c r="FNS14" s="270"/>
      <c r="FNT14" s="270"/>
      <c r="FNU14" s="270"/>
      <c r="FNV14" s="270"/>
      <c r="FNW14" s="270"/>
      <c r="FNX14" s="270"/>
      <c r="FNY14" s="270"/>
      <c r="FNZ14" s="270"/>
      <c r="FOA14" s="270"/>
      <c r="FOB14" s="270"/>
      <c r="FOC14" s="270"/>
      <c r="FOD14" s="270"/>
      <c r="FOE14" s="270"/>
      <c r="FOF14" s="270"/>
      <c r="FOG14" s="270"/>
      <c r="FOH14" s="270"/>
      <c r="FOI14" s="270"/>
      <c r="FOJ14" s="270"/>
      <c r="FOK14" s="270"/>
      <c r="FOL14" s="270"/>
      <c r="FOM14" s="270"/>
      <c r="FON14" s="270"/>
      <c r="FOO14" s="270"/>
      <c r="FOP14" s="270"/>
      <c r="FOQ14" s="270"/>
      <c r="FOR14" s="270"/>
      <c r="FOS14" s="270"/>
      <c r="FOT14" s="270"/>
      <c r="FOU14" s="270"/>
      <c r="FOV14" s="270"/>
      <c r="FOW14" s="270"/>
      <c r="FOX14" s="270"/>
      <c r="FOY14" s="270"/>
      <c r="FOZ14" s="270"/>
      <c r="FPA14" s="270"/>
      <c r="FPB14" s="270"/>
      <c r="FPC14" s="270"/>
      <c r="FPD14" s="270"/>
      <c r="FPE14" s="270"/>
      <c r="FPF14" s="270"/>
      <c r="FPG14" s="270"/>
      <c r="FPH14" s="270"/>
      <c r="FPI14" s="270"/>
      <c r="FPJ14" s="270"/>
      <c r="FPK14" s="270"/>
      <c r="FPL14" s="270"/>
      <c r="FPM14" s="270"/>
      <c r="FPN14" s="270"/>
      <c r="FPO14" s="270"/>
      <c r="FPP14" s="270"/>
      <c r="FPQ14" s="270"/>
      <c r="FPR14" s="270"/>
      <c r="FPS14" s="270"/>
      <c r="FPT14" s="270"/>
      <c r="FPU14" s="270"/>
      <c r="FPV14" s="270"/>
      <c r="FPW14" s="270"/>
      <c r="FPX14" s="270"/>
      <c r="FPY14" s="270"/>
      <c r="FPZ14" s="270"/>
      <c r="FQA14" s="270"/>
      <c r="FQB14" s="270"/>
      <c r="FQC14" s="270"/>
      <c r="FQD14" s="270"/>
      <c r="FQE14" s="270"/>
      <c r="FQF14" s="270"/>
      <c r="FQG14" s="270"/>
      <c r="FQH14" s="270"/>
      <c r="FQI14" s="270"/>
      <c r="FQJ14" s="270"/>
      <c r="FQK14" s="270"/>
      <c r="FQL14" s="270"/>
      <c r="FQM14" s="270"/>
      <c r="FQN14" s="270"/>
      <c r="FQO14" s="270"/>
      <c r="FQP14" s="270"/>
      <c r="FQQ14" s="270"/>
      <c r="FQR14" s="270"/>
      <c r="FQS14" s="270"/>
      <c r="FQT14" s="270"/>
      <c r="FQU14" s="270"/>
      <c r="FQV14" s="270"/>
      <c r="FQW14" s="270"/>
      <c r="FQX14" s="270"/>
      <c r="FQY14" s="270"/>
      <c r="FQZ14" s="270"/>
      <c r="FRA14" s="270"/>
      <c r="FRB14" s="270"/>
      <c r="FRC14" s="270"/>
      <c r="FRD14" s="270"/>
      <c r="FRE14" s="270"/>
      <c r="FRF14" s="270"/>
      <c r="FRG14" s="270"/>
      <c r="FRH14" s="270"/>
      <c r="FRI14" s="270"/>
      <c r="FRJ14" s="270"/>
      <c r="FRK14" s="270"/>
      <c r="FRL14" s="270"/>
      <c r="FRM14" s="270"/>
      <c r="FRN14" s="270"/>
      <c r="FRO14" s="270"/>
      <c r="FRP14" s="270"/>
      <c r="FRQ14" s="270"/>
      <c r="FRR14" s="270"/>
      <c r="FRS14" s="270"/>
      <c r="FRT14" s="270"/>
      <c r="FRU14" s="270"/>
      <c r="FRV14" s="270"/>
      <c r="FRW14" s="270"/>
      <c r="FRX14" s="270"/>
      <c r="FRY14" s="270"/>
      <c r="FRZ14" s="270"/>
      <c r="FSA14" s="270"/>
      <c r="FSB14" s="270"/>
      <c r="FSC14" s="270"/>
      <c r="FSD14" s="270"/>
      <c r="FSE14" s="270"/>
      <c r="FSF14" s="270"/>
      <c r="FSG14" s="270"/>
      <c r="FSH14" s="270"/>
      <c r="FSI14" s="270"/>
      <c r="FSJ14" s="270"/>
      <c r="FSK14" s="270"/>
      <c r="FSL14" s="270"/>
      <c r="FSM14" s="270"/>
      <c r="FSN14" s="270"/>
      <c r="FSO14" s="270"/>
      <c r="FSP14" s="270"/>
      <c r="FSQ14" s="270"/>
      <c r="FSR14" s="270"/>
      <c r="FSS14" s="270"/>
      <c r="FST14" s="270"/>
      <c r="FSU14" s="270"/>
      <c r="FSV14" s="270"/>
      <c r="FSW14" s="270"/>
      <c r="FSX14" s="270"/>
      <c r="FSY14" s="270"/>
      <c r="FSZ14" s="270"/>
      <c r="FTA14" s="270"/>
      <c r="FTB14" s="270"/>
      <c r="FTC14" s="270"/>
      <c r="FTD14" s="270"/>
      <c r="FTE14" s="270"/>
      <c r="FTF14" s="270"/>
      <c r="FTG14" s="270"/>
      <c r="FTH14" s="270"/>
      <c r="FTI14" s="270"/>
      <c r="FTJ14" s="270"/>
      <c r="FTK14" s="270"/>
      <c r="FTL14" s="270"/>
      <c r="FTM14" s="270"/>
      <c r="FTN14" s="270"/>
      <c r="FTO14" s="270"/>
      <c r="FTP14" s="270"/>
      <c r="FTQ14" s="270"/>
      <c r="FTR14" s="270"/>
      <c r="FTS14" s="270"/>
      <c r="FTT14" s="270"/>
      <c r="FTU14" s="270"/>
      <c r="FTV14" s="270"/>
      <c r="FTW14" s="270"/>
      <c r="FTX14" s="270"/>
      <c r="FTY14" s="270"/>
      <c r="FTZ14" s="270"/>
      <c r="FUA14" s="270"/>
      <c r="FUB14" s="270"/>
      <c r="FUC14" s="270"/>
      <c r="FUD14" s="270"/>
      <c r="FUE14" s="270"/>
      <c r="FUF14" s="270"/>
      <c r="FUG14" s="270"/>
      <c r="FUH14" s="270"/>
      <c r="FUI14" s="270"/>
      <c r="FUJ14" s="270"/>
      <c r="FUK14" s="270"/>
      <c r="FUL14" s="270"/>
      <c r="FUM14" s="270"/>
      <c r="FUN14" s="270"/>
      <c r="FUO14" s="270"/>
      <c r="FUP14" s="270"/>
      <c r="FUQ14" s="270"/>
      <c r="FUR14" s="270"/>
      <c r="FUS14" s="270"/>
      <c r="FUT14" s="270"/>
      <c r="FUU14" s="270"/>
      <c r="FUV14" s="270"/>
      <c r="FUW14" s="270"/>
      <c r="FUX14" s="270"/>
      <c r="FUY14" s="270"/>
      <c r="FUZ14" s="270"/>
      <c r="FVA14" s="270"/>
      <c r="FVB14" s="270"/>
      <c r="FVC14" s="270"/>
      <c r="FVD14" s="270"/>
      <c r="FVE14" s="270"/>
      <c r="FVF14" s="270"/>
      <c r="FVG14" s="270"/>
      <c r="FVH14" s="270"/>
      <c r="FVI14" s="270"/>
      <c r="FVJ14" s="270"/>
      <c r="FVK14" s="270"/>
      <c r="FVL14" s="270"/>
      <c r="FVM14" s="270"/>
      <c r="FVN14" s="270"/>
      <c r="FVO14" s="270"/>
      <c r="FVP14" s="270"/>
      <c r="FVQ14" s="270"/>
      <c r="FVR14" s="270"/>
      <c r="FVS14" s="270"/>
      <c r="FVT14" s="270"/>
      <c r="FVU14" s="270"/>
      <c r="FVV14" s="270"/>
      <c r="FVW14" s="270"/>
      <c r="FVX14" s="270"/>
      <c r="FVY14" s="270"/>
      <c r="FVZ14" s="270"/>
      <c r="FWA14" s="270"/>
      <c r="FWB14" s="270"/>
      <c r="FWC14" s="270"/>
      <c r="FWD14" s="270"/>
      <c r="FWE14" s="270"/>
      <c r="FWF14" s="270"/>
      <c r="FWG14" s="270"/>
      <c r="FWH14" s="270"/>
      <c r="FWI14" s="270"/>
      <c r="FWJ14" s="270"/>
      <c r="FWK14" s="270"/>
      <c r="FWL14" s="270"/>
      <c r="FWM14" s="270"/>
      <c r="FWN14" s="270"/>
      <c r="FWO14" s="270"/>
      <c r="FWP14" s="270"/>
      <c r="FWQ14" s="270"/>
      <c r="FWR14" s="270"/>
      <c r="FWS14" s="270"/>
      <c r="FWT14" s="270"/>
      <c r="FWU14" s="270"/>
      <c r="FWV14" s="270"/>
      <c r="FWW14" s="270"/>
      <c r="FWX14" s="270"/>
      <c r="FWY14" s="270"/>
      <c r="FWZ14" s="270"/>
      <c r="FXA14" s="270"/>
      <c r="FXB14" s="270"/>
      <c r="FXC14" s="270"/>
      <c r="FXD14" s="270"/>
      <c r="FXE14" s="270"/>
      <c r="FXF14" s="270"/>
      <c r="FXG14" s="270"/>
      <c r="FXH14" s="270"/>
      <c r="FXI14" s="270"/>
      <c r="FXJ14" s="270"/>
      <c r="FXK14" s="270"/>
      <c r="FXL14" s="270"/>
      <c r="FXM14" s="270"/>
      <c r="FXN14" s="270"/>
      <c r="FXO14" s="270"/>
      <c r="FXP14" s="270"/>
      <c r="FXQ14" s="270"/>
      <c r="FXR14" s="270"/>
      <c r="FXS14" s="270"/>
      <c r="FXT14" s="270"/>
      <c r="FXU14" s="270"/>
      <c r="FXV14" s="270"/>
      <c r="FXW14" s="270"/>
      <c r="FXX14" s="270"/>
      <c r="FXY14" s="270"/>
      <c r="FXZ14" s="270"/>
      <c r="FYA14" s="270"/>
      <c r="FYB14" s="270"/>
      <c r="FYC14" s="270"/>
      <c r="FYD14" s="270"/>
      <c r="FYE14" s="270"/>
      <c r="FYF14" s="270"/>
      <c r="FYG14" s="270"/>
      <c r="FYH14" s="270"/>
      <c r="FYI14" s="270"/>
      <c r="FYJ14" s="270"/>
      <c r="FYK14" s="270"/>
      <c r="FYL14" s="270"/>
      <c r="FYM14" s="270"/>
      <c r="FYN14" s="270"/>
      <c r="FYO14" s="270"/>
      <c r="FYP14" s="270"/>
      <c r="FYQ14" s="270"/>
      <c r="FYR14" s="270"/>
      <c r="FYS14" s="270"/>
      <c r="FYT14" s="270"/>
      <c r="FYU14" s="270"/>
      <c r="FYV14" s="270"/>
      <c r="FYW14" s="270"/>
      <c r="FYX14" s="270"/>
      <c r="FYY14" s="270"/>
      <c r="FYZ14" s="270"/>
      <c r="FZA14" s="270"/>
      <c r="FZB14" s="270"/>
      <c r="FZC14" s="270"/>
      <c r="FZD14" s="270"/>
      <c r="FZE14" s="270"/>
      <c r="FZF14" s="270"/>
      <c r="FZG14" s="270"/>
      <c r="FZH14" s="270"/>
      <c r="FZI14" s="270"/>
      <c r="FZJ14" s="270"/>
      <c r="FZK14" s="270"/>
      <c r="FZL14" s="270"/>
      <c r="FZM14" s="270"/>
      <c r="FZN14" s="270"/>
      <c r="FZO14" s="270"/>
      <c r="FZP14" s="270"/>
      <c r="FZQ14" s="270"/>
      <c r="FZR14" s="270"/>
      <c r="FZS14" s="270"/>
      <c r="FZT14" s="270"/>
      <c r="FZU14" s="270"/>
      <c r="FZV14" s="270"/>
      <c r="FZW14" s="270"/>
      <c r="FZX14" s="270"/>
      <c r="FZY14" s="270"/>
      <c r="FZZ14" s="270"/>
      <c r="GAA14" s="270"/>
      <c r="GAB14" s="270"/>
      <c r="GAC14" s="270"/>
      <c r="GAD14" s="270"/>
      <c r="GAE14" s="270"/>
      <c r="GAF14" s="270"/>
      <c r="GAG14" s="270"/>
      <c r="GAH14" s="270"/>
      <c r="GAI14" s="270"/>
      <c r="GAJ14" s="270"/>
      <c r="GAK14" s="270"/>
      <c r="GAL14" s="270"/>
      <c r="GAM14" s="270"/>
      <c r="GAN14" s="270"/>
      <c r="GAO14" s="270"/>
      <c r="GAP14" s="270"/>
      <c r="GAQ14" s="270"/>
      <c r="GAR14" s="270"/>
      <c r="GAS14" s="270"/>
      <c r="GAT14" s="270"/>
      <c r="GAU14" s="270"/>
      <c r="GAV14" s="270"/>
      <c r="GAW14" s="270"/>
      <c r="GAX14" s="270"/>
      <c r="GAY14" s="270"/>
      <c r="GAZ14" s="270"/>
      <c r="GBA14" s="270"/>
      <c r="GBB14" s="270"/>
      <c r="GBC14" s="270"/>
      <c r="GBD14" s="270"/>
      <c r="GBE14" s="270"/>
      <c r="GBF14" s="270"/>
      <c r="GBG14" s="270"/>
      <c r="GBH14" s="270"/>
      <c r="GBI14" s="270"/>
      <c r="GBJ14" s="270"/>
      <c r="GBK14" s="270"/>
      <c r="GBL14" s="270"/>
      <c r="GBM14" s="270"/>
      <c r="GBN14" s="270"/>
      <c r="GBO14" s="270"/>
      <c r="GBP14" s="270"/>
      <c r="GBQ14" s="270"/>
      <c r="GBR14" s="270"/>
      <c r="GBS14" s="270"/>
      <c r="GBT14" s="270"/>
      <c r="GBU14" s="270"/>
      <c r="GBV14" s="270"/>
      <c r="GBW14" s="270"/>
      <c r="GBX14" s="270"/>
      <c r="GBY14" s="270"/>
      <c r="GBZ14" s="270"/>
      <c r="GCA14" s="270"/>
      <c r="GCB14" s="270"/>
      <c r="GCC14" s="270"/>
      <c r="GCD14" s="270"/>
      <c r="GCE14" s="270"/>
      <c r="GCF14" s="270"/>
      <c r="GCG14" s="270"/>
      <c r="GCH14" s="270"/>
      <c r="GCI14" s="270"/>
      <c r="GCJ14" s="270"/>
      <c r="GCK14" s="270"/>
      <c r="GCL14" s="270"/>
      <c r="GCM14" s="270"/>
      <c r="GCN14" s="270"/>
      <c r="GCO14" s="270"/>
      <c r="GCP14" s="270"/>
      <c r="GCQ14" s="270"/>
      <c r="GCR14" s="270"/>
      <c r="GCS14" s="270"/>
      <c r="GCT14" s="270"/>
      <c r="GCU14" s="270"/>
      <c r="GCV14" s="270"/>
      <c r="GCW14" s="270"/>
      <c r="GCX14" s="270"/>
      <c r="GCY14" s="270"/>
      <c r="GCZ14" s="270"/>
      <c r="GDA14" s="270"/>
      <c r="GDB14" s="270"/>
      <c r="GDC14" s="270"/>
      <c r="GDD14" s="270"/>
      <c r="GDE14" s="270"/>
      <c r="GDF14" s="270"/>
      <c r="GDG14" s="270"/>
      <c r="GDH14" s="270"/>
      <c r="GDI14" s="270"/>
      <c r="GDJ14" s="270"/>
      <c r="GDK14" s="270"/>
      <c r="GDL14" s="270"/>
      <c r="GDM14" s="270"/>
      <c r="GDN14" s="270"/>
      <c r="GDO14" s="270"/>
      <c r="GDP14" s="270"/>
      <c r="GDQ14" s="270"/>
      <c r="GDR14" s="270"/>
      <c r="GDS14" s="270"/>
      <c r="GDT14" s="270"/>
      <c r="GDU14" s="270"/>
      <c r="GDV14" s="270"/>
      <c r="GDW14" s="270"/>
      <c r="GDX14" s="270"/>
      <c r="GDY14" s="270"/>
      <c r="GDZ14" s="270"/>
      <c r="GEA14" s="270"/>
      <c r="GEB14" s="270"/>
      <c r="GEC14" s="270"/>
      <c r="GED14" s="270"/>
      <c r="GEE14" s="270"/>
      <c r="GEF14" s="270"/>
      <c r="GEG14" s="270"/>
      <c r="GEH14" s="270"/>
      <c r="GEI14" s="270"/>
      <c r="GEJ14" s="270"/>
      <c r="GEK14" s="270"/>
      <c r="GEL14" s="270"/>
      <c r="GEM14" s="270"/>
      <c r="GEN14" s="270"/>
      <c r="GEO14" s="270"/>
      <c r="GEP14" s="270"/>
      <c r="GEQ14" s="270"/>
      <c r="GER14" s="270"/>
      <c r="GES14" s="270"/>
      <c r="GET14" s="270"/>
      <c r="GEU14" s="270"/>
      <c r="GEV14" s="270"/>
      <c r="GEW14" s="270"/>
      <c r="GEX14" s="270"/>
      <c r="GEY14" s="270"/>
      <c r="GEZ14" s="270"/>
      <c r="GFA14" s="270"/>
      <c r="GFB14" s="270"/>
      <c r="GFC14" s="270"/>
      <c r="GFD14" s="270"/>
      <c r="GFE14" s="270"/>
      <c r="GFF14" s="270"/>
      <c r="GFG14" s="270"/>
      <c r="GFH14" s="270"/>
      <c r="GFI14" s="270"/>
      <c r="GFJ14" s="270"/>
      <c r="GFK14" s="270"/>
      <c r="GFL14" s="270"/>
      <c r="GFM14" s="270"/>
      <c r="GFN14" s="270"/>
      <c r="GFO14" s="270"/>
      <c r="GFP14" s="270"/>
      <c r="GFQ14" s="270"/>
      <c r="GFR14" s="270"/>
      <c r="GFS14" s="270"/>
      <c r="GFT14" s="270"/>
      <c r="GFU14" s="270"/>
      <c r="GFV14" s="270"/>
      <c r="GFW14" s="270"/>
      <c r="GFX14" s="270"/>
      <c r="GFY14" s="270"/>
      <c r="GFZ14" s="270"/>
      <c r="GGA14" s="270"/>
      <c r="GGB14" s="270"/>
      <c r="GGC14" s="270"/>
      <c r="GGD14" s="270"/>
      <c r="GGE14" s="270"/>
      <c r="GGF14" s="270"/>
      <c r="GGG14" s="270"/>
      <c r="GGH14" s="270"/>
      <c r="GGI14" s="270"/>
      <c r="GGJ14" s="270"/>
      <c r="GGK14" s="270"/>
      <c r="GGL14" s="270"/>
      <c r="GGM14" s="270"/>
      <c r="GGN14" s="270"/>
      <c r="GGO14" s="270"/>
      <c r="GGP14" s="270"/>
      <c r="GGQ14" s="270"/>
      <c r="GGR14" s="270"/>
      <c r="GGS14" s="270"/>
      <c r="GGT14" s="270"/>
      <c r="GGU14" s="270"/>
      <c r="GGV14" s="270"/>
      <c r="GGW14" s="270"/>
      <c r="GGX14" s="270"/>
      <c r="GGY14" s="270"/>
      <c r="GGZ14" s="270"/>
      <c r="GHA14" s="270"/>
      <c r="GHB14" s="270"/>
      <c r="GHC14" s="270"/>
      <c r="GHD14" s="270"/>
      <c r="GHE14" s="270"/>
      <c r="GHF14" s="270"/>
      <c r="GHG14" s="270"/>
      <c r="GHH14" s="270"/>
      <c r="GHI14" s="270"/>
      <c r="GHJ14" s="270"/>
      <c r="GHK14" s="270"/>
      <c r="GHL14" s="270"/>
      <c r="GHM14" s="270"/>
      <c r="GHN14" s="270"/>
      <c r="GHO14" s="270"/>
      <c r="GHP14" s="270"/>
      <c r="GHQ14" s="270"/>
      <c r="GHR14" s="270"/>
      <c r="GHS14" s="270"/>
      <c r="GHT14" s="270"/>
      <c r="GHU14" s="270"/>
      <c r="GHV14" s="270"/>
      <c r="GHW14" s="270"/>
      <c r="GHX14" s="270"/>
      <c r="GHY14" s="270"/>
      <c r="GHZ14" s="270"/>
      <c r="GIA14" s="270"/>
      <c r="GIB14" s="270"/>
      <c r="GIC14" s="270"/>
      <c r="GID14" s="270"/>
      <c r="GIE14" s="270"/>
      <c r="GIF14" s="270"/>
      <c r="GIG14" s="270"/>
      <c r="GIH14" s="270"/>
      <c r="GII14" s="270"/>
      <c r="GIJ14" s="270"/>
      <c r="GIK14" s="270"/>
      <c r="GIL14" s="270"/>
      <c r="GIM14" s="270"/>
      <c r="GIN14" s="270"/>
      <c r="GIO14" s="270"/>
      <c r="GIP14" s="270"/>
      <c r="GIQ14" s="270"/>
      <c r="GIR14" s="270"/>
      <c r="GIS14" s="270"/>
      <c r="GIT14" s="270"/>
      <c r="GIU14" s="270"/>
      <c r="GIV14" s="270"/>
      <c r="GIW14" s="270"/>
      <c r="GIX14" s="270"/>
      <c r="GIY14" s="270"/>
      <c r="GIZ14" s="270"/>
      <c r="GJA14" s="270"/>
      <c r="GJB14" s="270"/>
      <c r="GJC14" s="270"/>
      <c r="GJD14" s="270"/>
      <c r="GJE14" s="270"/>
      <c r="GJF14" s="270"/>
      <c r="GJG14" s="270"/>
      <c r="GJH14" s="270"/>
      <c r="GJI14" s="270"/>
      <c r="GJJ14" s="270"/>
      <c r="GJK14" s="270"/>
      <c r="GJL14" s="270"/>
      <c r="GJM14" s="270"/>
      <c r="GJN14" s="270"/>
      <c r="GJO14" s="270"/>
      <c r="GJP14" s="270"/>
      <c r="GJQ14" s="270"/>
      <c r="GJR14" s="270"/>
      <c r="GJS14" s="270"/>
      <c r="GJT14" s="270"/>
      <c r="GJU14" s="270"/>
      <c r="GJV14" s="270"/>
      <c r="GJW14" s="270"/>
      <c r="GJX14" s="270"/>
      <c r="GJY14" s="270"/>
      <c r="GJZ14" s="270"/>
      <c r="GKA14" s="270"/>
      <c r="GKB14" s="270"/>
      <c r="GKC14" s="270"/>
      <c r="GKD14" s="270"/>
      <c r="GKE14" s="270"/>
      <c r="GKF14" s="270"/>
      <c r="GKG14" s="270"/>
      <c r="GKH14" s="270"/>
      <c r="GKI14" s="270"/>
      <c r="GKJ14" s="270"/>
      <c r="GKK14" s="270"/>
      <c r="GKL14" s="270"/>
      <c r="GKM14" s="270"/>
      <c r="GKN14" s="270"/>
      <c r="GKO14" s="270"/>
      <c r="GKP14" s="270"/>
      <c r="GKQ14" s="270"/>
      <c r="GKR14" s="270"/>
      <c r="GKS14" s="270"/>
      <c r="GKT14" s="270"/>
      <c r="GKU14" s="270"/>
      <c r="GKV14" s="270"/>
      <c r="GKW14" s="270"/>
      <c r="GKX14" s="270"/>
      <c r="GKY14" s="270"/>
      <c r="GKZ14" s="270"/>
      <c r="GLA14" s="270"/>
      <c r="GLB14" s="270"/>
      <c r="GLC14" s="270"/>
      <c r="GLD14" s="270"/>
      <c r="GLE14" s="270"/>
      <c r="GLF14" s="270"/>
      <c r="GLG14" s="270"/>
      <c r="GLH14" s="270"/>
      <c r="GLI14" s="270"/>
      <c r="GLJ14" s="270"/>
      <c r="GLK14" s="270"/>
      <c r="GLL14" s="270"/>
      <c r="GLM14" s="270"/>
      <c r="GLN14" s="270"/>
      <c r="GLO14" s="270"/>
      <c r="GLP14" s="270"/>
      <c r="GLQ14" s="270"/>
      <c r="GLR14" s="270"/>
      <c r="GLS14" s="270"/>
      <c r="GLT14" s="270"/>
      <c r="GLU14" s="270"/>
      <c r="GLV14" s="270"/>
      <c r="GLW14" s="270"/>
      <c r="GLX14" s="270"/>
      <c r="GLY14" s="270"/>
      <c r="GLZ14" s="270"/>
      <c r="GMA14" s="270"/>
      <c r="GMB14" s="270"/>
      <c r="GMC14" s="270"/>
      <c r="GMD14" s="270"/>
      <c r="GME14" s="270"/>
      <c r="GMF14" s="270"/>
      <c r="GMG14" s="270"/>
      <c r="GMH14" s="270"/>
      <c r="GMI14" s="270"/>
      <c r="GMJ14" s="270"/>
      <c r="GMK14" s="270"/>
      <c r="GML14" s="270"/>
      <c r="GMM14" s="270"/>
      <c r="GMN14" s="270"/>
      <c r="GMO14" s="270"/>
      <c r="GMP14" s="270"/>
      <c r="GMQ14" s="270"/>
      <c r="GMR14" s="270"/>
      <c r="GMS14" s="270"/>
      <c r="GMT14" s="270"/>
      <c r="GMU14" s="270"/>
      <c r="GMV14" s="270"/>
      <c r="GMW14" s="270"/>
      <c r="GMX14" s="270"/>
      <c r="GMY14" s="270"/>
      <c r="GMZ14" s="270"/>
      <c r="GNA14" s="270"/>
      <c r="GNB14" s="270"/>
      <c r="GNC14" s="270"/>
      <c r="GND14" s="270"/>
      <c r="GNE14" s="270"/>
      <c r="GNF14" s="270"/>
      <c r="GNG14" s="270"/>
      <c r="GNH14" s="270"/>
      <c r="GNI14" s="270"/>
      <c r="GNJ14" s="270"/>
      <c r="GNK14" s="270"/>
      <c r="GNL14" s="270"/>
      <c r="GNM14" s="270"/>
      <c r="GNN14" s="270"/>
      <c r="GNO14" s="270"/>
      <c r="GNP14" s="270"/>
      <c r="GNQ14" s="270"/>
      <c r="GNR14" s="270"/>
      <c r="GNS14" s="270"/>
      <c r="GNT14" s="270"/>
      <c r="GNU14" s="270"/>
      <c r="GNV14" s="270"/>
      <c r="GNW14" s="270"/>
      <c r="GNX14" s="270"/>
      <c r="GNY14" s="270"/>
      <c r="GNZ14" s="270"/>
      <c r="GOA14" s="270"/>
      <c r="GOB14" s="270"/>
      <c r="GOC14" s="270"/>
      <c r="GOD14" s="270"/>
      <c r="GOE14" s="270"/>
      <c r="GOF14" s="270"/>
      <c r="GOG14" s="270"/>
      <c r="GOH14" s="270"/>
      <c r="GOI14" s="270"/>
      <c r="GOJ14" s="270"/>
      <c r="GOK14" s="270"/>
      <c r="GOL14" s="270"/>
      <c r="GOM14" s="270"/>
      <c r="GON14" s="270"/>
      <c r="GOO14" s="270"/>
      <c r="GOP14" s="270"/>
      <c r="GOQ14" s="270"/>
      <c r="GOR14" s="270"/>
      <c r="GOS14" s="270"/>
      <c r="GOT14" s="270"/>
      <c r="GOU14" s="270"/>
      <c r="GOV14" s="270"/>
      <c r="GOW14" s="270"/>
      <c r="GOX14" s="270"/>
      <c r="GOY14" s="270"/>
      <c r="GOZ14" s="270"/>
      <c r="GPA14" s="270"/>
      <c r="GPB14" s="270"/>
      <c r="GPC14" s="270"/>
      <c r="GPD14" s="270"/>
      <c r="GPE14" s="270"/>
      <c r="GPF14" s="270"/>
      <c r="GPG14" s="270"/>
      <c r="GPH14" s="270"/>
      <c r="GPI14" s="270"/>
      <c r="GPJ14" s="270"/>
      <c r="GPK14" s="270"/>
      <c r="GPL14" s="270"/>
      <c r="GPM14" s="270"/>
      <c r="GPN14" s="270"/>
      <c r="GPO14" s="270"/>
      <c r="GPP14" s="270"/>
      <c r="GPQ14" s="270"/>
      <c r="GPR14" s="270"/>
      <c r="GPS14" s="270"/>
      <c r="GPT14" s="270"/>
      <c r="GPU14" s="270"/>
      <c r="GPV14" s="270"/>
      <c r="GPW14" s="270"/>
      <c r="GPX14" s="270"/>
      <c r="GPY14" s="270"/>
      <c r="GPZ14" s="270"/>
      <c r="GQA14" s="270"/>
      <c r="GQB14" s="270"/>
      <c r="GQC14" s="270"/>
      <c r="GQD14" s="270"/>
      <c r="GQE14" s="270"/>
      <c r="GQF14" s="270"/>
      <c r="GQG14" s="270"/>
      <c r="GQH14" s="270"/>
      <c r="GQI14" s="270"/>
      <c r="GQJ14" s="270"/>
      <c r="GQK14" s="270"/>
      <c r="GQL14" s="270"/>
      <c r="GQM14" s="270"/>
      <c r="GQN14" s="270"/>
      <c r="GQO14" s="270"/>
      <c r="GQP14" s="270"/>
      <c r="GQQ14" s="270"/>
      <c r="GQR14" s="270"/>
      <c r="GQS14" s="270"/>
      <c r="GQT14" s="270"/>
      <c r="GQU14" s="270"/>
      <c r="GQV14" s="270"/>
      <c r="GQW14" s="270"/>
      <c r="GQX14" s="270"/>
      <c r="GQY14" s="270"/>
      <c r="GQZ14" s="270"/>
      <c r="GRA14" s="270"/>
      <c r="GRB14" s="270"/>
      <c r="GRC14" s="270"/>
      <c r="GRD14" s="270"/>
      <c r="GRE14" s="270"/>
      <c r="GRF14" s="270"/>
      <c r="GRG14" s="270"/>
      <c r="GRH14" s="270"/>
      <c r="GRI14" s="270"/>
      <c r="GRJ14" s="270"/>
      <c r="GRK14" s="270"/>
      <c r="GRL14" s="270"/>
      <c r="GRM14" s="270"/>
      <c r="GRN14" s="270"/>
      <c r="GRO14" s="270"/>
      <c r="GRP14" s="270"/>
      <c r="GRQ14" s="270"/>
      <c r="GRR14" s="270"/>
      <c r="GRS14" s="270"/>
      <c r="GRT14" s="270"/>
      <c r="GRU14" s="270"/>
      <c r="GRV14" s="270"/>
      <c r="GRW14" s="270"/>
      <c r="GRX14" s="270"/>
      <c r="GRY14" s="270"/>
      <c r="GRZ14" s="270"/>
      <c r="GSA14" s="270"/>
      <c r="GSB14" s="270"/>
      <c r="GSC14" s="270"/>
      <c r="GSD14" s="270"/>
      <c r="GSE14" s="270"/>
      <c r="GSF14" s="270"/>
      <c r="GSG14" s="270"/>
      <c r="GSH14" s="270"/>
      <c r="GSI14" s="270"/>
      <c r="GSJ14" s="270"/>
      <c r="GSK14" s="270"/>
      <c r="GSL14" s="270"/>
      <c r="GSM14" s="270"/>
      <c r="GSN14" s="270"/>
      <c r="GSO14" s="270"/>
      <c r="GSP14" s="270"/>
      <c r="GSQ14" s="270"/>
      <c r="GSR14" s="270"/>
      <c r="GSS14" s="270"/>
      <c r="GST14" s="270"/>
      <c r="GSU14" s="270"/>
      <c r="GSV14" s="270"/>
      <c r="GSW14" s="270"/>
      <c r="GSX14" s="270"/>
      <c r="GSY14" s="270"/>
      <c r="GSZ14" s="270"/>
      <c r="GTA14" s="270"/>
      <c r="GTB14" s="270"/>
      <c r="GTC14" s="270"/>
      <c r="GTD14" s="270"/>
      <c r="GTE14" s="270"/>
      <c r="GTF14" s="270"/>
      <c r="GTG14" s="270"/>
      <c r="GTH14" s="270"/>
      <c r="GTI14" s="270"/>
      <c r="GTJ14" s="270"/>
      <c r="GTK14" s="270"/>
      <c r="GTL14" s="270"/>
      <c r="GTM14" s="270"/>
      <c r="GTN14" s="270"/>
      <c r="GTO14" s="270"/>
      <c r="GTP14" s="270"/>
      <c r="GTQ14" s="270"/>
      <c r="GTR14" s="270"/>
      <c r="GTS14" s="270"/>
      <c r="GTT14" s="270"/>
      <c r="GTU14" s="270"/>
      <c r="GTV14" s="270"/>
      <c r="GTW14" s="270"/>
      <c r="GTX14" s="270"/>
      <c r="GTY14" s="270"/>
      <c r="GTZ14" s="270"/>
      <c r="GUA14" s="270"/>
      <c r="GUB14" s="270"/>
      <c r="GUC14" s="270"/>
      <c r="GUD14" s="270"/>
      <c r="GUE14" s="270"/>
      <c r="GUF14" s="270"/>
      <c r="GUG14" s="270"/>
      <c r="GUH14" s="270"/>
      <c r="GUI14" s="270"/>
      <c r="GUJ14" s="270"/>
      <c r="GUK14" s="270"/>
      <c r="GUL14" s="270"/>
      <c r="GUM14" s="270"/>
      <c r="GUN14" s="270"/>
      <c r="GUO14" s="270"/>
      <c r="GUP14" s="270"/>
      <c r="GUQ14" s="270"/>
      <c r="GUR14" s="270"/>
      <c r="GUS14" s="270"/>
      <c r="GUT14" s="270"/>
      <c r="GUU14" s="270"/>
      <c r="GUV14" s="270"/>
      <c r="GUW14" s="270"/>
      <c r="GUX14" s="270"/>
      <c r="GUY14" s="270"/>
      <c r="GUZ14" s="270"/>
      <c r="GVA14" s="270"/>
      <c r="GVB14" s="270"/>
      <c r="GVC14" s="270"/>
      <c r="GVD14" s="270"/>
      <c r="GVE14" s="270"/>
      <c r="GVF14" s="270"/>
      <c r="GVG14" s="270"/>
      <c r="GVH14" s="270"/>
      <c r="GVI14" s="270"/>
      <c r="GVJ14" s="270"/>
      <c r="GVK14" s="270"/>
      <c r="GVL14" s="270"/>
      <c r="GVM14" s="270"/>
      <c r="GVN14" s="270"/>
      <c r="GVO14" s="270"/>
      <c r="GVP14" s="270"/>
      <c r="GVQ14" s="270"/>
      <c r="GVR14" s="270"/>
      <c r="GVS14" s="270"/>
      <c r="GVT14" s="270"/>
      <c r="GVU14" s="270"/>
      <c r="GVV14" s="270"/>
      <c r="GVW14" s="270"/>
      <c r="GVX14" s="270"/>
      <c r="GVY14" s="270"/>
      <c r="GVZ14" s="270"/>
      <c r="GWA14" s="270"/>
      <c r="GWB14" s="270"/>
      <c r="GWC14" s="270"/>
      <c r="GWD14" s="270"/>
      <c r="GWE14" s="270"/>
      <c r="GWF14" s="270"/>
      <c r="GWG14" s="270"/>
      <c r="GWH14" s="270"/>
      <c r="GWI14" s="270"/>
      <c r="GWJ14" s="270"/>
      <c r="GWK14" s="270"/>
      <c r="GWL14" s="270"/>
      <c r="GWM14" s="270"/>
      <c r="GWN14" s="270"/>
      <c r="GWO14" s="270"/>
      <c r="GWP14" s="270"/>
      <c r="GWQ14" s="270"/>
      <c r="GWR14" s="270"/>
      <c r="GWS14" s="270"/>
      <c r="GWT14" s="270"/>
      <c r="GWU14" s="270"/>
      <c r="GWV14" s="270"/>
      <c r="GWW14" s="270"/>
      <c r="GWX14" s="270"/>
      <c r="GWY14" s="270"/>
      <c r="GWZ14" s="270"/>
      <c r="GXA14" s="270"/>
      <c r="GXB14" s="270"/>
      <c r="GXC14" s="270"/>
      <c r="GXD14" s="270"/>
      <c r="GXE14" s="270"/>
      <c r="GXF14" s="270"/>
      <c r="GXG14" s="270"/>
      <c r="GXH14" s="270"/>
      <c r="GXI14" s="270"/>
      <c r="GXJ14" s="270"/>
      <c r="GXK14" s="270"/>
      <c r="GXL14" s="270"/>
      <c r="GXM14" s="270"/>
      <c r="GXN14" s="270"/>
      <c r="GXO14" s="270"/>
      <c r="GXP14" s="270"/>
      <c r="GXQ14" s="270"/>
      <c r="GXR14" s="270"/>
      <c r="GXS14" s="270"/>
      <c r="GXT14" s="270"/>
      <c r="GXU14" s="270"/>
      <c r="GXV14" s="270"/>
      <c r="GXW14" s="270"/>
      <c r="GXX14" s="270"/>
      <c r="GXY14" s="270"/>
      <c r="GXZ14" s="270"/>
      <c r="GYA14" s="270"/>
      <c r="GYB14" s="270"/>
      <c r="GYC14" s="270"/>
      <c r="GYD14" s="270"/>
      <c r="GYE14" s="270"/>
      <c r="GYF14" s="270"/>
      <c r="GYG14" s="270"/>
      <c r="GYH14" s="270"/>
      <c r="GYI14" s="270"/>
      <c r="GYJ14" s="270"/>
      <c r="GYK14" s="270"/>
      <c r="GYL14" s="270"/>
      <c r="GYM14" s="270"/>
      <c r="GYN14" s="270"/>
      <c r="GYO14" s="270"/>
      <c r="GYP14" s="270"/>
      <c r="GYQ14" s="270"/>
      <c r="GYR14" s="270"/>
      <c r="GYS14" s="270"/>
      <c r="GYT14" s="270"/>
      <c r="GYU14" s="270"/>
      <c r="GYV14" s="270"/>
      <c r="GYW14" s="270"/>
      <c r="GYX14" s="270"/>
      <c r="GYY14" s="270"/>
      <c r="GYZ14" s="270"/>
      <c r="GZA14" s="270"/>
      <c r="GZB14" s="270"/>
      <c r="GZC14" s="270"/>
      <c r="GZD14" s="270"/>
      <c r="GZE14" s="270"/>
      <c r="GZF14" s="270"/>
      <c r="GZG14" s="270"/>
      <c r="GZH14" s="270"/>
      <c r="GZI14" s="270"/>
      <c r="GZJ14" s="270"/>
      <c r="GZK14" s="270"/>
      <c r="GZL14" s="270"/>
      <c r="GZM14" s="270"/>
      <c r="GZN14" s="270"/>
      <c r="GZO14" s="270"/>
      <c r="GZP14" s="270"/>
      <c r="GZQ14" s="270"/>
      <c r="GZR14" s="270"/>
      <c r="GZS14" s="270"/>
      <c r="GZT14" s="270"/>
      <c r="GZU14" s="270"/>
      <c r="GZV14" s="270"/>
      <c r="GZW14" s="270"/>
      <c r="GZX14" s="270"/>
      <c r="GZY14" s="270"/>
      <c r="GZZ14" s="270"/>
      <c r="HAA14" s="270"/>
      <c r="HAB14" s="270"/>
      <c r="HAC14" s="270"/>
      <c r="HAD14" s="270"/>
      <c r="HAE14" s="270"/>
      <c r="HAF14" s="270"/>
      <c r="HAG14" s="270"/>
      <c r="HAH14" s="270"/>
      <c r="HAI14" s="270"/>
      <c r="HAJ14" s="270"/>
      <c r="HAK14" s="270"/>
      <c r="HAL14" s="270"/>
      <c r="HAM14" s="270"/>
      <c r="HAN14" s="270"/>
      <c r="HAO14" s="270"/>
      <c r="HAP14" s="270"/>
      <c r="HAQ14" s="270"/>
      <c r="HAR14" s="270"/>
      <c r="HAS14" s="270"/>
      <c r="HAT14" s="270"/>
      <c r="HAU14" s="270"/>
      <c r="HAV14" s="270"/>
      <c r="HAW14" s="270"/>
      <c r="HAX14" s="270"/>
      <c r="HAY14" s="270"/>
      <c r="HAZ14" s="270"/>
      <c r="HBA14" s="270"/>
      <c r="HBB14" s="270"/>
      <c r="HBC14" s="270"/>
      <c r="HBD14" s="270"/>
      <c r="HBE14" s="270"/>
      <c r="HBF14" s="270"/>
      <c r="HBG14" s="270"/>
      <c r="HBH14" s="270"/>
      <c r="HBI14" s="270"/>
      <c r="HBJ14" s="270"/>
      <c r="HBK14" s="270"/>
      <c r="HBL14" s="270"/>
      <c r="HBM14" s="270"/>
      <c r="HBN14" s="270"/>
      <c r="HBO14" s="270"/>
      <c r="HBP14" s="270"/>
      <c r="HBQ14" s="270"/>
      <c r="HBR14" s="270"/>
      <c r="HBS14" s="270"/>
      <c r="HBT14" s="270"/>
      <c r="HBU14" s="270"/>
      <c r="HBV14" s="270"/>
      <c r="HBW14" s="270"/>
      <c r="HBX14" s="270"/>
      <c r="HBY14" s="270"/>
      <c r="HBZ14" s="270"/>
      <c r="HCA14" s="270"/>
      <c r="HCB14" s="270"/>
      <c r="HCC14" s="270"/>
      <c r="HCD14" s="270"/>
      <c r="HCE14" s="270"/>
      <c r="HCF14" s="270"/>
      <c r="HCG14" s="270"/>
      <c r="HCH14" s="270"/>
      <c r="HCI14" s="270"/>
      <c r="HCJ14" s="270"/>
      <c r="HCK14" s="270"/>
      <c r="HCL14" s="270"/>
      <c r="HCM14" s="270"/>
      <c r="HCN14" s="270"/>
      <c r="HCO14" s="270"/>
      <c r="HCP14" s="270"/>
      <c r="HCQ14" s="270"/>
      <c r="HCR14" s="270"/>
      <c r="HCS14" s="270"/>
      <c r="HCT14" s="270"/>
      <c r="HCU14" s="270"/>
      <c r="HCV14" s="270"/>
      <c r="HCW14" s="270"/>
      <c r="HCX14" s="270"/>
      <c r="HCY14" s="270"/>
      <c r="HCZ14" s="270"/>
      <c r="HDA14" s="270"/>
      <c r="HDB14" s="270"/>
      <c r="HDC14" s="270"/>
      <c r="HDD14" s="270"/>
      <c r="HDE14" s="270"/>
      <c r="HDF14" s="270"/>
      <c r="HDG14" s="270"/>
      <c r="HDH14" s="270"/>
      <c r="HDI14" s="270"/>
      <c r="HDJ14" s="270"/>
      <c r="HDK14" s="270"/>
      <c r="HDL14" s="270"/>
      <c r="HDM14" s="270"/>
      <c r="HDN14" s="270"/>
      <c r="HDO14" s="270"/>
      <c r="HDP14" s="270"/>
      <c r="HDQ14" s="270"/>
      <c r="HDR14" s="270"/>
      <c r="HDS14" s="270"/>
      <c r="HDT14" s="270"/>
      <c r="HDU14" s="270"/>
      <c r="HDV14" s="270"/>
      <c r="HDW14" s="270"/>
      <c r="HDX14" s="270"/>
      <c r="HDY14" s="270"/>
      <c r="HDZ14" s="270"/>
      <c r="HEA14" s="270"/>
      <c r="HEB14" s="270"/>
      <c r="HEC14" s="270"/>
      <c r="HED14" s="270"/>
      <c r="HEE14" s="270"/>
      <c r="HEF14" s="270"/>
      <c r="HEG14" s="270"/>
      <c r="HEH14" s="270"/>
      <c r="HEI14" s="270"/>
      <c r="HEJ14" s="270"/>
      <c r="HEK14" s="270"/>
      <c r="HEL14" s="270"/>
      <c r="HEM14" s="270"/>
      <c r="HEN14" s="270"/>
      <c r="HEO14" s="270"/>
      <c r="HEP14" s="270"/>
      <c r="HEQ14" s="270"/>
      <c r="HER14" s="270"/>
      <c r="HES14" s="270"/>
      <c r="HET14" s="270"/>
      <c r="HEU14" s="270"/>
      <c r="HEV14" s="270"/>
      <c r="HEW14" s="270"/>
      <c r="HEX14" s="270"/>
      <c r="HEY14" s="270"/>
      <c r="HEZ14" s="270"/>
      <c r="HFA14" s="270"/>
      <c r="HFB14" s="270"/>
      <c r="HFC14" s="270"/>
      <c r="HFD14" s="270"/>
      <c r="HFE14" s="270"/>
      <c r="HFF14" s="270"/>
      <c r="HFG14" s="270"/>
      <c r="HFH14" s="270"/>
      <c r="HFI14" s="270"/>
      <c r="HFJ14" s="270"/>
      <c r="HFK14" s="270"/>
      <c r="HFL14" s="270"/>
      <c r="HFM14" s="270"/>
      <c r="HFN14" s="270"/>
      <c r="HFO14" s="270"/>
      <c r="HFP14" s="270"/>
      <c r="HFQ14" s="270"/>
      <c r="HFR14" s="270"/>
      <c r="HFS14" s="270"/>
      <c r="HFT14" s="270"/>
      <c r="HFU14" s="270"/>
      <c r="HFV14" s="270"/>
      <c r="HFW14" s="270"/>
      <c r="HFX14" s="270"/>
      <c r="HFY14" s="270"/>
      <c r="HFZ14" s="270"/>
      <c r="HGA14" s="270"/>
      <c r="HGB14" s="270"/>
      <c r="HGC14" s="270"/>
      <c r="HGD14" s="270"/>
      <c r="HGE14" s="270"/>
      <c r="HGF14" s="270"/>
      <c r="HGG14" s="270"/>
      <c r="HGH14" s="270"/>
      <c r="HGI14" s="270"/>
      <c r="HGJ14" s="270"/>
      <c r="HGK14" s="270"/>
      <c r="HGL14" s="270"/>
      <c r="HGM14" s="270"/>
      <c r="HGN14" s="270"/>
      <c r="HGO14" s="270"/>
      <c r="HGP14" s="270"/>
      <c r="HGQ14" s="270"/>
      <c r="HGR14" s="270"/>
      <c r="HGS14" s="270"/>
      <c r="HGT14" s="270"/>
      <c r="HGU14" s="270"/>
      <c r="HGV14" s="270"/>
      <c r="HGW14" s="270"/>
      <c r="HGX14" s="270"/>
      <c r="HGY14" s="270"/>
      <c r="HGZ14" s="270"/>
      <c r="HHA14" s="270"/>
      <c r="HHB14" s="270"/>
      <c r="HHC14" s="270"/>
      <c r="HHD14" s="270"/>
      <c r="HHE14" s="270"/>
      <c r="HHF14" s="270"/>
      <c r="HHG14" s="270"/>
      <c r="HHH14" s="270"/>
      <c r="HHI14" s="270"/>
      <c r="HHJ14" s="270"/>
      <c r="HHK14" s="270"/>
      <c r="HHL14" s="270"/>
      <c r="HHM14" s="270"/>
      <c r="HHN14" s="270"/>
      <c r="HHO14" s="270"/>
      <c r="HHP14" s="270"/>
      <c r="HHQ14" s="270"/>
      <c r="HHR14" s="270"/>
      <c r="HHS14" s="270"/>
      <c r="HHT14" s="270"/>
      <c r="HHU14" s="270"/>
      <c r="HHV14" s="270"/>
      <c r="HHW14" s="270"/>
      <c r="HHX14" s="270"/>
      <c r="HHY14" s="270"/>
      <c r="HHZ14" s="270"/>
      <c r="HIA14" s="270"/>
      <c r="HIB14" s="270"/>
      <c r="HIC14" s="270"/>
      <c r="HID14" s="270"/>
      <c r="HIE14" s="270"/>
      <c r="HIF14" s="270"/>
      <c r="HIG14" s="270"/>
      <c r="HIH14" s="270"/>
      <c r="HII14" s="270"/>
      <c r="HIJ14" s="270"/>
      <c r="HIK14" s="270"/>
      <c r="HIL14" s="270"/>
      <c r="HIM14" s="270"/>
      <c r="HIN14" s="270"/>
      <c r="HIO14" s="270"/>
      <c r="HIP14" s="270"/>
      <c r="HIQ14" s="270"/>
      <c r="HIR14" s="270"/>
      <c r="HIS14" s="270"/>
      <c r="HIT14" s="270"/>
      <c r="HIU14" s="270"/>
      <c r="HIV14" s="270"/>
      <c r="HIW14" s="270"/>
      <c r="HIX14" s="270"/>
      <c r="HIY14" s="270"/>
      <c r="HIZ14" s="270"/>
      <c r="HJA14" s="270"/>
      <c r="HJB14" s="270"/>
      <c r="HJC14" s="270"/>
      <c r="HJD14" s="270"/>
      <c r="HJE14" s="270"/>
      <c r="HJF14" s="270"/>
      <c r="HJG14" s="270"/>
      <c r="HJH14" s="270"/>
      <c r="HJI14" s="270"/>
      <c r="HJJ14" s="270"/>
      <c r="HJK14" s="270"/>
      <c r="HJL14" s="270"/>
      <c r="HJM14" s="270"/>
      <c r="HJN14" s="270"/>
      <c r="HJO14" s="270"/>
      <c r="HJP14" s="270"/>
      <c r="HJQ14" s="270"/>
      <c r="HJR14" s="270"/>
      <c r="HJS14" s="270"/>
      <c r="HJT14" s="270"/>
      <c r="HJU14" s="270"/>
      <c r="HJV14" s="270"/>
      <c r="HJW14" s="270"/>
      <c r="HJX14" s="270"/>
      <c r="HJY14" s="270"/>
      <c r="HJZ14" s="270"/>
      <c r="HKA14" s="270"/>
      <c r="HKB14" s="270"/>
      <c r="HKC14" s="270"/>
      <c r="HKD14" s="270"/>
      <c r="HKE14" s="270"/>
      <c r="HKF14" s="270"/>
      <c r="HKG14" s="270"/>
      <c r="HKH14" s="270"/>
      <c r="HKI14" s="270"/>
      <c r="HKJ14" s="270"/>
      <c r="HKK14" s="270"/>
      <c r="HKL14" s="270"/>
      <c r="HKM14" s="270"/>
      <c r="HKN14" s="270"/>
      <c r="HKO14" s="270"/>
      <c r="HKP14" s="270"/>
      <c r="HKQ14" s="270"/>
      <c r="HKR14" s="270"/>
      <c r="HKS14" s="270"/>
      <c r="HKT14" s="270"/>
      <c r="HKU14" s="270"/>
      <c r="HKV14" s="270"/>
      <c r="HKW14" s="270"/>
      <c r="HKX14" s="270"/>
      <c r="HKY14" s="270"/>
      <c r="HKZ14" s="270"/>
      <c r="HLA14" s="270"/>
      <c r="HLB14" s="270"/>
      <c r="HLC14" s="270"/>
      <c r="HLD14" s="270"/>
      <c r="HLE14" s="270"/>
      <c r="HLF14" s="270"/>
      <c r="HLG14" s="270"/>
      <c r="HLH14" s="270"/>
      <c r="HLI14" s="270"/>
      <c r="HLJ14" s="270"/>
      <c r="HLK14" s="270"/>
      <c r="HLL14" s="270"/>
      <c r="HLM14" s="270"/>
      <c r="HLN14" s="270"/>
      <c r="HLO14" s="270"/>
      <c r="HLP14" s="270"/>
      <c r="HLQ14" s="270"/>
      <c r="HLR14" s="270"/>
      <c r="HLS14" s="270"/>
      <c r="HLT14" s="270"/>
      <c r="HLU14" s="270"/>
      <c r="HLV14" s="270"/>
      <c r="HLW14" s="270"/>
      <c r="HLX14" s="270"/>
      <c r="HLY14" s="270"/>
      <c r="HLZ14" s="270"/>
      <c r="HMA14" s="270"/>
      <c r="HMB14" s="270"/>
      <c r="HMC14" s="270"/>
      <c r="HMD14" s="270"/>
      <c r="HME14" s="270"/>
      <c r="HMF14" s="270"/>
      <c r="HMG14" s="270"/>
      <c r="HMH14" s="270"/>
      <c r="HMI14" s="270"/>
      <c r="HMJ14" s="270"/>
      <c r="HMK14" s="270"/>
      <c r="HML14" s="270"/>
      <c r="HMM14" s="270"/>
      <c r="HMN14" s="270"/>
      <c r="HMO14" s="270"/>
      <c r="HMP14" s="270"/>
      <c r="HMQ14" s="270"/>
      <c r="HMR14" s="270"/>
      <c r="HMS14" s="270"/>
      <c r="HMT14" s="270"/>
      <c r="HMU14" s="270"/>
      <c r="HMV14" s="270"/>
      <c r="HMW14" s="270"/>
      <c r="HMX14" s="270"/>
      <c r="HMY14" s="270"/>
      <c r="HMZ14" s="270"/>
      <c r="HNA14" s="270"/>
      <c r="HNB14" s="270"/>
      <c r="HNC14" s="270"/>
      <c r="HND14" s="270"/>
      <c r="HNE14" s="270"/>
      <c r="HNF14" s="270"/>
      <c r="HNG14" s="270"/>
      <c r="HNH14" s="270"/>
      <c r="HNI14" s="270"/>
      <c r="HNJ14" s="270"/>
      <c r="HNK14" s="270"/>
      <c r="HNL14" s="270"/>
      <c r="HNM14" s="270"/>
      <c r="HNN14" s="270"/>
      <c r="HNO14" s="270"/>
      <c r="HNP14" s="270"/>
      <c r="HNQ14" s="270"/>
      <c r="HNR14" s="270"/>
      <c r="HNS14" s="270"/>
      <c r="HNT14" s="270"/>
      <c r="HNU14" s="270"/>
      <c r="HNV14" s="270"/>
      <c r="HNW14" s="270"/>
      <c r="HNX14" s="270"/>
      <c r="HNY14" s="270"/>
      <c r="HNZ14" s="270"/>
      <c r="HOA14" s="270"/>
      <c r="HOB14" s="270"/>
      <c r="HOC14" s="270"/>
      <c r="HOD14" s="270"/>
      <c r="HOE14" s="270"/>
      <c r="HOF14" s="270"/>
      <c r="HOG14" s="270"/>
      <c r="HOH14" s="270"/>
      <c r="HOI14" s="270"/>
      <c r="HOJ14" s="270"/>
      <c r="HOK14" s="270"/>
      <c r="HOL14" s="270"/>
      <c r="HOM14" s="270"/>
      <c r="HON14" s="270"/>
      <c r="HOO14" s="270"/>
      <c r="HOP14" s="270"/>
      <c r="HOQ14" s="270"/>
      <c r="HOR14" s="270"/>
      <c r="HOS14" s="270"/>
      <c r="HOT14" s="270"/>
      <c r="HOU14" s="270"/>
      <c r="HOV14" s="270"/>
      <c r="HOW14" s="270"/>
      <c r="HOX14" s="270"/>
      <c r="HOY14" s="270"/>
      <c r="HOZ14" s="270"/>
      <c r="HPA14" s="270"/>
      <c r="HPB14" s="270"/>
      <c r="HPC14" s="270"/>
      <c r="HPD14" s="270"/>
      <c r="HPE14" s="270"/>
      <c r="HPF14" s="270"/>
      <c r="HPG14" s="270"/>
      <c r="HPH14" s="270"/>
      <c r="HPI14" s="270"/>
      <c r="HPJ14" s="270"/>
      <c r="HPK14" s="270"/>
      <c r="HPL14" s="270"/>
      <c r="HPM14" s="270"/>
      <c r="HPN14" s="270"/>
      <c r="HPO14" s="270"/>
      <c r="HPP14" s="270"/>
      <c r="HPQ14" s="270"/>
      <c r="HPR14" s="270"/>
      <c r="HPS14" s="270"/>
      <c r="HPT14" s="270"/>
      <c r="HPU14" s="270"/>
      <c r="HPV14" s="270"/>
      <c r="HPW14" s="270"/>
      <c r="HPX14" s="270"/>
      <c r="HPY14" s="270"/>
      <c r="HPZ14" s="270"/>
      <c r="HQA14" s="270"/>
      <c r="HQB14" s="270"/>
      <c r="HQC14" s="270"/>
      <c r="HQD14" s="270"/>
      <c r="HQE14" s="270"/>
      <c r="HQF14" s="270"/>
      <c r="HQG14" s="270"/>
      <c r="HQH14" s="270"/>
      <c r="HQI14" s="270"/>
      <c r="HQJ14" s="270"/>
      <c r="HQK14" s="270"/>
      <c r="HQL14" s="270"/>
      <c r="HQM14" s="270"/>
      <c r="HQN14" s="270"/>
      <c r="HQO14" s="270"/>
      <c r="HQP14" s="270"/>
      <c r="HQQ14" s="270"/>
      <c r="HQR14" s="270"/>
      <c r="HQS14" s="270"/>
      <c r="HQT14" s="270"/>
      <c r="HQU14" s="270"/>
      <c r="HQV14" s="270"/>
      <c r="HQW14" s="270"/>
      <c r="HQX14" s="270"/>
      <c r="HQY14" s="270"/>
      <c r="HQZ14" s="270"/>
      <c r="HRA14" s="270"/>
      <c r="HRB14" s="270"/>
      <c r="HRC14" s="270"/>
      <c r="HRD14" s="270"/>
      <c r="HRE14" s="270"/>
      <c r="HRF14" s="270"/>
      <c r="HRG14" s="270"/>
      <c r="HRH14" s="270"/>
      <c r="HRI14" s="270"/>
      <c r="HRJ14" s="270"/>
      <c r="HRK14" s="270"/>
      <c r="HRL14" s="270"/>
      <c r="HRM14" s="270"/>
      <c r="HRN14" s="270"/>
      <c r="HRO14" s="270"/>
      <c r="HRP14" s="270"/>
      <c r="HRQ14" s="270"/>
      <c r="HRR14" s="270"/>
      <c r="HRS14" s="270"/>
      <c r="HRT14" s="270"/>
      <c r="HRU14" s="270"/>
      <c r="HRV14" s="270"/>
      <c r="HRW14" s="270"/>
      <c r="HRX14" s="270"/>
      <c r="HRY14" s="270"/>
      <c r="HRZ14" s="270"/>
      <c r="HSA14" s="270"/>
      <c r="HSB14" s="270"/>
      <c r="HSC14" s="270"/>
      <c r="HSD14" s="270"/>
      <c r="HSE14" s="270"/>
      <c r="HSF14" s="270"/>
      <c r="HSG14" s="270"/>
      <c r="HSH14" s="270"/>
      <c r="HSI14" s="270"/>
      <c r="HSJ14" s="270"/>
      <c r="HSK14" s="270"/>
      <c r="HSL14" s="270"/>
      <c r="HSM14" s="270"/>
      <c r="HSN14" s="270"/>
      <c r="HSO14" s="270"/>
      <c r="HSP14" s="270"/>
      <c r="HSQ14" s="270"/>
      <c r="HSR14" s="270"/>
      <c r="HSS14" s="270"/>
      <c r="HST14" s="270"/>
      <c r="HSU14" s="270"/>
      <c r="HSV14" s="270"/>
      <c r="HSW14" s="270"/>
      <c r="HSX14" s="270"/>
      <c r="HSY14" s="270"/>
      <c r="HSZ14" s="270"/>
      <c r="HTA14" s="270"/>
      <c r="HTB14" s="270"/>
      <c r="HTC14" s="270"/>
      <c r="HTD14" s="270"/>
      <c r="HTE14" s="270"/>
      <c r="HTF14" s="270"/>
      <c r="HTG14" s="270"/>
      <c r="HTH14" s="270"/>
      <c r="HTI14" s="270"/>
      <c r="HTJ14" s="270"/>
      <c r="HTK14" s="270"/>
      <c r="HTL14" s="270"/>
      <c r="HTM14" s="270"/>
      <c r="HTN14" s="270"/>
      <c r="HTO14" s="270"/>
      <c r="HTP14" s="270"/>
      <c r="HTQ14" s="270"/>
      <c r="HTR14" s="270"/>
      <c r="HTS14" s="270"/>
      <c r="HTT14" s="270"/>
      <c r="HTU14" s="270"/>
      <c r="HTV14" s="270"/>
      <c r="HTW14" s="270"/>
      <c r="HTX14" s="270"/>
      <c r="HTY14" s="270"/>
      <c r="HTZ14" s="270"/>
      <c r="HUA14" s="270"/>
      <c r="HUB14" s="270"/>
      <c r="HUC14" s="270"/>
      <c r="HUD14" s="270"/>
      <c r="HUE14" s="270"/>
      <c r="HUF14" s="270"/>
      <c r="HUG14" s="270"/>
      <c r="HUH14" s="270"/>
      <c r="HUI14" s="270"/>
      <c r="HUJ14" s="270"/>
      <c r="HUK14" s="270"/>
      <c r="HUL14" s="270"/>
      <c r="HUM14" s="270"/>
      <c r="HUN14" s="270"/>
      <c r="HUO14" s="270"/>
      <c r="HUP14" s="270"/>
      <c r="HUQ14" s="270"/>
      <c r="HUR14" s="270"/>
      <c r="HUS14" s="270"/>
      <c r="HUT14" s="270"/>
      <c r="HUU14" s="270"/>
      <c r="HUV14" s="270"/>
      <c r="HUW14" s="270"/>
      <c r="HUX14" s="270"/>
      <c r="HUY14" s="270"/>
      <c r="HUZ14" s="270"/>
      <c r="HVA14" s="270"/>
      <c r="HVB14" s="270"/>
      <c r="HVC14" s="270"/>
      <c r="HVD14" s="270"/>
      <c r="HVE14" s="270"/>
      <c r="HVF14" s="270"/>
      <c r="HVG14" s="270"/>
      <c r="HVH14" s="270"/>
      <c r="HVI14" s="270"/>
      <c r="HVJ14" s="270"/>
      <c r="HVK14" s="270"/>
      <c r="HVL14" s="270"/>
      <c r="HVM14" s="270"/>
      <c r="HVN14" s="270"/>
      <c r="HVO14" s="270"/>
      <c r="HVP14" s="270"/>
      <c r="HVQ14" s="270"/>
      <c r="HVR14" s="270"/>
      <c r="HVS14" s="270"/>
      <c r="HVT14" s="270"/>
      <c r="HVU14" s="270"/>
      <c r="HVV14" s="270"/>
      <c r="HVW14" s="270"/>
      <c r="HVX14" s="270"/>
      <c r="HVY14" s="270"/>
      <c r="HVZ14" s="270"/>
      <c r="HWA14" s="270"/>
      <c r="HWB14" s="270"/>
      <c r="HWC14" s="270"/>
      <c r="HWD14" s="270"/>
      <c r="HWE14" s="270"/>
      <c r="HWF14" s="270"/>
      <c r="HWG14" s="270"/>
      <c r="HWH14" s="270"/>
      <c r="HWI14" s="270"/>
      <c r="HWJ14" s="270"/>
      <c r="HWK14" s="270"/>
      <c r="HWL14" s="270"/>
      <c r="HWM14" s="270"/>
      <c r="HWN14" s="270"/>
      <c r="HWO14" s="270"/>
      <c r="HWP14" s="270"/>
      <c r="HWQ14" s="270"/>
      <c r="HWR14" s="270"/>
      <c r="HWS14" s="270"/>
      <c r="HWT14" s="270"/>
      <c r="HWU14" s="270"/>
      <c r="HWV14" s="270"/>
      <c r="HWW14" s="270"/>
      <c r="HWX14" s="270"/>
      <c r="HWY14" s="270"/>
      <c r="HWZ14" s="270"/>
      <c r="HXA14" s="270"/>
      <c r="HXB14" s="270"/>
      <c r="HXC14" s="270"/>
      <c r="HXD14" s="270"/>
      <c r="HXE14" s="270"/>
      <c r="HXF14" s="270"/>
      <c r="HXG14" s="270"/>
      <c r="HXH14" s="270"/>
      <c r="HXI14" s="270"/>
      <c r="HXJ14" s="270"/>
      <c r="HXK14" s="270"/>
      <c r="HXL14" s="270"/>
      <c r="HXM14" s="270"/>
      <c r="HXN14" s="270"/>
      <c r="HXO14" s="270"/>
      <c r="HXP14" s="270"/>
      <c r="HXQ14" s="270"/>
      <c r="HXR14" s="270"/>
      <c r="HXS14" s="270"/>
      <c r="HXT14" s="270"/>
      <c r="HXU14" s="270"/>
      <c r="HXV14" s="270"/>
      <c r="HXW14" s="270"/>
      <c r="HXX14" s="270"/>
      <c r="HXY14" s="270"/>
      <c r="HXZ14" s="270"/>
      <c r="HYA14" s="270"/>
      <c r="HYB14" s="270"/>
      <c r="HYC14" s="270"/>
      <c r="HYD14" s="270"/>
      <c r="HYE14" s="270"/>
      <c r="HYF14" s="270"/>
      <c r="HYG14" s="270"/>
      <c r="HYH14" s="270"/>
      <c r="HYI14" s="270"/>
      <c r="HYJ14" s="270"/>
      <c r="HYK14" s="270"/>
      <c r="HYL14" s="270"/>
      <c r="HYM14" s="270"/>
      <c r="HYN14" s="270"/>
      <c r="HYO14" s="270"/>
      <c r="HYP14" s="270"/>
      <c r="HYQ14" s="270"/>
      <c r="HYR14" s="270"/>
      <c r="HYS14" s="270"/>
      <c r="HYT14" s="270"/>
      <c r="HYU14" s="270"/>
      <c r="HYV14" s="270"/>
      <c r="HYW14" s="270"/>
      <c r="HYX14" s="270"/>
      <c r="HYY14" s="270"/>
      <c r="HYZ14" s="270"/>
      <c r="HZA14" s="270"/>
      <c r="HZB14" s="270"/>
      <c r="HZC14" s="270"/>
      <c r="HZD14" s="270"/>
      <c r="HZE14" s="270"/>
      <c r="HZF14" s="270"/>
      <c r="HZG14" s="270"/>
      <c r="HZH14" s="270"/>
      <c r="HZI14" s="270"/>
      <c r="HZJ14" s="270"/>
      <c r="HZK14" s="270"/>
      <c r="HZL14" s="270"/>
      <c r="HZM14" s="270"/>
      <c r="HZN14" s="270"/>
      <c r="HZO14" s="270"/>
      <c r="HZP14" s="270"/>
      <c r="HZQ14" s="270"/>
      <c r="HZR14" s="270"/>
      <c r="HZS14" s="270"/>
      <c r="HZT14" s="270"/>
      <c r="HZU14" s="270"/>
      <c r="HZV14" s="270"/>
      <c r="HZW14" s="270"/>
      <c r="HZX14" s="270"/>
      <c r="HZY14" s="270"/>
      <c r="HZZ14" s="270"/>
      <c r="IAA14" s="270"/>
      <c r="IAB14" s="270"/>
      <c r="IAC14" s="270"/>
      <c r="IAD14" s="270"/>
      <c r="IAE14" s="270"/>
      <c r="IAF14" s="270"/>
      <c r="IAG14" s="270"/>
      <c r="IAH14" s="270"/>
      <c r="IAI14" s="270"/>
      <c r="IAJ14" s="270"/>
      <c r="IAK14" s="270"/>
      <c r="IAL14" s="270"/>
      <c r="IAM14" s="270"/>
      <c r="IAN14" s="270"/>
      <c r="IAO14" s="270"/>
      <c r="IAP14" s="270"/>
      <c r="IAQ14" s="270"/>
      <c r="IAR14" s="270"/>
      <c r="IAS14" s="270"/>
      <c r="IAT14" s="270"/>
      <c r="IAU14" s="270"/>
      <c r="IAV14" s="270"/>
      <c r="IAW14" s="270"/>
      <c r="IAX14" s="270"/>
      <c r="IAY14" s="270"/>
      <c r="IAZ14" s="270"/>
      <c r="IBA14" s="270"/>
      <c r="IBB14" s="270"/>
      <c r="IBC14" s="270"/>
      <c r="IBD14" s="270"/>
      <c r="IBE14" s="270"/>
      <c r="IBF14" s="270"/>
      <c r="IBG14" s="270"/>
      <c r="IBH14" s="270"/>
      <c r="IBI14" s="270"/>
      <c r="IBJ14" s="270"/>
      <c r="IBK14" s="270"/>
      <c r="IBL14" s="270"/>
      <c r="IBM14" s="270"/>
      <c r="IBN14" s="270"/>
      <c r="IBO14" s="270"/>
      <c r="IBP14" s="270"/>
      <c r="IBQ14" s="270"/>
      <c r="IBR14" s="270"/>
      <c r="IBS14" s="270"/>
      <c r="IBT14" s="270"/>
      <c r="IBU14" s="270"/>
      <c r="IBV14" s="270"/>
      <c r="IBW14" s="270"/>
      <c r="IBX14" s="270"/>
      <c r="IBY14" s="270"/>
      <c r="IBZ14" s="270"/>
      <c r="ICA14" s="270"/>
      <c r="ICB14" s="270"/>
      <c r="ICC14" s="270"/>
      <c r="ICD14" s="270"/>
      <c r="ICE14" s="270"/>
      <c r="ICF14" s="270"/>
      <c r="ICG14" s="270"/>
      <c r="ICH14" s="270"/>
      <c r="ICI14" s="270"/>
      <c r="ICJ14" s="270"/>
      <c r="ICK14" s="270"/>
      <c r="ICL14" s="270"/>
      <c r="ICM14" s="270"/>
      <c r="ICN14" s="270"/>
      <c r="ICO14" s="270"/>
      <c r="ICP14" s="270"/>
      <c r="ICQ14" s="270"/>
      <c r="ICR14" s="270"/>
      <c r="ICS14" s="270"/>
      <c r="ICT14" s="270"/>
      <c r="ICU14" s="270"/>
      <c r="ICV14" s="270"/>
      <c r="ICW14" s="270"/>
      <c r="ICX14" s="270"/>
      <c r="ICY14" s="270"/>
      <c r="ICZ14" s="270"/>
      <c r="IDA14" s="270"/>
      <c r="IDB14" s="270"/>
      <c r="IDC14" s="270"/>
      <c r="IDD14" s="270"/>
      <c r="IDE14" s="270"/>
      <c r="IDF14" s="270"/>
      <c r="IDG14" s="270"/>
      <c r="IDH14" s="270"/>
      <c r="IDI14" s="270"/>
      <c r="IDJ14" s="270"/>
      <c r="IDK14" s="270"/>
      <c r="IDL14" s="270"/>
      <c r="IDM14" s="270"/>
      <c r="IDN14" s="270"/>
      <c r="IDO14" s="270"/>
      <c r="IDP14" s="270"/>
      <c r="IDQ14" s="270"/>
      <c r="IDR14" s="270"/>
      <c r="IDS14" s="270"/>
      <c r="IDT14" s="270"/>
      <c r="IDU14" s="270"/>
      <c r="IDV14" s="270"/>
      <c r="IDW14" s="270"/>
      <c r="IDX14" s="270"/>
      <c r="IDY14" s="270"/>
      <c r="IDZ14" s="270"/>
      <c r="IEA14" s="270"/>
      <c r="IEB14" s="270"/>
      <c r="IEC14" s="270"/>
      <c r="IED14" s="270"/>
      <c r="IEE14" s="270"/>
      <c r="IEF14" s="270"/>
      <c r="IEG14" s="270"/>
      <c r="IEH14" s="270"/>
      <c r="IEI14" s="270"/>
      <c r="IEJ14" s="270"/>
      <c r="IEK14" s="270"/>
      <c r="IEL14" s="270"/>
      <c r="IEM14" s="270"/>
      <c r="IEN14" s="270"/>
      <c r="IEO14" s="270"/>
      <c r="IEP14" s="270"/>
      <c r="IEQ14" s="270"/>
      <c r="IER14" s="270"/>
      <c r="IES14" s="270"/>
      <c r="IET14" s="270"/>
      <c r="IEU14" s="270"/>
      <c r="IEV14" s="270"/>
      <c r="IEW14" s="270"/>
      <c r="IEX14" s="270"/>
      <c r="IEY14" s="270"/>
      <c r="IEZ14" s="270"/>
      <c r="IFA14" s="270"/>
      <c r="IFB14" s="270"/>
      <c r="IFC14" s="270"/>
      <c r="IFD14" s="270"/>
      <c r="IFE14" s="270"/>
      <c r="IFF14" s="270"/>
      <c r="IFG14" s="270"/>
      <c r="IFH14" s="270"/>
      <c r="IFI14" s="270"/>
      <c r="IFJ14" s="270"/>
      <c r="IFK14" s="270"/>
      <c r="IFL14" s="270"/>
      <c r="IFM14" s="270"/>
      <c r="IFN14" s="270"/>
      <c r="IFO14" s="270"/>
      <c r="IFP14" s="270"/>
      <c r="IFQ14" s="270"/>
      <c r="IFR14" s="270"/>
      <c r="IFS14" s="270"/>
      <c r="IFT14" s="270"/>
      <c r="IFU14" s="270"/>
      <c r="IFV14" s="270"/>
      <c r="IFW14" s="270"/>
      <c r="IFX14" s="270"/>
      <c r="IFY14" s="270"/>
      <c r="IFZ14" s="270"/>
      <c r="IGA14" s="270"/>
      <c r="IGB14" s="270"/>
      <c r="IGC14" s="270"/>
      <c r="IGD14" s="270"/>
      <c r="IGE14" s="270"/>
      <c r="IGF14" s="270"/>
      <c r="IGG14" s="270"/>
      <c r="IGH14" s="270"/>
      <c r="IGI14" s="270"/>
      <c r="IGJ14" s="270"/>
      <c r="IGK14" s="270"/>
      <c r="IGL14" s="270"/>
      <c r="IGM14" s="270"/>
      <c r="IGN14" s="270"/>
      <c r="IGO14" s="270"/>
      <c r="IGP14" s="270"/>
      <c r="IGQ14" s="270"/>
      <c r="IGR14" s="270"/>
      <c r="IGS14" s="270"/>
      <c r="IGT14" s="270"/>
      <c r="IGU14" s="270"/>
      <c r="IGV14" s="270"/>
      <c r="IGW14" s="270"/>
      <c r="IGX14" s="270"/>
      <c r="IGY14" s="270"/>
      <c r="IGZ14" s="270"/>
      <c r="IHA14" s="270"/>
      <c r="IHB14" s="270"/>
      <c r="IHC14" s="270"/>
      <c r="IHD14" s="270"/>
      <c r="IHE14" s="270"/>
      <c r="IHF14" s="270"/>
      <c r="IHG14" s="270"/>
      <c r="IHH14" s="270"/>
      <c r="IHI14" s="270"/>
      <c r="IHJ14" s="270"/>
      <c r="IHK14" s="270"/>
      <c r="IHL14" s="270"/>
      <c r="IHM14" s="270"/>
      <c r="IHN14" s="270"/>
      <c r="IHO14" s="270"/>
      <c r="IHP14" s="270"/>
      <c r="IHQ14" s="270"/>
      <c r="IHR14" s="270"/>
      <c r="IHS14" s="270"/>
      <c r="IHT14" s="270"/>
      <c r="IHU14" s="270"/>
      <c r="IHV14" s="270"/>
      <c r="IHW14" s="270"/>
      <c r="IHX14" s="270"/>
      <c r="IHY14" s="270"/>
      <c r="IHZ14" s="270"/>
      <c r="IIA14" s="270"/>
      <c r="IIB14" s="270"/>
      <c r="IIC14" s="270"/>
      <c r="IID14" s="270"/>
      <c r="IIE14" s="270"/>
      <c r="IIF14" s="270"/>
      <c r="IIG14" s="270"/>
      <c r="IIH14" s="270"/>
      <c r="III14" s="270"/>
      <c r="IIJ14" s="270"/>
      <c r="IIK14" s="270"/>
      <c r="IIL14" s="270"/>
      <c r="IIM14" s="270"/>
      <c r="IIN14" s="270"/>
      <c r="IIO14" s="270"/>
      <c r="IIP14" s="270"/>
      <c r="IIQ14" s="270"/>
      <c r="IIR14" s="270"/>
      <c r="IIS14" s="270"/>
      <c r="IIT14" s="270"/>
      <c r="IIU14" s="270"/>
      <c r="IIV14" s="270"/>
      <c r="IIW14" s="270"/>
      <c r="IIX14" s="270"/>
      <c r="IIY14" s="270"/>
      <c r="IIZ14" s="270"/>
      <c r="IJA14" s="270"/>
      <c r="IJB14" s="270"/>
      <c r="IJC14" s="270"/>
      <c r="IJD14" s="270"/>
      <c r="IJE14" s="270"/>
      <c r="IJF14" s="270"/>
      <c r="IJG14" s="270"/>
      <c r="IJH14" s="270"/>
      <c r="IJI14" s="270"/>
      <c r="IJJ14" s="270"/>
      <c r="IJK14" s="270"/>
      <c r="IJL14" s="270"/>
      <c r="IJM14" s="270"/>
      <c r="IJN14" s="270"/>
      <c r="IJO14" s="270"/>
      <c r="IJP14" s="270"/>
      <c r="IJQ14" s="270"/>
      <c r="IJR14" s="270"/>
      <c r="IJS14" s="270"/>
      <c r="IJT14" s="270"/>
      <c r="IJU14" s="270"/>
      <c r="IJV14" s="270"/>
      <c r="IJW14" s="270"/>
      <c r="IJX14" s="270"/>
      <c r="IJY14" s="270"/>
      <c r="IJZ14" s="270"/>
      <c r="IKA14" s="270"/>
      <c r="IKB14" s="270"/>
      <c r="IKC14" s="270"/>
      <c r="IKD14" s="270"/>
      <c r="IKE14" s="270"/>
      <c r="IKF14" s="270"/>
      <c r="IKG14" s="270"/>
      <c r="IKH14" s="270"/>
      <c r="IKI14" s="270"/>
      <c r="IKJ14" s="270"/>
      <c r="IKK14" s="270"/>
      <c r="IKL14" s="270"/>
      <c r="IKM14" s="270"/>
      <c r="IKN14" s="270"/>
      <c r="IKO14" s="270"/>
      <c r="IKP14" s="270"/>
      <c r="IKQ14" s="270"/>
      <c r="IKR14" s="270"/>
      <c r="IKS14" s="270"/>
      <c r="IKT14" s="270"/>
      <c r="IKU14" s="270"/>
      <c r="IKV14" s="270"/>
      <c r="IKW14" s="270"/>
      <c r="IKX14" s="270"/>
      <c r="IKY14" s="270"/>
      <c r="IKZ14" s="270"/>
      <c r="ILA14" s="270"/>
      <c r="ILB14" s="270"/>
      <c r="ILC14" s="270"/>
      <c r="ILD14" s="270"/>
      <c r="ILE14" s="270"/>
      <c r="ILF14" s="270"/>
      <c r="ILG14" s="270"/>
      <c r="ILH14" s="270"/>
      <c r="ILI14" s="270"/>
      <c r="ILJ14" s="270"/>
      <c r="ILK14" s="270"/>
      <c r="ILL14" s="270"/>
      <c r="ILM14" s="270"/>
      <c r="ILN14" s="270"/>
      <c r="ILO14" s="270"/>
      <c r="ILP14" s="270"/>
      <c r="ILQ14" s="270"/>
      <c r="ILR14" s="270"/>
      <c r="ILS14" s="270"/>
      <c r="ILT14" s="270"/>
      <c r="ILU14" s="270"/>
      <c r="ILV14" s="270"/>
      <c r="ILW14" s="270"/>
      <c r="ILX14" s="270"/>
      <c r="ILY14" s="270"/>
      <c r="ILZ14" s="270"/>
      <c r="IMA14" s="270"/>
      <c r="IMB14" s="270"/>
      <c r="IMC14" s="270"/>
      <c r="IMD14" s="270"/>
      <c r="IME14" s="270"/>
      <c r="IMF14" s="270"/>
      <c r="IMG14" s="270"/>
      <c r="IMH14" s="270"/>
      <c r="IMI14" s="270"/>
      <c r="IMJ14" s="270"/>
      <c r="IMK14" s="270"/>
      <c r="IML14" s="270"/>
      <c r="IMM14" s="270"/>
      <c r="IMN14" s="270"/>
      <c r="IMO14" s="270"/>
      <c r="IMP14" s="270"/>
      <c r="IMQ14" s="270"/>
      <c r="IMR14" s="270"/>
      <c r="IMS14" s="270"/>
      <c r="IMT14" s="270"/>
      <c r="IMU14" s="270"/>
      <c r="IMV14" s="270"/>
      <c r="IMW14" s="270"/>
      <c r="IMX14" s="270"/>
      <c r="IMY14" s="270"/>
      <c r="IMZ14" s="270"/>
      <c r="INA14" s="270"/>
      <c r="INB14" s="270"/>
      <c r="INC14" s="270"/>
      <c r="IND14" s="270"/>
      <c r="INE14" s="270"/>
      <c r="INF14" s="270"/>
      <c r="ING14" s="270"/>
      <c r="INH14" s="270"/>
      <c r="INI14" s="270"/>
      <c r="INJ14" s="270"/>
      <c r="INK14" s="270"/>
      <c r="INL14" s="270"/>
      <c r="INM14" s="270"/>
      <c r="INN14" s="270"/>
      <c r="INO14" s="270"/>
      <c r="INP14" s="270"/>
      <c r="INQ14" s="270"/>
      <c r="INR14" s="270"/>
      <c r="INS14" s="270"/>
      <c r="INT14" s="270"/>
      <c r="INU14" s="270"/>
      <c r="INV14" s="270"/>
      <c r="INW14" s="270"/>
      <c r="INX14" s="270"/>
      <c r="INY14" s="270"/>
      <c r="INZ14" s="270"/>
      <c r="IOA14" s="270"/>
      <c r="IOB14" s="270"/>
      <c r="IOC14" s="270"/>
      <c r="IOD14" s="270"/>
      <c r="IOE14" s="270"/>
      <c r="IOF14" s="270"/>
      <c r="IOG14" s="270"/>
      <c r="IOH14" s="270"/>
      <c r="IOI14" s="270"/>
      <c r="IOJ14" s="270"/>
      <c r="IOK14" s="270"/>
      <c r="IOL14" s="270"/>
      <c r="IOM14" s="270"/>
      <c r="ION14" s="270"/>
      <c r="IOO14" s="270"/>
      <c r="IOP14" s="270"/>
      <c r="IOQ14" s="270"/>
      <c r="IOR14" s="270"/>
      <c r="IOS14" s="270"/>
      <c r="IOT14" s="270"/>
      <c r="IOU14" s="270"/>
      <c r="IOV14" s="270"/>
      <c r="IOW14" s="270"/>
      <c r="IOX14" s="270"/>
      <c r="IOY14" s="270"/>
      <c r="IOZ14" s="270"/>
      <c r="IPA14" s="270"/>
      <c r="IPB14" s="270"/>
      <c r="IPC14" s="270"/>
      <c r="IPD14" s="270"/>
      <c r="IPE14" s="270"/>
      <c r="IPF14" s="270"/>
      <c r="IPG14" s="270"/>
      <c r="IPH14" s="270"/>
      <c r="IPI14" s="270"/>
      <c r="IPJ14" s="270"/>
      <c r="IPK14" s="270"/>
      <c r="IPL14" s="270"/>
      <c r="IPM14" s="270"/>
      <c r="IPN14" s="270"/>
      <c r="IPO14" s="270"/>
      <c r="IPP14" s="270"/>
      <c r="IPQ14" s="270"/>
      <c r="IPR14" s="270"/>
      <c r="IPS14" s="270"/>
      <c r="IPT14" s="270"/>
      <c r="IPU14" s="270"/>
      <c r="IPV14" s="270"/>
      <c r="IPW14" s="270"/>
      <c r="IPX14" s="270"/>
      <c r="IPY14" s="270"/>
      <c r="IPZ14" s="270"/>
      <c r="IQA14" s="270"/>
      <c r="IQB14" s="270"/>
      <c r="IQC14" s="270"/>
      <c r="IQD14" s="270"/>
      <c r="IQE14" s="270"/>
      <c r="IQF14" s="270"/>
      <c r="IQG14" s="270"/>
      <c r="IQH14" s="270"/>
      <c r="IQI14" s="270"/>
      <c r="IQJ14" s="270"/>
      <c r="IQK14" s="270"/>
      <c r="IQL14" s="270"/>
      <c r="IQM14" s="270"/>
      <c r="IQN14" s="270"/>
      <c r="IQO14" s="270"/>
      <c r="IQP14" s="270"/>
      <c r="IQQ14" s="270"/>
      <c r="IQR14" s="270"/>
      <c r="IQS14" s="270"/>
      <c r="IQT14" s="270"/>
      <c r="IQU14" s="270"/>
      <c r="IQV14" s="270"/>
      <c r="IQW14" s="270"/>
      <c r="IQX14" s="270"/>
      <c r="IQY14" s="270"/>
      <c r="IQZ14" s="270"/>
      <c r="IRA14" s="270"/>
      <c r="IRB14" s="270"/>
      <c r="IRC14" s="270"/>
      <c r="IRD14" s="270"/>
      <c r="IRE14" s="270"/>
      <c r="IRF14" s="270"/>
      <c r="IRG14" s="270"/>
      <c r="IRH14" s="270"/>
      <c r="IRI14" s="270"/>
      <c r="IRJ14" s="270"/>
      <c r="IRK14" s="270"/>
      <c r="IRL14" s="270"/>
      <c r="IRM14" s="270"/>
      <c r="IRN14" s="270"/>
      <c r="IRO14" s="270"/>
      <c r="IRP14" s="270"/>
      <c r="IRQ14" s="270"/>
      <c r="IRR14" s="270"/>
      <c r="IRS14" s="270"/>
      <c r="IRT14" s="270"/>
      <c r="IRU14" s="270"/>
      <c r="IRV14" s="270"/>
      <c r="IRW14" s="270"/>
      <c r="IRX14" s="270"/>
      <c r="IRY14" s="270"/>
      <c r="IRZ14" s="270"/>
      <c r="ISA14" s="270"/>
      <c r="ISB14" s="270"/>
      <c r="ISC14" s="270"/>
      <c r="ISD14" s="270"/>
      <c r="ISE14" s="270"/>
      <c r="ISF14" s="270"/>
      <c r="ISG14" s="270"/>
      <c r="ISH14" s="270"/>
      <c r="ISI14" s="270"/>
      <c r="ISJ14" s="270"/>
      <c r="ISK14" s="270"/>
      <c r="ISL14" s="270"/>
      <c r="ISM14" s="270"/>
      <c r="ISN14" s="270"/>
      <c r="ISO14" s="270"/>
      <c r="ISP14" s="270"/>
      <c r="ISQ14" s="270"/>
      <c r="ISR14" s="270"/>
      <c r="ISS14" s="270"/>
      <c r="IST14" s="270"/>
      <c r="ISU14" s="270"/>
      <c r="ISV14" s="270"/>
      <c r="ISW14" s="270"/>
      <c r="ISX14" s="270"/>
      <c r="ISY14" s="270"/>
      <c r="ISZ14" s="270"/>
      <c r="ITA14" s="270"/>
      <c r="ITB14" s="270"/>
      <c r="ITC14" s="270"/>
      <c r="ITD14" s="270"/>
      <c r="ITE14" s="270"/>
      <c r="ITF14" s="270"/>
      <c r="ITG14" s="270"/>
      <c r="ITH14" s="270"/>
      <c r="ITI14" s="270"/>
      <c r="ITJ14" s="270"/>
      <c r="ITK14" s="270"/>
      <c r="ITL14" s="270"/>
      <c r="ITM14" s="270"/>
      <c r="ITN14" s="270"/>
      <c r="ITO14" s="270"/>
      <c r="ITP14" s="270"/>
      <c r="ITQ14" s="270"/>
      <c r="ITR14" s="270"/>
      <c r="ITS14" s="270"/>
      <c r="ITT14" s="270"/>
      <c r="ITU14" s="270"/>
      <c r="ITV14" s="270"/>
      <c r="ITW14" s="270"/>
      <c r="ITX14" s="270"/>
      <c r="ITY14" s="270"/>
      <c r="ITZ14" s="270"/>
      <c r="IUA14" s="270"/>
      <c r="IUB14" s="270"/>
      <c r="IUC14" s="270"/>
      <c r="IUD14" s="270"/>
      <c r="IUE14" s="270"/>
      <c r="IUF14" s="270"/>
      <c r="IUG14" s="270"/>
      <c r="IUH14" s="270"/>
      <c r="IUI14" s="270"/>
      <c r="IUJ14" s="270"/>
      <c r="IUK14" s="270"/>
      <c r="IUL14" s="270"/>
      <c r="IUM14" s="270"/>
      <c r="IUN14" s="270"/>
      <c r="IUO14" s="270"/>
      <c r="IUP14" s="270"/>
      <c r="IUQ14" s="270"/>
      <c r="IUR14" s="270"/>
      <c r="IUS14" s="270"/>
      <c r="IUT14" s="270"/>
      <c r="IUU14" s="270"/>
      <c r="IUV14" s="270"/>
      <c r="IUW14" s="270"/>
      <c r="IUX14" s="270"/>
      <c r="IUY14" s="270"/>
      <c r="IUZ14" s="270"/>
      <c r="IVA14" s="270"/>
      <c r="IVB14" s="270"/>
      <c r="IVC14" s="270"/>
      <c r="IVD14" s="270"/>
      <c r="IVE14" s="270"/>
      <c r="IVF14" s="270"/>
      <c r="IVG14" s="270"/>
      <c r="IVH14" s="270"/>
      <c r="IVI14" s="270"/>
      <c r="IVJ14" s="270"/>
      <c r="IVK14" s="270"/>
      <c r="IVL14" s="270"/>
      <c r="IVM14" s="270"/>
      <c r="IVN14" s="270"/>
      <c r="IVO14" s="270"/>
      <c r="IVP14" s="270"/>
      <c r="IVQ14" s="270"/>
      <c r="IVR14" s="270"/>
      <c r="IVS14" s="270"/>
      <c r="IVT14" s="270"/>
      <c r="IVU14" s="270"/>
      <c r="IVV14" s="270"/>
      <c r="IVW14" s="270"/>
      <c r="IVX14" s="270"/>
      <c r="IVY14" s="270"/>
      <c r="IVZ14" s="270"/>
      <c r="IWA14" s="270"/>
      <c r="IWB14" s="270"/>
      <c r="IWC14" s="270"/>
      <c r="IWD14" s="270"/>
      <c r="IWE14" s="270"/>
      <c r="IWF14" s="270"/>
      <c r="IWG14" s="270"/>
      <c r="IWH14" s="270"/>
      <c r="IWI14" s="270"/>
      <c r="IWJ14" s="270"/>
      <c r="IWK14" s="270"/>
      <c r="IWL14" s="270"/>
      <c r="IWM14" s="270"/>
      <c r="IWN14" s="270"/>
      <c r="IWO14" s="270"/>
      <c r="IWP14" s="270"/>
      <c r="IWQ14" s="270"/>
      <c r="IWR14" s="270"/>
      <c r="IWS14" s="270"/>
      <c r="IWT14" s="270"/>
      <c r="IWU14" s="270"/>
      <c r="IWV14" s="270"/>
      <c r="IWW14" s="270"/>
      <c r="IWX14" s="270"/>
      <c r="IWY14" s="270"/>
      <c r="IWZ14" s="270"/>
      <c r="IXA14" s="270"/>
      <c r="IXB14" s="270"/>
      <c r="IXC14" s="270"/>
      <c r="IXD14" s="270"/>
      <c r="IXE14" s="270"/>
      <c r="IXF14" s="270"/>
      <c r="IXG14" s="270"/>
      <c r="IXH14" s="270"/>
      <c r="IXI14" s="270"/>
      <c r="IXJ14" s="270"/>
      <c r="IXK14" s="270"/>
      <c r="IXL14" s="270"/>
      <c r="IXM14" s="270"/>
      <c r="IXN14" s="270"/>
      <c r="IXO14" s="270"/>
      <c r="IXP14" s="270"/>
      <c r="IXQ14" s="270"/>
      <c r="IXR14" s="270"/>
      <c r="IXS14" s="270"/>
      <c r="IXT14" s="270"/>
      <c r="IXU14" s="270"/>
      <c r="IXV14" s="270"/>
      <c r="IXW14" s="270"/>
      <c r="IXX14" s="270"/>
      <c r="IXY14" s="270"/>
      <c r="IXZ14" s="270"/>
      <c r="IYA14" s="270"/>
      <c r="IYB14" s="270"/>
      <c r="IYC14" s="270"/>
      <c r="IYD14" s="270"/>
      <c r="IYE14" s="270"/>
      <c r="IYF14" s="270"/>
      <c r="IYG14" s="270"/>
      <c r="IYH14" s="270"/>
      <c r="IYI14" s="270"/>
      <c r="IYJ14" s="270"/>
      <c r="IYK14" s="270"/>
      <c r="IYL14" s="270"/>
      <c r="IYM14" s="270"/>
      <c r="IYN14" s="270"/>
      <c r="IYO14" s="270"/>
      <c r="IYP14" s="270"/>
      <c r="IYQ14" s="270"/>
      <c r="IYR14" s="270"/>
      <c r="IYS14" s="270"/>
      <c r="IYT14" s="270"/>
      <c r="IYU14" s="270"/>
      <c r="IYV14" s="270"/>
      <c r="IYW14" s="270"/>
      <c r="IYX14" s="270"/>
      <c r="IYY14" s="270"/>
      <c r="IYZ14" s="270"/>
      <c r="IZA14" s="270"/>
      <c r="IZB14" s="270"/>
      <c r="IZC14" s="270"/>
      <c r="IZD14" s="270"/>
      <c r="IZE14" s="270"/>
      <c r="IZF14" s="270"/>
      <c r="IZG14" s="270"/>
      <c r="IZH14" s="270"/>
      <c r="IZI14" s="270"/>
      <c r="IZJ14" s="270"/>
      <c r="IZK14" s="270"/>
      <c r="IZL14" s="270"/>
      <c r="IZM14" s="270"/>
      <c r="IZN14" s="270"/>
      <c r="IZO14" s="270"/>
      <c r="IZP14" s="270"/>
      <c r="IZQ14" s="270"/>
      <c r="IZR14" s="270"/>
      <c r="IZS14" s="270"/>
      <c r="IZT14" s="270"/>
      <c r="IZU14" s="270"/>
      <c r="IZV14" s="270"/>
      <c r="IZW14" s="270"/>
      <c r="IZX14" s="270"/>
      <c r="IZY14" s="270"/>
      <c r="IZZ14" s="270"/>
      <c r="JAA14" s="270"/>
      <c r="JAB14" s="270"/>
      <c r="JAC14" s="270"/>
      <c r="JAD14" s="270"/>
      <c r="JAE14" s="270"/>
      <c r="JAF14" s="270"/>
      <c r="JAG14" s="270"/>
      <c r="JAH14" s="270"/>
      <c r="JAI14" s="270"/>
      <c r="JAJ14" s="270"/>
      <c r="JAK14" s="270"/>
      <c r="JAL14" s="270"/>
      <c r="JAM14" s="270"/>
      <c r="JAN14" s="270"/>
      <c r="JAO14" s="270"/>
      <c r="JAP14" s="270"/>
      <c r="JAQ14" s="270"/>
      <c r="JAR14" s="270"/>
      <c r="JAS14" s="270"/>
      <c r="JAT14" s="270"/>
      <c r="JAU14" s="270"/>
      <c r="JAV14" s="270"/>
      <c r="JAW14" s="270"/>
      <c r="JAX14" s="270"/>
      <c r="JAY14" s="270"/>
      <c r="JAZ14" s="270"/>
      <c r="JBA14" s="270"/>
      <c r="JBB14" s="270"/>
      <c r="JBC14" s="270"/>
      <c r="JBD14" s="270"/>
      <c r="JBE14" s="270"/>
      <c r="JBF14" s="270"/>
      <c r="JBG14" s="270"/>
      <c r="JBH14" s="270"/>
      <c r="JBI14" s="270"/>
      <c r="JBJ14" s="270"/>
      <c r="JBK14" s="270"/>
      <c r="JBL14" s="270"/>
      <c r="JBM14" s="270"/>
      <c r="JBN14" s="270"/>
      <c r="JBO14" s="270"/>
      <c r="JBP14" s="270"/>
      <c r="JBQ14" s="270"/>
      <c r="JBR14" s="270"/>
      <c r="JBS14" s="270"/>
      <c r="JBT14" s="270"/>
      <c r="JBU14" s="270"/>
      <c r="JBV14" s="270"/>
      <c r="JBW14" s="270"/>
      <c r="JBX14" s="270"/>
      <c r="JBY14" s="270"/>
      <c r="JBZ14" s="270"/>
      <c r="JCA14" s="270"/>
      <c r="JCB14" s="270"/>
      <c r="JCC14" s="270"/>
      <c r="JCD14" s="270"/>
      <c r="JCE14" s="270"/>
      <c r="JCF14" s="270"/>
      <c r="JCG14" s="270"/>
      <c r="JCH14" s="270"/>
      <c r="JCI14" s="270"/>
      <c r="JCJ14" s="270"/>
      <c r="JCK14" s="270"/>
      <c r="JCL14" s="270"/>
      <c r="JCM14" s="270"/>
      <c r="JCN14" s="270"/>
      <c r="JCO14" s="270"/>
      <c r="JCP14" s="270"/>
      <c r="JCQ14" s="270"/>
      <c r="JCR14" s="270"/>
      <c r="JCS14" s="270"/>
      <c r="JCT14" s="270"/>
      <c r="JCU14" s="270"/>
      <c r="JCV14" s="270"/>
      <c r="JCW14" s="270"/>
      <c r="JCX14" s="270"/>
      <c r="JCY14" s="270"/>
      <c r="JCZ14" s="270"/>
      <c r="JDA14" s="270"/>
      <c r="JDB14" s="270"/>
      <c r="JDC14" s="270"/>
      <c r="JDD14" s="270"/>
      <c r="JDE14" s="270"/>
      <c r="JDF14" s="270"/>
      <c r="JDG14" s="270"/>
      <c r="JDH14" s="270"/>
      <c r="JDI14" s="270"/>
      <c r="JDJ14" s="270"/>
      <c r="JDK14" s="270"/>
      <c r="JDL14" s="270"/>
      <c r="JDM14" s="270"/>
      <c r="JDN14" s="270"/>
      <c r="JDO14" s="270"/>
      <c r="JDP14" s="270"/>
      <c r="JDQ14" s="270"/>
      <c r="JDR14" s="270"/>
      <c r="JDS14" s="270"/>
      <c r="JDT14" s="270"/>
      <c r="JDU14" s="270"/>
      <c r="JDV14" s="270"/>
      <c r="JDW14" s="270"/>
      <c r="JDX14" s="270"/>
      <c r="JDY14" s="270"/>
      <c r="JDZ14" s="270"/>
      <c r="JEA14" s="270"/>
      <c r="JEB14" s="270"/>
      <c r="JEC14" s="270"/>
      <c r="JED14" s="270"/>
      <c r="JEE14" s="270"/>
      <c r="JEF14" s="270"/>
      <c r="JEG14" s="270"/>
      <c r="JEH14" s="270"/>
      <c r="JEI14" s="270"/>
      <c r="JEJ14" s="270"/>
      <c r="JEK14" s="270"/>
      <c r="JEL14" s="270"/>
      <c r="JEM14" s="270"/>
      <c r="JEN14" s="270"/>
      <c r="JEO14" s="270"/>
      <c r="JEP14" s="270"/>
      <c r="JEQ14" s="270"/>
      <c r="JER14" s="270"/>
      <c r="JES14" s="270"/>
      <c r="JET14" s="270"/>
      <c r="JEU14" s="270"/>
      <c r="JEV14" s="270"/>
      <c r="JEW14" s="270"/>
      <c r="JEX14" s="270"/>
      <c r="JEY14" s="270"/>
      <c r="JEZ14" s="270"/>
      <c r="JFA14" s="270"/>
      <c r="JFB14" s="270"/>
      <c r="JFC14" s="270"/>
      <c r="JFD14" s="270"/>
      <c r="JFE14" s="270"/>
      <c r="JFF14" s="270"/>
      <c r="JFG14" s="270"/>
      <c r="JFH14" s="270"/>
      <c r="JFI14" s="270"/>
      <c r="JFJ14" s="270"/>
      <c r="JFK14" s="270"/>
      <c r="JFL14" s="270"/>
      <c r="JFM14" s="270"/>
      <c r="JFN14" s="270"/>
      <c r="JFO14" s="270"/>
      <c r="JFP14" s="270"/>
      <c r="JFQ14" s="270"/>
      <c r="JFR14" s="270"/>
      <c r="JFS14" s="270"/>
      <c r="JFT14" s="270"/>
      <c r="JFU14" s="270"/>
      <c r="JFV14" s="270"/>
      <c r="JFW14" s="270"/>
      <c r="JFX14" s="270"/>
      <c r="JFY14" s="270"/>
      <c r="JFZ14" s="270"/>
      <c r="JGA14" s="270"/>
      <c r="JGB14" s="270"/>
      <c r="JGC14" s="270"/>
      <c r="JGD14" s="270"/>
      <c r="JGE14" s="270"/>
      <c r="JGF14" s="270"/>
      <c r="JGG14" s="270"/>
      <c r="JGH14" s="270"/>
      <c r="JGI14" s="270"/>
      <c r="JGJ14" s="270"/>
      <c r="JGK14" s="270"/>
      <c r="JGL14" s="270"/>
      <c r="JGM14" s="270"/>
      <c r="JGN14" s="270"/>
      <c r="JGO14" s="270"/>
      <c r="JGP14" s="270"/>
      <c r="JGQ14" s="270"/>
      <c r="JGR14" s="270"/>
      <c r="JGS14" s="270"/>
      <c r="JGT14" s="270"/>
      <c r="JGU14" s="270"/>
      <c r="JGV14" s="270"/>
      <c r="JGW14" s="270"/>
      <c r="JGX14" s="270"/>
      <c r="JGY14" s="270"/>
      <c r="JGZ14" s="270"/>
      <c r="JHA14" s="270"/>
      <c r="JHB14" s="270"/>
      <c r="JHC14" s="270"/>
      <c r="JHD14" s="270"/>
      <c r="JHE14" s="270"/>
      <c r="JHF14" s="270"/>
      <c r="JHG14" s="270"/>
      <c r="JHH14" s="270"/>
      <c r="JHI14" s="270"/>
      <c r="JHJ14" s="270"/>
      <c r="JHK14" s="270"/>
      <c r="JHL14" s="270"/>
      <c r="JHM14" s="270"/>
      <c r="JHN14" s="270"/>
      <c r="JHO14" s="270"/>
      <c r="JHP14" s="270"/>
      <c r="JHQ14" s="270"/>
      <c r="JHR14" s="270"/>
      <c r="JHS14" s="270"/>
      <c r="JHT14" s="270"/>
      <c r="JHU14" s="270"/>
      <c r="JHV14" s="270"/>
      <c r="JHW14" s="270"/>
      <c r="JHX14" s="270"/>
      <c r="JHY14" s="270"/>
      <c r="JHZ14" s="270"/>
      <c r="JIA14" s="270"/>
      <c r="JIB14" s="270"/>
      <c r="JIC14" s="270"/>
      <c r="JID14" s="270"/>
      <c r="JIE14" s="270"/>
      <c r="JIF14" s="270"/>
      <c r="JIG14" s="270"/>
      <c r="JIH14" s="270"/>
      <c r="JII14" s="270"/>
      <c r="JIJ14" s="270"/>
      <c r="JIK14" s="270"/>
      <c r="JIL14" s="270"/>
      <c r="JIM14" s="270"/>
      <c r="JIN14" s="270"/>
      <c r="JIO14" s="270"/>
      <c r="JIP14" s="270"/>
      <c r="JIQ14" s="270"/>
      <c r="JIR14" s="270"/>
      <c r="JIS14" s="270"/>
      <c r="JIT14" s="270"/>
      <c r="JIU14" s="270"/>
      <c r="JIV14" s="270"/>
      <c r="JIW14" s="270"/>
      <c r="JIX14" s="270"/>
      <c r="JIY14" s="270"/>
      <c r="JIZ14" s="270"/>
      <c r="JJA14" s="270"/>
      <c r="JJB14" s="270"/>
      <c r="JJC14" s="270"/>
      <c r="JJD14" s="270"/>
      <c r="JJE14" s="270"/>
      <c r="JJF14" s="270"/>
      <c r="JJG14" s="270"/>
      <c r="JJH14" s="270"/>
      <c r="JJI14" s="270"/>
      <c r="JJJ14" s="270"/>
      <c r="JJK14" s="270"/>
      <c r="JJL14" s="270"/>
      <c r="JJM14" s="270"/>
      <c r="JJN14" s="270"/>
      <c r="JJO14" s="270"/>
      <c r="JJP14" s="270"/>
      <c r="JJQ14" s="270"/>
      <c r="JJR14" s="270"/>
      <c r="JJS14" s="270"/>
      <c r="JJT14" s="270"/>
      <c r="JJU14" s="270"/>
      <c r="JJV14" s="270"/>
      <c r="JJW14" s="270"/>
      <c r="JJX14" s="270"/>
      <c r="JJY14" s="270"/>
      <c r="JJZ14" s="270"/>
      <c r="JKA14" s="270"/>
      <c r="JKB14" s="270"/>
      <c r="JKC14" s="270"/>
      <c r="JKD14" s="270"/>
      <c r="JKE14" s="270"/>
      <c r="JKF14" s="270"/>
      <c r="JKG14" s="270"/>
      <c r="JKH14" s="270"/>
      <c r="JKI14" s="270"/>
      <c r="JKJ14" s="270"/>
      <c r="JKK14" s="270"/>
      <c r="JKL14" s="270"/>
      <c r="JKM14" s="270"/>
      <c r="JKN14" s="270"/>
      <c r="JKO14" s="270"/>
      <c r="JKP14" s="270"/>
      <c r="JKQ14" s="270"/>
      <c r="JKR14" s="270"/>
      <c r="JKS14" s="270"/>
      <c r="JKT14" s="270"/>
      <c r="JKU14" s="270"/>
      <c r="JKV14" s="270"/>
      <c r="JKW14" s="270"/>
      <c r="JKX14" s="270"/>
      <c r="JKY14" s="270"/>
      <c r="JKZ14" s="270"/>
      <c r="JLA14" s="270"/>
      <c r="JLB14" s="270"/>
      <c r="JLC14" s="270"/>
      <c r="JLD14" s="270"/>
      <c r="JLE14" s="270"/>
      <c r="JLF14" s="270"/>
      <c r="JLG14" s="270"/>
      <c r="JLH14" s="270"/>
      <c r="JLI14" s="270"/>
      <c r="JLJ14" s="270"/>
      <c r="JLK14" s="270"/>
      <c r="JLL14" s="270"/>
      <c r="JLM14" s="270"/>
      <c r="JLN14" s="270"/>
      <c r="JLO14" s="270"/>
      <c r="JLP14" s="270"/>
      <c r="JLQ14" s="270"/>
      <c r="JLR14" s="270"/>
      <c r="JLS14" s="270"/>
      <c r="JLT14" s="270"/>
      <c r="JLU14" s="270"/>
      <c r="JLV14" s="270"/>
      <c r="JLW14" s="270"/>
      <c r="JLX14" s="270"/>
      <c r="JLY14" s="270"/>
      <c r="JLZ14" s="270"/>
      <c r="JMA14" s="270"/>
      <c r="JMB14" s="270"/>
      <c r="JMC14" s="270"/>
      <c r="JMD14" s="270"/>
      <c r="JME14" s="270"/>
      <c r="JMF14" s="270"/>
      <c r="JMG14" s="270"/>
      <c r="JMH14" s="270"/>
      <c r="JMI14" s="270"/>
      <c r="JMJ14" s="270"/>
      <c r="JMK14" s="270"/>
      <c r="JML14" s="270"/>
      <c r="JMM14" s="270"/>
      <c r="JMN14" s="270"/>
      <c r="JMO14" s="270"/>
      <c r="JMP14" s="270"/>
      <c r="JMQ14" s="270"/>
      <c r="JMR14" s="270"/>
      <c r="JMS14" s="270"/>
      <c r="JMT14" s="270"/>
      <c r="JMU14" s="270"/>
      <c r="JMV14" s="270"/>
      <c r="JMW14" s="270"/>
      <c r="JMX14" s="270"/>
      <c r="JMY14" s="270"/>
      <c r="JMZ14" s="270"/>
      <c r="JNA14" s="270"/>
      <c r="JNB14" s="270"/>
      <c r="JNC14" s="270"/>
      <c r="JND14" s="270"/>
      <c r="JNE14" s="270"/>
      <c r="JNF14" s="270"/>
      <c r="JNG14" s="270"/>
      <c r="JNH14" s="270"/>
      <c r="JNI14" s="270"/>
      <c r="JNJ14" s="270"/>
      <c r="JNK14" s="270"/>
      <c r="JNL14" s="270"/>
      <c r="JNM14" s="270"/>
      <c r="JNN14" s="270"/>
      <c r="JNO14" s="270"/>
      <c r="JNP14" s="270"/>
      <c r="JNQ14" s="270"/>
      <c r="JNR14" s="270"/>
      <c r="JNS14" s="270"/>
      <c r="JNT14" s="270"/>
      <c r="JNU14" s="270"/>
      <c r="JNV14" s="270"/>
      <c r="JNW14" s="270"/>
      <c r="JNX14" s="270"/>
      <c r="JNY14" s="270"/>
      <c r="JNZ14" s="270"/>
      <c r="JOA14" s="270"/>
      <c r="JOB14" s="270"/>
      <c r="JOC14" s="270"/>
      <c r="JOD14" s="270"/>
      <c r="JOE14" s="270"/>
      <c r="JOF14" s="270"/>
      <c r="JOG14" s="270"/>
      <c r="JOH14" s="270"/>
      <c r="JOI14" s="270"/>
      <c r="JOJ14" s="270"/>
      <c r="JOK14" s="270"/>
      <c r="JOL14" s="270"/>
      <c r="JOM14" s="270"/>
      <c r="JON14" s="270"/>
      <c r="JOO14" s="270"/>
      <c r="JOP14" s="270"/>
      <c r="JOQ14" s="270"/>
      <c r="JOR14" s="270"/>
      <c r="JOS14" s="270"/>
      <c r="JOT14" s="270"/>
      <c r="JOU14" s="270"/>
      <c r="JOV14" s="270"/>
      <c r="JOW14" s="270"/>
      <c r="JOX14" s="270"/>
      <c r="JOY14" s="270"/>
      <c r="JOZ14" s="270"/>
      <c r="JPA14" s="270"/>
      <c r="JPB14" s="270"/>
      <c r="JPC14" s="270"/>
      <c r="JPD14" s="270"/>
      <c r="JPE14" s="270"/>
      <c r="JPF14" s="270"/>
      <c r="JPG14" s="270"/>
      <c r="JPH14" s="270"/>
      <c r="JPI14" s="270"/>
      <c r="JPJ14" s="270"/>
      <c r="JPK14" s="270"/>
      <c r="JPL14" s="270"/>
      <c r="JPM14" s="270"/>
      <c r="JPN14" s="270"/>
      <c r="JPO14" s="270"/>
      <c r="JPP14" s="270"/>
      <c r="JPQ14" s="270"/>
      <c r="JPR14" s="270"/>
      <c r="JPS14" s="270"/>
      <c r="JPT14" s="270"/>
      <c r="JPU14" s="270"/>
      <c r="JPV14" s="270"/>
      <c r="JPW14" s="270"/>
      <c r="JPX14" s="270"/>
      <c r="JPY14" s="270"/>
      <c r="JPZ14" s="270"/>
      <c r="JQA14" s="270"/>
      <c r="JQB14" s="270"/>
      <c r="JQC14" s="270"/>
      <c r="JQD14" s="270"/>
      <c r="JQE14" s="270"/>
      <c r="JQF14" s="270"/>
      <c r="JQG14" s="270"/>
      <c r="JQH14" s="270"/>
      <c r="JQI14" s="270"/>
      <c r="JQJ14" s="270"/>
      <c r="JQK14" s="270"/>
      <c r="JQL14" s="270"/>
      <c r="JQM14" s="270"/>
      <c r="JQN14" s="270"/>
      <c r="JQO14" s="270"/>
      <c r="JQP14" s="270"/>
      <c r="JQQ14" s="270"/>
      <c r="JQR14" s="270"/>
      <c r="JQS14" s="270"/>
      <c r="JQT14" s="270"/>
      <c r="JQU14" s="270"/>
      <c r="JQV14" s="270"/>
      <c r="JQW14" s="270"/>
      <c r="JQX14" s="270"/>
      <c r="JQY14" s="270"/>
      <c r="JQZ14" s="270"/>
      <c r="JRA14" s="270"/>
      <c r="JRB14" s="270"/>
      <c r="JRC14" s="270"/>
      <c r="JRD14" s="270"/>
      <c r="JRE14" s="270"/>
      <c r="JRF14" s="270"/>
      <c r="JRG14" s="270"/>
      <c r="JRH14" s="270"/>
      <c r="JRI14" s="270"/>
      <c r="JRJ14" s="270"/>
      <c r="JRK14" s="270"/>
      <c r="JRL14" s="270"/>
      <c r="JRM14" s="270"/>
      <c r="JRN14" s="270"/>
      <c r="JRO14" s="270"/>
      <c r="JRP14" s="270"/>
      <c r="JRQ14" s="270"/>
      <c r="JRR14" s="270"/>
      <c r="JRS14" s="270"/>
      <c r="JRT14" s="270"/>
      <c r="JRU14" s="270"/>
      <c r="JRV14" s="270"/>
      <c r="JRW14" s="270"/>
      <c r="JRX14" s="270"/>
      <c r="JRY14" s="270"/>
      <c r="JRZ14" s="270"/>
      <c r="JSA14" s="270"/>
      <c r="JSB14" s="270"/>
      <c r="JSC14" s="270"/>
      <c r="JSD14" s="270"/>
      <c r="JSE14" s="270"/>
      <c r="JSF14" s="270"/>
      <c r="JSG14" s="270"/>
      <c r="JSH14" s="270"/>
      <c r="JSI14" s="270"/>
      <c r="JSJ14" s="270"/>
      <c r="JSK14" s="270"/>
      <c r="JSL14" s="270"/>
      <c r="JSM14" s="270"/>
      <c r="JSN14" s="270"/>
      <c r="JSO14" s="270"/>
      <c r="JSP14" s="270"/>
      <c r="JSQ14" s="270"/>
      <c r="JSR14" s="270"/>
      <c r="JSS14" s="270"/>
      <c r="JST14" s="270"/>
      <c r="JSU14" s="270"/>
      <c r="JSV14" s="270"/>
      <c r="JSW14" s="270"/>
      <c r="JSX14" s="270"/>
      <c r="JSY14" s="270"/>
      <c r="JSZ14" s="270"/>
      <c r="JTA14" s="270"/>
      <c r="JTB14" s="270"/>
      <c r="JTC14" s="270"/>
      <c r="JTD14" s="270"/>
      <c r="JTE14" s="270"/>
      <c r="JTF14" s="270"/>
      <c r="JTG14" s="270"/>
      <c r="JTH14" s="270"/>
      <c r="JTI14" s="270"/>
      <c r="JTJ14" s="270"/>
      <c r="JTK14" s="270"/>
      <c r="JTL14" s="270"/>
      <c r="JTM14" s="270"/>
      <c r="JTN14" s="270"/>
      <c r="JTO14" s="270"/>
      <c r="JTP14" s="270"/>
      <c r="JTQ14" s="270"/>
      <c r="JTR14" s="270"/>
      <c r="JTS14" s="270"/>
      <c r="JTT14" s="270"/>
      <c r="JTU14" s="270"/>
      <c r="JTV14" s="270"/>
      <c r="JTW14" s="270"/>
      <c r="JTX14" s="270"/>
      <c r="JTY14" s="270"/>
      <c r="JTZ14" s="270"/>
      <c r="JUA14" s="270"/>
      <c r="JUB14" s="270"/>
      <c r="JUC14" s="270"/>
      <c r="JUD14" s="270"/>
      <c r="JUE14" s="270"/>
      <c r="JUF14" s="270"/>
      <c r="JUG14" s="270"/>
      <c r="JUH14" s="270"/>
      <c r="JUI14" s="270"/>
      <c r="JUJ14" s="270"/>
      <c r="JUK14" s="270"/>
      <c r="JUL14" s="270"/>
      <c r="JUM14" s="270"/>
      <c r="JUN14" s="270"/>
      <c r="JUO14" s="270"/>
      <c r="JUP14" s="270"/>
      <c r="JUQ14" s="270"/>
      <c r="JUR14" s="270"/>
      <c r="JUS14" s="270"/>
      <c r="JUT14" s="270"/>
      <c r="JUU14" s="270"/>
      <c r="JUV14" s="270"/>
      <c r="JUW14" s="270"/>
      <c r="JUX14" s="270"/>
      <c r="JUY14" s="270"/>
      <c r="JUZ14" s="270"/>
      <c r="JVA14" s="270"/>
      <c r="JVB14" s="270"/>
      <c r="JVC14" s="270"/>
      <c r="JVD14" s="270"/>
      <c r="JVE14" s="270"/>
      <c r="JVF14" s="270"/>
      <c r="JVG14" s="270"/>
      <c r="JVH14" s="270"/>
      <c r="JVI14" s="270"/>
      <c r="JVJ14" s="270"/>
      <c r="JVK14" s="270"/>
      <c r="JVL14" s="270"/>
      <c r="JVM14" s="270"/>
      <c r="JVN14" s="270"/>
      <c r="JVO14" s="270"/>
      <c r="JVP14" s="270"/>
      <c r="JVQ14" s="270"/>
      <c r="JVR14" s="270"/>
      <c r="JVS14" s="270"/>
      <c r="JVT14" s="270"/>
      <c r="JVU14" s="270"/>
      <c r="JVV14" s="270"/>
      <c r="JVW14" s="270"/>
      <c r="JVX14" s="270"/>
      <c r="JVY14" s="270"/>
      <c r="JVZ14" s="270"/>
      <c r="JWA14" s="270"/>
      <c r="JWB14" s="270"/>
      <c r="JWC14" s="270"/>
      <c r="JWD14" s="270"/>
      <c r="JWE14" s="270"/>
      <c r="JWF14" s="270"/>
      <c r="JWG14" s="270"/>
      <c r="JWH14" s="270"/>
      <c r="JWI14" s="270"/>
      <c r="JWJ14" s="270"/>
      <c r="JWK14" s="270"/>
      <c r="JWL14" s="270"/>
      <c r="JWM14" s="270"/>
      <c r="JWN14" s="270"/>
      <c r="JWO14" s="270"/>
      <c r="JWP14" s="270"/>
      <c r="JWQ14" s="270"/>
      <c r="JWR14" s="270"/>
      <c r="JWS14" s="270"/>
      <c r="JWT14" s="270"/>
      <c r="JWU14" s="270"/>
      <c r="JWV14" s="270"/>
      <c r="JWW14" s="270"/>
      <c r="JWX14" s="270"/>
      <c r="JWY14" s="270"/>
      <c r="JWZ14" s="270"/>
      <c r="JXA14" s="270"/>
      <c r="JXB14" s="270"/>
      <c r="JXC14" s="270"/>
      <c r="JXD14" s="270"/>
      <c r="JXE14" s="270"/>
      <c r="JXF14" s="270"/>
      <c r="JXG14" s="270"/>
      <c r="JXH14" s="270"/>
      <c r="JXI14" s="270"/>
      <c r="JXJ14" s="270"/>
      <c r="JXK14" s="270"/>
      <c r="JXL14" s="270"/>
      <c r="JXM14" s="270"/>
      <c r="JXN14" s="270"/>
      <c r="JXO14" s="270"/>
      <c r="JXP14" s="270"/>
      <c r="JXQ14" s="270"/>
      <c r="JXR14" s="270"/>
      <c r="JXS14" s="270"/>
      <c r="JXT14" s="270"/>
      <c r="JXU14" s="270"/>
      <c r="JXV14" s="270"/>
      <c r="JXW14" s="270"/>
      <c r="JXX14" s="270"/>
      <c r="JXY14" s="270"/>
      <c r="JXZ14" s="270"/>
      <c r="JYA14" s="270"/>
      <c r="JYB14" s="270"/>
      <c r="JYC14" s="270"/>
      <c r="JYD14" s="270"/>
      <c r="JYE14" s="270"/>
      <c r="JYF14" s="270"/>
      <c r="JYG14" s="270"/>
      <c r="JYH14" s="270"/>
      <c r="JYI14" s="270"/>
      <c r="JYJ14" s="270"/>
      <c r="JYK14" s="270"/>
      <c r="JYL14" s="270"/>
      <c r="JYM14" s="270"/>
      <c r="JYN14" s="270"/>
      <c r="JYO14" s="270"/>
      <c r="JYP14" s="270"/>
      <c r="JYQ14" s="270"/>
      <c r="JYR14" s="270"/>
      <c r="JYS14" s="270"/>
      <c r="JYT14" s="270"/>
      <c r="JYU14" s="270"/>
      <c r="JYV14" s="270"/>
      <c r="JYW14" s="270"/>
      <c r="JYX14" s="270"/>
      <c r="JYY14" s="270"/>
      <c r="JYZ14" s="270"/>
      <c r="JZA14" s="270"/>
      <c r="JZB14" s="270"/>
      <c r="JZC14" s="270"/>
      <c r="JZD14" s="270"/>
      <c r="JZE14" s="270"/>
      <c r="JZF14" s="270"/>
      <c r="JZG14" s="270"/>
      <c r="JZH14" s="270"/>
      <c r="JZI14" s="270"/>
      <c r="JZJ14" s="270"/>
      <c r="JZK14" s="270"/>
      <c r="JZL14" s="270"/>
      <c r="JZM14" s="270"/>
      <c r="JZN14" s="270"/>
      <c r="JZO14" s="270"/>
      <c r="JZP14" s="270"/>
      <c r="JZQ14" s="270"/>
      <c r="JZR14" s="270"/>
      <c r="JZS14" s="270"/>
      <c r="JZT14" s="270"/>
      <c r="JZU14" s="270"/>
      <c r="JZV14" s="270"/>
      <c r="JZW14" s="270"/>
      <c r="JZX14" s="270"/>
      <c r="JZY14" s="270"/>
      <c r="JZZ14" s="270"/>
      <c r="KAA14" s="270"/>
      <c r="KAB14" s="270"/>
      <c r="KAC14" s="270"/>
      <c r="KAD14" s="270"/>
      <c r="KAE14" s="270"/>
      <c r="KAF14" s="270"/>
      <c r="KAG14" s="270"/>
      <c r="KAH14" s="270"/>
      <c r="KAI14" s="270"/>
      <c r="KAJ14" s="270"/>
      <c r="KAK14" s="270"/>
      <c r="KAL14" s="270"/>
      <c r="KAM14" s="270"/>
      <c r="KAN14" s="270"/>
      <c r="KAO14" s="270"/>
      <c r="KAP14" s="270"/>
      <c r="KAQ14" s="270"/>
      <c r="KAR14" s="270"/>
      <c r="KAS14" s="270"/>
      <c r="KAT14" s="270"/>
      <c r="KAU14" s="270"/>
      <c r="KAV14" s="270"/>
      <c r="KAW14" s="270"/>
      <c r="KAX14" s="270"/>
      <c r="KAY14" s="270"/>
      <c r="KAZ14" s="270"/>
      <c r="KBA14" s="270"/>
      <c r="KBB14" s="270"/>
      <c r="KBC14" s="270"/>
      <c r="KBD14" s="270"/>
      <c r="KBE14" s="270"/>
      <c r="KBF14" s="270"/>
      <c r="KBG14" s="270"/>
      <c r="KBH14" s="270"/>
      <c r="KBI14" s="270"/>
      <c r="KBJ14" s="270"/>
      <c r="KBK14" s="270"/>
      <c r="KBL14" s="270"/>
      <c r="KBM14" s="270"/>
      <c r="KBN14" s="270"/>
      <c r="KBO14" s="270"/>
      <c r="KBP14" s="270"/>
      <c r="KBQ14" s="270"/>
      <c r="KBR14" s="270"/>
      <c r="KBS14" s="270"/>
      <c r="KBT14" s="270"/>
      <c r="KBU14" s="270"/>
      <c r="KBV14" s="270"/>
      <c r="KBW14" s="270"/>
      <c r="KBX14" s="270"/>
      <c r="KBY14" s="270"/>
      <c r="KBZ14" s="270"/>
      <c r="KCA14" s="270"/>
      <c r="KCB14" s="270"/>
      <c r="KCC14" s="270"/>
      <c r="KCD14" s="270"/>
      <c r="KCE14" s="270"/>
      <c r="KCF14" s="270"/>
      <c r="KCG14" s="270"/>
      <c r="KCH14" s="270"/>
      <c r="KCI14" s="270"/>
      <c r="KCJ14" s="270"/>
      <c r="KCK14" s="270"/>
      <c r="KCL14" s="270"/>
      <c r="KCM14" s="270"/>
      <c r="KCN14" s="270"/>
      <c r="KCO14" s="270"/>
      <c r="KCP14" s="270"/>
      <c r="KCQ14" s="270"/>
      <c r="KCR14" s="270"/>
      <c r="KCS14" s="270"/>
      <c r="KCT14" s="270"/>
      <c r="KCU14" s="270"/>
      <c r="KCV14" s="270"/>
      <c r="KCW14" s="270"/>
      <c r="KCX14" s="270"/>
      <c r="KCY14" s="270"/>
      <c r="KCZ14" s="270"/>
      <c r="KDA14" s="270"/>
      <c r="KDB14" s="270"/>
      <c r="KDC14" s="270"/>
      <c r="KDD14" s="270"/>
      <c r="KDE14" s="270"/>
      <c r="KDF14" s="270"/>
      <c r="KDG14" s="270"/>
      <c r="KDH14" s="270"/>
      <c r="KDI14" s="270"/>
      <c r="KDJ14" s="270"/>
      <c r="KDK14" s="270"/>
      <c r="KDL14" s="270"/>
      <c r="KDM14" s="270"/>
      <c r="KDN14" s="270"/>
      <c r="KDO14" s="270"/>
      <c r="KDP14" s="270"/>
      <c r="KDQ14" s="270"/>
      <c r="KDR14" s="270"/>
      <c r="KDS14" s="270"/>
      <c r="KDT14" s="270"/>
      <c r="KDU14" s="270"/>
      <c r="KDV14" s="270"/>
      <c r="KDW14" s="270"/>
      <c r="KDX14" s="270"/>
      <c r="KDY14" s="270"/>
      <c r="KDZ14" s="270"/>
      <c r="KEA14" s="270"/>
      <c r="KEB14" s="270"/>
      <c r="KEC14" s="270"/>
      <c r="KED14" s="270"/>
      <c r="KEE14" s="270"/>
      <c r="KEF14" s="270"/>
      <c r="KEG14" s="270"/>
      <c r="KEH14" s="270"/>
      <c r="KEI14" s="270"/>
      <c r="KEJ14" s="270"/>
      <c r="KEK14" s="270"/>
      <c r="KEL14" s="270"/>
      <c r="KEM14" s="270"/>
      <c r="KEN14" s="270"/>
      <c r="KEO14" s="270"/>
      <c r="KEP14" s="270"/>
      <c r="KEQ14" s="270"/>
      <c r="KER14" s="270"/>
      <c r="KES14" s="270"/>
      <c r="KET14" s="270"/>
      <c r="KEU14" s="270"/>
      <c r="KEV14" s="270"/>
      <c r="KEW14" s="270"/>
      <c r="KEX14" s="270"/>
      <c r="KEY14" s="270"/>
      <c r="KEZ14" s="270"/>
      <c r="KFA14" s="270"/>
      <c r="KFB14" s="270"/>
      <c r="KFC14" s="270"/>
      <c r="KFD14" s="270"/>
      <c r="KFE14" s="270"/>
      <c r="KFF14" s="270"/>
      <c r="KFG14" s="270"/>
      <c r="KFH14" s="270"/>
      <c r="KFI14" s="270"/>
      <c r="KFJ14" s="270"/>
      <c r="KFK14" s="270"/>
      <c r="KFL14" s="270"/>
      <c r="KFM14" s="270"/>
      <c r="KFN14" s="270"/>
      <c r="KFO14" s="270"/>
      <c r="KFP14" s="270"/>
      <c r="KFQ14" s="270"/>
      <c r="KFR14" s="270"/>
      <c r="KFS14" s="270"/>
      <c r="KFT14" s="270"/>
      <c r="KFU14" s="270"/>
      <c r="KFV14" s="270"/>
      <c r="KFW14" s="270"/>
      <c r="KFX14" s="270"/>
      <c r="KFY14" s="270"/>
      <c r="KFZ14" s="270"/>
      <c r="KGA14" s="270"/>
      <c r="KGB14" s="270"/>
      <c r="KGC14" s="270"/>
      <c r="KGD14" s="270"/>
      <c r="KGE14" s="270"/>
      <c r="KGF14" s="270"/>
      <c r="KGG14" s="270"/>
      <c r="KGH14" s="270"/>
      <c r="KGI14" s="270"/>
      <c r="KGJ14" s="270"/>
      <c r="KGK14" s="270"/>
      <c r="KGL14" s="270"/>
      <c r="KGM14" s="270"/>
      <c r="KGN14" s="270"/>
      <c r="KGO14" s="270"/>
      <c r="KGP14" s="270"/>
      <c r="KGQ14" s="270"/>
      <c r="KGR14" s="270"/>
      <c r="KGS14" s="270"/>
      <c r="KGT14" s="270"/>
      <c r="KGU14" s="270"/>
      <c r="KGV14" s="270"/>
      <c r="KGW14" s="270"/>
      <c r="KGX14" s="270"/>
      <c r="KGY14" s="270"/>
      <c r="KGZ14" s="270"/>
      <c r="KHA14" s="270"/>
      <c r="KHB14" s="270"/>
      <c r="KHC14" s="270"/>
      <c r="KHD14" s="270"/>
      <c r="KHE14" s="270"/>
      <c r="KHF14" s="270"/>
      <c r="KHG14" s="270"/>
      <c r="KHH14" s="270"/>
      <c r="KHI14" s="270"/>
      <c r="KHJ14" s="270"/>
      <c r="KHK14" s="270"/>
      <c r="KHL14" s="270"/>
      <c r="KHM14" s="270"/>
      <c r="KHN14" s="270"/>
      <c r="KHO14" s="270"/>
      <c r="KHP14" s="270"/>
      <c r="KHQ14" s="270"/>
      <c r="KHR14" s="270"/>
      <c r="KHS14" s="270"/>
      <c r="KHT14" s="270"/>
      <c r="KHU14" s="270"/>
      <c r="KHV14" s="270"/>
      <c r="KHW14" s="270"/>
      <c r="KHX14" s="270"/>
      <c r="KHY14" s="270"/>
      <c r="KHZ14" s="270"/>
      <c r="KIA14" s="270"/>
      <c r="KIB14" s="270"/>
      <c r="KIC14" s="270"/>
      <c r="KID14" s="270"/>
      <c r="KIE14" s="270"/>
      <c r="KIF14" s="270"/>
      <c r="KIG14" s="270"/>
      <c r="KIH14" s="270"/>
      <c r="KII14" s="270"/>
      <c r="KIJ14" s="270"/>
      <c r="KIK14" s="270"/>
      <c r="KIL14" s="270"/>
      <c r="KIM14" s="270"/>
      <c r="KIN14" s="270"/>
      <c r="KIO14" s="270"/>
      <c r="KIP14" s="270"/>
      <c r="KIQ14" s="270"/>
      <c r="KIR14" s="270"/>
      <c r="KIS14" s="270"/>
      <c r="KIT14" s="270"/>
      <c r="KIU14" s="270"/>
      <c r="KIV14" s="270"/>
      <c r="KIW14" s="270"/>
      <c r="KIX14" s="270"/>
      <c r="KIY14" s="270"/>
      <c r="KIZ14" s="270"/>
      <c r="KJA14" s="270"/>
      <c r="KJB14" s="270"/>
      <c r="KJC14" s="270"/>
      <c r="KJD14" s="270"/>
      <c r="KJE14" s="270"/>
      <c r="KJF14" s="270"/>
      <c r="KJG14" s="270"/>
      <c r="KJH14" s="270"/>
      <c r="KJI14" s="270"/>
      <c r="KJJ14" s="270"/>
      <c r="KJK14" s="270"/>
      <c r="KJL14" s="270"/>
      <c r="KJM14" s="270"/>
      <c r="KJN14" s="270"/>
      <c r="KJO14" s="270"/>
      <c r="KJP14" s="270"/>
      <c r="KJQ14" s="270"/>
      <c r="KJR14" s="270"/>
      <c r="KJS14" s="270"/>
      <c r="KJT14" s="270"/>
      <c r="KJU14" s="270"/>
      <c r="KJV14" s="270"/>
      <c r="KJW14" s="270"/>
      <c r="KJX14" s="270"/>
      <c r="KJY14" s="270"/>
      <c r="KJZ14" s="270"/>
      <c r="KKA14" s="270"/>
      <c r="KKB14" s="270"/>
      <c r="KKC14" s="270"/>
      <c r="KKD14" s="270"/>
      <c r="KKE14" s="270"/>
      <c r="KKF14" s="270"/>
      <c r="KKG14" s="270"/>
      <c r="KKH14" s="270"/>
      <c r="KKI14" s="270"/>
      <c r="KKJ14" s="270"/>
      <c r="KKK14" s="270"/>
      <c r="KKL14" s="270"/>
      <c r="KKM14" s="270"/>
      <c r="KKN14" s="270"/>
      <c r="KKO14" s="270"/>
      <c r="KKP14" s="270"/>
      <c r="KKQ14" s="270"/>
      <c r="KKR14" s="270"/>
      <c r="KKS14" s="270"/>
      <c r="KKT14" s="270"/>
      <c r="KKU14" s="270"/>
      <c r="KKV14" s="270"/>
      <c r="KKW14" s="270"/>
      <c r="KKX14" s="270"/>
      <c r="KKY14" s="270"/>
      <c r="KKZ14" s="270"/>
      <c r="KLA14" s="270"/>
      <c r="KLB14" s="270"/>
      <c r="KLC14" s="270"/>
      <c r="KLD14" s="270"/>
      <c r="KLE14" s="270"/>
      <c r="KLF14" s="270"/>
      <c r="KLG14" s="270"/>
      <c r="KLH14" s="270"/>
      <c r="KLI14" s="270"/>
      <c r="KLJ14" s="270"/>
      <c r="KLK14" s="270"/>
      <c r="KLL14" s="270"/>
      <c r="KLM14" s="270"/>
      <c r="KLN14" s="270"/>
      <c r="KLO14" s="270"/>
      <c r="KLP14" s="270"/>
      <c r="KLQ14" s="270"/>
      <c r="KLR14" s="270"/>
      <c r="KLS14" s="270"/>
      <c r="KLT14" s="270"/>
      <c r="KLU14" s="270"/>
      <c r="KLV14" s="270"/>
      <c r="KLW14" s="270"/>
      <c r="KLX14" s="270"/>
      <c r="KLY14" s="270"/>
      <c r="KLZ14" s="270"/>
      <c r="KMA14" s="270"/>
      <c r="KMB14" s="270"/>
      <c r="KMC14" s="270"/>
      <c r="KMD14" s="270"/>
      <c r="KME14" s="270"/>
      <c r="KMF14" s="270"/>
      <c r="KMG14" s="270"/>
      <c r="KMH14" s="270"/>
      <c r="KMI14" s="270"/>
      <c r="KMJ14" s="270"/>
      <c r="KMK14" s="270"/>
      <c r="KML14" s="270"/>
      <c r="KMM14" s="270"/>
      <c r="KMN14" s="270"/>
      <c r="KMO14" s="270"/>
      <c r="KMP14" s="270"/>
      <c r="KMQ14" s="270"/>
      <c r="KMR14" s="270"/>
      <c r="KMS14" s="270"/>
      <c r="KMT14" s="270"/>
      <c r="KMU14" s="270"/>
      <c r="KMV14" s="270"/>
      <c r="KMW14" s="270"/>
      <c r="KMX14" s="270"/>
      <c r="KMY14" s="270"/>
      <c r="KMZ14" s="270"/>
      <c r="KNA14" s="270"/>
      <c r="KNB14" s="270"/>
      <c r="KNC14" s="270"/>
      <c r="KND14" s="270"/>
      <c r="KNE14" s="270"/>
      <c r="KNF14" s="270"/>
      <c r="KNG14" s="270"/>
      <c r="KNH14" s="270"/>
      <c r="KNI14" s="270"/>
      <c r="KNJ14" s="270"/>
      <c r="KNK14" s="270"/>
      <c r="KNL14" s="270"/>
      <c r="KNM14" s="270"/>
      <c r="KNN14" s="270"/>
      <c r="KNO14" s="270"/>
      <c r="KNP14" s="270"/>
      <c r="KNQ14" s="270"/>
      <c r="KNR14" s="270"/>
      <c r="KNS14" s="270"/>
      <c r="KNT14" s="270"/>
      <c r="KNU14" s="270"/>
      <c r="KNV14" s="270"/>
      <c r="KNW14" s="270"/>
      <c r="KNX14" s="270"/>
      <c r="KNY14" s="270"/>
      <c r="KNZ14" s="270"/>
      <c r="KOA14" s="270"/>
      <c r="KOB14" s="270"/>
      <c r="KOC14" s="270"/>
      <c r="KOD14" s="270"/>
      <c r="KOE14" s="270"/>
      <c r="KOF14" s="270"/>
      <c r="KOG14" s="270"/>
      <c r="KOH14" s="270"/>
      <c r="KOI14" s="270"/>
      <c r="KOJ14" s="270"/>
      <c r="KOK14" s="270"/>
      <c r="KOL14" s="270"/>
      <c r="KOM14" s="270"/>
      <c r="KON14" s="270"/>
      <c r="KOO14" s="270"/>
      <c r="KOP14" s="270"/>
      <c r="KOQ14" s="270"/>
      <c r="KOR14" s="270"/>
      <c r="KOS14" s="270"/>
      <c r="KOT14" s="270"/>
      <c r="KOU14" s="270"/>
      <c r="KOV14" s="270"/>
      <c r="KOW14" s="270"/>
      <c r="KOX14" s="270"/>
      <c r="KOY14" s="270"/>
      <c r="KOZ14" s="270"/>
      <c r="KPA14" s="270"/>
      <c r="KPB14" s="270"/>
      <c r="KPC14" s="270"/>
      <c r="KPD14" s="270"/>
      <c r="KPE14" s="270"/>
      <c r="KPF14" s="270"/>
      <c r="KPG14" s="270"/>
      <c r="KPH14" s="270"/>
      <c r="KPI14" s="270"/>
      <c r="KPJ14" s="270"/>
      <c r="KPK14" s="270"/>
      <c r="KPL14" s="270"/>
      <c r="KPM14" s="270"/>
      <c r="KPN14" s="270"/>
      <c r="KPO14" s="270"/>
      <c r="KPP14" s="270"/>
      <c r="KPQ14" s="270"/>
      <c r="KPR14" s="270"/>
      <c r="KPS14" s="270"/>
      <c r="KPT14" s="270"/>
      <c r="KPU14" s="270"/>
      <c r="KPV14" s="270"/>
      <c r="KPW14" s="270"/>
      <c r="KPX14" s="270"/>
      <c r="KPY14" s="270"/>
      <c r="KPZ14" s="270"/>
      <c r="KQA14" s="270"/>
      <c r="KQB14" s="270"/>
      <c r="KQC14" s="270"/>
      <c r="KQD14" s="270"/>
      <c r="KQE14" s="270"/>
      <c r="KQF14" s="270"/>
      <c r="KQG14" s="270"/>
      <c r="KQH14" s="270"/>
      <c r="KQI14" s="270"/>
      <c r="KQJ14" s="270"/>
      <c r="KQK14" s="270"/>
      <c r="KQL14" s="270"/>
      <c r="KQM14" s="270"/>
      <c r="KQN14" s="270"/>
      <c r="KQO14" s="270"/>
      <c r="KQP14" s="270"/>
      <c r="KQQ14" s="270"/>
      <c r="KQR14" s="270"/>
      <c r="KQS14" s="270"/>
      <c r="KQT14" s="270"/>
      <c r="KQU14" s="270"/>
      <c r="KQV14" s="270"/>
      <c r="KQW14" s="270"/>
      <c r="KQX14" s="270"/>
      <c r="KQY14" s="270"/>
      <c r="KQZ14" s="270"/>
      <c r="KRA14" s="270"/>
      <c r="KRB14" s="270"/>
      <c r="KRC14" s="270"/>
      <c r="KRD14" s="270"/>
      <c r="KRE14" s="270"/>
      <c r="KRF14" s="270"/>
      <c r="KRG14" s="270"/>
      <c r="KRH14" s="270"/>
      <c r="KRI14" s="270"/>
      <c r="KRJ14" s="270"/>
      <c r="KRK14" s="270"/>
      <c r="KRL14" s="270"/>
      <c r="KRM14" s="270"/>
      <c r="KRN14" s="270"/>
      <c r="KRO14" s="270"/>
      <c r="KRP14" s="270"/>
      <c r="KRQ14" s="270"/>
      <c r="KRR14" s="270"/>
      <c r="KRS14" s="270"/>
      <c r="KRT14" s="270"/>
      <c r="KRU14" s="270"/>
      <c r="KRV14" s="270"/>
      <c r="KRW14" s="270"/>
      <c r="KRX14" s="270"/>
      <c r="KRY14" s="270"/>
      <c r="KRZ14" s="270"/>
      <c r="KSA14" s="270"/>
      <c r="KSB14" s="270"/>
      <c r="KSC14" s="270"/>
      <c r="KSD14" s="270"/>
      <c r="KSE14" s="270"/>
      <c r="KSF14" s="270"/>
      <c r="KSG14" s="270"/>
      <c r="KSH14" s="270"/>
      <c r="KSI14" s="270"/>
      <c r="KSJ14" s="270"/>
      <c r="KSK14" s="270"/>
      <c r="KSL14" s="270"/>
      <c r="KSM14" s="270"/>
      <c r="KSN14" s="270"/>
      <c r="KSO14" s="270"/>
      <c r="KSP14" s="270"/>
      <c r="KSQ14" s="270"/>
      <c r="KSR14" s="270"/>
      <c r="KSS14" s="270"/>
      <c r="KST14" s="270"/>
      <c r="KSU14" s="270"/>
      <c r="KSV14" s="270"/>
      <c r="KSW14" s="270"/>
      <c r="KSX14" s="270"/>
      <c r="KSY14" s="270"/>
      <c r="KSZ14" s="270"/>
      <c r="KTA14" s="270"/>
      <c r="KTB14" s="270"/>
      <c r="KTC14" s="270"/>
      <c r="KTD14" s="270"/>
      <c r="KTE14" s="270"/>
      <c r="KTF14" s="270"/>
      <c r="KTG14" s="270"/>
      <c r="KTH14" s="270"/>
      <c r="KTI14" s="270"/>
      <c r="KTJ14" s="270"/>
      <c r="KTK14" s="270"/>
      <c r="KTL14" s="270"/>
      <c r="KTM14" s="270"/>
      <c r="KTN14" s="270"/>
      <c r="KTO14" s="270"/>
      <c r="KTP14" s="270"/>
      <c r="KTQ14" s="270"/>
      <c r="KTR14" s="270"/>
      <c r="KTS14" s="270"/>
      <c r="KTT14" s="270"/>
      <c r="KTU14" s="270"/>
      <c r="KTV14" s="270"/>
      <c r="KTW14" s="270"/>
      <c r="KTX14" s="270"/>
      <c r="KTY14" s="270"/>
      <c r="KTZ14" s="270"/>
      <c r="KUA14" s="270"/>
      <c r="KUB14" s="270"/>
      <c r="KUC14" s="270"/>
      <c r="KUD14" s="270"/>
      <c r="KUE14" s="270"/>
      <c r="KUF14" s="270"/>
      <c r="KUG14" s="270"/>
      <c r="KUH14" s="270"/>
      <c r="KUI14" s="270"/>
      <c r="KUJ14" s="270"/>
      <c r="KUK14" s="270"/>
      <c r="KUL14" s="270"/>
      <c r="KUM14" s="270"/>
      <c r="KUN14" s="270"/>
      <c r="KUO14" s="270"/>
      <c r="KUP14" s="270"/>
      <c r="KUQ14" s="270"/>
      <c r="KUR14" s="270"/>
      <c r="KUS14" s="270"/>
      <c r="KUT14" s="270"/>
      <c r="KUU14" s="270"/>
      <c r="KUV14" s="270"/>
      <c r="KUW14" s="270"/>
      <c r="KUX14" s="270"/>
      <c r="KUY14" s="270"/>
      <c r="KUZ14" s="270"/>
      <c r="KVA14" s="270"/>
      <c r="KVB14" s="270"/>
      <c r="KVC14" s="270"/>
      <c r="KVD14" s="270"/>
      <c r="KVE14" s="270"/>
      <c r="KVF14" s="270"/>
      <c r="KVG14" s="270"/>
      <c r="KVH14" s="270"/>
      <c r="KVI14" s="270"/>
      <c r="KVJ14" s="270"/>
      <c r="KVK14" s="270"/>
      <c r="KVL14" s="270"/>
      <c r="KVM14" s="270"/>
      <c r="KVN14" s="270"/>
      <c r="KVO14" s="270"/>
      <c r="KVP14" s="270"/>
      <c r="KVQ14" s="270"/>
      <c r="KVR14" s="270"/>
      <c r="KVS14" s="270"/>
      <c r="KVT14" s="270"/>
      <c r="KVU14" s="270"/>
      <c r="KVV14" s="270"/>
      <c r="KVW14" s="270"/>
      <c r="KVX14" s="270"/>
      <c r="KVY14" s="270"/>
      <c r="KVZ14" s="270"/>
      <c r="KWA14" s="270"/>
      <c r="KWB14" s="270"/>
      <c r="KWC14" s="270"/>
      <c r="KWD14" s="270"/>
      <c r="KWE14" s="270"/>
      <c r="KWF14" s="270"/>
      <c r="KWG14" s="270"/>
      <c r="KWH14" s="270"/>
      <c r="KWI14" s="270"/>
      <c r="KWJ14" s="270"/>
      <c r="KWK14" s="270"/>
      <c r="KWL14" s="270"/>
      <c r="KWM14" s="270"/>
      <c r="KWN14" s="270"/>
      <c r="KWO14" s="270"/>
      <c r="KWP14" s="270"/>
      <c r="KWQ14" s="270"/>
      <c r="KWR14" s="270"/>
      <c r="KWS14" s="270"/>
      <c r="KWT14" s="270"/>
      <c r="KWU14" s="270"/>
      <c r="KWV14" s="270"/>
      <c r="KWW14" s="270"/>
      <c r="KWX14" s="270"/>
      <c r="KWY14" s="270"/>
      <c r="KWZ14" s="270"/>
      <c r="KXA14" s="270"/>
      <c r="KXB14" s="270"/>
      <c r="KXC14" s="270"/>
      <c r="KXD14" s="270"/>
      <c r="KXE14" s="270"/>
      <c r="KXF14" s="270"/>
      <c r="KXG14" s="270"/>
      <c r="KXH14" s="270"/>
      <c r="KXI14" s="270"/>
      <c r="KXJ14" s="270"/>
      <c r="KXK14" s="270"/>
      <c r="KXL14" s="270"/>
      <c r="KXM14" s="270"/>
      <c r="KXN14" s="270"/>
      <c r="KXO14" s="270"/>
      <c r="KXP14" s="270"/>
      <c r="KXQ14" s="270"/>
      <c r="KXR14" s="270"/>
      <c r="KXS14" s="270"/>
      <c r="KXT14" s="270"/>
      <c r="KXU14" s="270"/>
      <c r="KXV14" s="270"/>
      <c r="KXW14" s="270"/>
      <c r="KXX14" s="270"/>
      <c r="KXY14" s="270"/>
      <c r="KXZ14" s="270"/>
      <c r="KYA14" s="270"/>
      <c r="KYB14" s="270"/>
      <c r="KYC14" s="270"/>
      <c r="KYD14" s="270"/>
      <c r="KYE14" s="270"/>
      <c r="KYF14" s="270"/>
      <c r="KYG14" s="270"/>
      <c r="KYH14" s="270"/>
      <c r="KYI14" s="270"/>
      <c r="KYJ14" s="270"/>
      <c r="KYK14" s="270"/>
      <c r="KYL14" s="270"/>
      <c r="KYM14" s="270"/>
      <c r="KYN14" s="270"/>
      <c r="KYO14" s="270"/>
      <c r="KYP14" s="270"/>
      <c r="KYQ14" s="270"/>
      <c r="KYR14" s="270"/>
      <c r="KYS14" s="270"/>
      <c r="KYT14" s="270"/>
      <c r="KYU14" s="270"/>
      <c r="KYV14" s="270"/>
      <c r="KYW14" s="270"/>
      <c r="KYX14" s="270"/>
      <c r="KYY14" s="270"/>
      <c r="KYZ14" s="270"/>
      <c r="KZA14" s="270"/>
      <c r="KZB14" s="270"/>
      <c r="KZC14" s="270"/>
      <c r="KZD14" s="270"/>
      <c r="KZE14" s="270"/>
      <c r="KZF14" s="270"/>
      <c r="KZG14" s="270"/>
      <c r="KZH14" s="270"/>
      <c r="KZI14" s="270"/>
      <c r="KZJ14" s="270"/>
      <c r="KZK14" s="270"/>
      <c r="KZL14" s="270"/>
      <c r="KZM14" s="270"/>
      <c r="KZN14" s="270"/>
      <c r="KZO14" s="270"/>
      <c r="KZP14" s="270"/>
      <c r="KZQ14" s="270"/>
      <c r="KZR14" s="270"/>
      <c r="KZS14" s="270"/>
      <c r="KZT14" s="270"/>
      <c r="KZU14" s="270"/>
      <c r="KZV14" s="270"/>
      <c r="KZW14" s="270"/>
      <c r="KZX14" s="270"/>
      <c r="KZY14" s="270"/>
      <c r="KZZ14" s="270"/>
      <c r="LAA14" s="270"/>
      <c r="LAB14" s="270"/>
      <c r="LAC14" s="270"/>
      <c r="LAD14" s="270"/>
      <c r="LAE14" s="270"/>
      <c r="LAF14" s="270"/>
      <c r="LAG14" s="270"/>
      <c r="LAH14" s="270"/>
      <c r="LAI14" s="270"/>
      <c r="LAJ14" s="270"/>
      <c r="LAK14" s="270"/>
      <c r="LAL14" s="270"/>
      <c r="LAM14" s="270"/>
      <c r="LAN14" s="270"/>
      <c r="LAO14" s="270"/>
      <c r="LAP14" s="270"/>
      <c r="LAQ14" s="270"/>
      <c r="LAR14" s="270"/>
      <c r="LAS14" s="270"/>
      <c r="LAT14" s="270"/>
      <c r="LAU14" s="270"/>
      <c r="LAV14" s="270"/>
      <c r="LAW14" s="270"/>
      <c r="LAX14" s="270"/>
      <c r="LAY14" s="270"/>
      <c r="LAZ14" s="270"/>
      <c r="LBA14" s="270"/>
      <c r="LBB14" s="270"/>
      <c r="LBC14" s="270"/>
      <c r="LBD14" s="270"/>
      <c r="LBE14" s="270"/>
      <c r="LBF14" s="270"/>
      <c r="LBG14" s="270"/>
      <c r="LBH14" s="270"/>
      <c r="LBI14" s="270"/>
      <c r="LBJ14" s="270"/>
      <c r="LBK14" s="270"/>
      <c r="LBL14" s="270"/>
      <c r="LBM14" s="270"/>
      <c r="LBN14" s="270"/>
      <c r="LBO14" s="270"/>
      <c r="LBP14" s="270"/>
      <c r="LBQ14" s="270"/>
      <c r="LBR14" s="270"/>
      <c r="LBS14" s="270"/>
      <c r="LBT14" s="270"/>
      <c r="LBU14" s="270"/>
      <c r="LBV14" s="270"/>
      <c r="LBW14" s="270"/>
      <c r="LBX14" s="270"/>
      <c r="LBY14" s="270"/>
      <c r="LBZ14" s="270"/>
      <c r="LCA14" s="270"/>
      <c r="LCB14" s="270"/>
      <c r="LCC14" s="270"/>
      <c r="LCD14" s="270"/>
      <c r="LCE14" s="270"/>
      <c r="LCF14" s="270"/>
      <c r="LCG14" s="270"/>
      <c r="LCH14" s="270"/>
      <c r="LCI14" s="270"/>
      <c r="LCJ14" s="270"/>
      <c r="LCK14" s="270"/>
      <c r="LCL14" s="270"/>
      <c r="LCM14" s="270"/>
      <c r="LCN14" s="270"/>
      <c r="LCO14" s="270"/>
      <c r="LCP14" s="270"/>
      <c r="LCQ14" s="270"/>
      <c r="LCR14" s="270"/>
      <c r="LCS14" s="270"/>
      <c r="LCT14" s="270"/>
      <c r="LCU14" s="270"/>
      <c r="LCV14" s="270"/>
      <c r="LCW14" s="270"/>
      <c r="LCX14" s="270"/>
      <c r="LCY14" s="270"/>
      <c r="LCZ14" s="270"/>
      <c r="LDA14" s="270"/>
      <c r="LDB14" s="270"/>
      <c r="LDC14" s="270"/>
      <c r="LDD14" s="270"/>
      <c r="LDE14" s="270"/>
      <c r="LDF14" s="270"/>
      <c r="LDG14" s="270"/>
      <c r="LDH14" s="270"/>
      <c r="LDI14" s="270"/>
      <c r="LDJ14" s="270"/>
      <c r="LDK14" s="270"/>
      <c r="LDL14" s="270"/>
      <c r="LDM14" s="270"/>
      <c r="LDN14" s="270"/>
      <c r="LDO14" s="270"/>
      <c r="LDP14" s="270"/>
      <c r="LDQ14" s="270"/>
      <c r="LDR14" s="270"/>
      <c r="LDS14" s="270"/>
      <c r="LDT14" s="270"/>
      <c r="LDU14" s="270"/>
      <c r="LDV14" s="270"/>
      <c r="LDW14" s="270"/>
      <c r="LDX14" s="270"/>
      <c r="LDY14" s="270"/>
      <c r="LDZ14" s="270"/>
      <c r="LEA14" s="270"/>
      <c r="LEB14" s="270"/>
      <c r="LEC14" s="270"/>
      <c r="LED14" s="270"/>
      <c r="LEE14" s="270"/>
      <c r="LEF14" s="270"/>
      <c r="LEG14" s="270"/>
      <c r="LEH14" s="270"/>
      <c r="LEI14" s="270"/>
      <c r="LEJ14" s="270"/>
      <c r="LEK14" s="270"/>
      <c r="LEL14" s="270"/>
      <c r="LEM14" s="270"/>
      <c r="LEN14" s="270"/>
      <c r="LEO14" s="270"/>
      <c r="LEP14" s="270"/>
      <c r="LEQ14" s="270"/>
      <c r="LER14" s="270"/>
      <c r="LES14" s="270"/>
      <c r="LET14" s="270"/>
      <c r="LEU14" s="270"/>
      <c r="LEV14" s="270"/>
      <c r="LEW14" s="270"/>
      <c r="LEX14" s="270"/>
      <c r="LEY14" s="270"/>
      <c r="LEZ14" s="270"/>
      <c r="LFA14" s="270"/>
      <c r="LFB14" s="270"/>
      <c r="LFC14" s="270"/>
      <c r="LFD14" s="270"/>
      <c r="LFE14" s="270"/>
      <c r="LFF14" s="270"/>
      <c r="LFG14" s="270"/>
      <c r="LFH14" s="270"/>
      <c r="LFI14" s="270"/>
      <c r="LFJ14" s="270"/>
      <c r="LFK14" s="270"/>
      <c r="LFL14" s="270"/>
      <c r="LFM14" s="270"/>
      <c r="LFN14" s="270"/>
      <c r="LFO14" s="270"/>
      <c r="LFP14" s="270"/>
      <c r="LFQ14" s="270"/>
      <c r="LFR14" s="270"/>
      <c r="LFS14" s="270"/>
      <c r="LFT14" s="270"/>
      <c r="LFU14" s="270"/>
      <c r="LFV14" s="270"/>
      <c r="LFW14" s="270"/>
      <c r="LFX14" s="270"/>
      <c r="LFY14" s="270"/>
      <c r="LFZ14" s="270"/>
      <c r="LGA14" s="270"/>
      <c r="LGB14" s="270"/>
      <c r="LGC14" s="270"/>
      <c r="LGD14" s="270"/>
      <c r="LGE14" s="270"/>
      <c r="LGF14" s="270"/>
      <c r="LGG14" s="270"/>
      <c r="LGH14" s="270"/>
      <c r="LGI14" s="270"/>
      <c r="LGJ14" s="270"/>
      <c r="LGK14" s="270"/>
      <c r="LGL14" s="270"/>
      <c r="LGM14" s="270"/>
      <c r="LGN14" s="270"/>
      <c r="LGO14" s="270"/>
      <c r="LGP14" s="270"/>
      <c r="LGQ14" s="270"/>
      <c r="LGR14" s="270"/>
      <c r="LGS14" s="270"/>
      <c r="LGT14" s="270"/>
      <c r="LGU14" s="270"/>
      <c r="LGV14" s="270"/>
      <c r="LGW14" s="270"/>
      <c r="LGX14" s="270"/>
      <c r="LGY14" s="270"/>
      <c r="LGZ14" s="270"/>
      <c r="LHA14" s="270"/>
      <c r="LHB14" s="270"/>
      <c r="LHC14" s="270"/>
      <c r="LHD14" s="270"/>
      <c r="LHE14" s="270"/>
      <c r="LHF14" s="270"/>
      <c r="LHG14" s="270"/>
      <c r="LHH14" s="270"/>
      <c r="LHI14" s="270"/>
      <c r="LHJ14" s="270"/>
      <c r="LHK14" s="270"/>
      <c r="LHL14" s="270"/>
      <c r="LHM14" s="270"/>
      <c r="LHN14" s="270"/>
      <c r="LHO14" s="270"/>
      <c r="LHP14" s="270"/>
      <c r="LHQ14" s="270"/>
      <c r="LHR14" s="270"/>
      <c r="LHS14" s="270"/>
      <c r="LHT14" s="270"/>
      <c r="LHU14" s="270"/>
      <c r="LHV14" s="270"/>
      <c r="LHW14" s="270"/>
      <c r="LHX14" s="270"/>
      <c r="LHY14" s="270"/>
      <c r="LHZ14" s="270"/>
      <c r="LIA14" s="270"/>
      <c r="LIB14" s="270"/>
      <c r="LIC14" s="270"/>
      <c r="LID14" s="270"/>
      <c r="LIE14" s="270"/>
      <c r="LIF14" s="270"/>
      <c r="LIG14" s="270"/>
      <c r="LIH14" s="270"/>
      <c r="LII14" s="270"/>
      <c r="LIJ14" s="270"/>
      <c r="LIK14" s="270"/>
      <c r="LIL14" s="270"/>
      <c r="LIM14" s="270"/>
      <c r="LIN14" s="270"/>
      <c r="LIO14" s="270"/>
      <c r="LIP14" s="270"/>
      <c r="LIQ14" s="270"/>
      <c r="LIR14" s="270"/>
      <c r="LIS14" s="270"/>
      <c r="LIT14" s="270"/>
      <c r="LIU14" s="270"/>
      <c r="LIV14" s="270"/>
      <c r="LIW14" s="270"/>
      <c r="LIX14" s="270"/>
      <c r="LIY14" s="270"/>
      <c r="LIZ14" s="270"/>
      <c r="LJA14" s="270"/>
      <c r="LJB14" s="270"/>
      <c r="LJC14" s="270"/>
      <c r="LJD14" s="270"/>
      <c r="LJE14" s="270"/>
      <c r="LJF14" s="270"/>
      <c r="LJG14" s="270"/>
      <c r="LJH14" s="270"/>
      <c r="LJI14" s="270"/>
      <c r="LJJ14" s="270"/>
      <c r="LJK14" s="270"/>
      <c r="LJL14" s="270"/>
      <c r="LJM14" s="270"/>
      <c r="LJN14" s="270"/>
      <c r="LJO14" s="270"/>
      <c r="LJP14" s="270"/>
      <c r="LJQ14" s="270"/>
      <c r="LJR14" s="270"/>
      <c r="LJS14" s="270"/>
      <c r="LJT14" s="270"/>
      <c r="LJU14" s="270"/>
      <c r="LJV14" s="270"/>
      <c r="LJW14" s="270"/>
      <c r="LJX14" s="270"/>
      <c r="LJY14" s="270"/>
      <c r="LJZ14" s="270"/>
      <c r="LKA14" s="270"/>
      <c r="LKB14" s="270"/>
      <c r="LKC14" s="270"/>
      <c r="LKD14" s="270"/>
      <c r="LKE14" s="270"/>
      <c r="LKF14" s="270"/>
      <c r="LKG14" s="270"/>
      <c r="LKH14" s="270"/>
      <c r="LKI14" s="270"/>
      <c r="LKJ14" s="270"/>
      <c r="LKK14" s="270"/>
      <c r="LKL14" s="270"/>
      <c r="LKM14" s="270"/>
      <c r="LKN14" s="270"/>
      <c r="LKO14" s="270"/>
      <c r="LKP14" s="270"/>
      <c r="LKQ14" s="270"/>
      <c r="LKR14" s="270"/>
      <c r="LKS14" s="270"/>
      <c r="LKT14" s="270"/>
      <c r="LKU14" s="270"/>
      <c r="LKV14" s="270"/>
      <c r="LKW14" s="270"/>
      <c r="LKX14" s="270"/>
      <c r="LKY14" s="270"/>
      <c r="LKZ14" s="270"/>
      <c r="LLA14" s="270"/>
      <c r="LLB14" s="270"/>
      <c r="LLC14" s="270"/>
      <c r="LLD14" s="270"/>
      <c r="LLE14" s="270"/>
      <c r="LLF14" s="270"/>
      <c r="LLG14" s="270"/>
      <c r="LLH14" s="270"/>
      <c r="LLI14" s="270"/>
      <c r="LLJ14" s="270"/>
      <c r="LLK14" s="270"/>
      <c r="LLL14" s="270"/>
      <c r="LLM14" s="270"/>
      <c r="LLN14" s="270"/>
      <c r="LLO14" s="270"/>
      <c r="LLP14" s="270"/>
      <c r="LLQ14" s="270"/>
      <c r="LLR14" s="270"/>
      <c r="LLS14" s="270"/>
      <c r="LLT14" s="270"/>
      <c r="LLU14" s="270"/>
      <c r="LLV14" s="270"/>
      <c r="LLW14" s="270"/>
      <c r="LLX14" s="270"/>
      <c r="LLY14" s="270"/>
      <c r="LLZ14" s="270"/>
      <c r="LMA14" s="270"/>
      <c r="LMB14" s="270"/>
      <c r="LMC14" s="270"/>
      <c r="LMD14" s="270"/>
      <c r="LME14" s="270"/>
      <c r="LMF14" s="270"/>
      <c r="LMG14" s="270"/>
      <c r="LMH14" s="270"/>
      <c r="LMI14" s="270"/>
      <c r="LMJ14" s="270"/>
      <c r="LMK14" s="270"/>
      <c r="LML14" s="270"/>
      <c r="LMM14" s="270"/>
      <c r="LMN14" s="270"/>
      <c r="LMO14" s="270"/>
      <c r="LMP14" s="270"/>
      <c r="LMQ14" s="270"/>
      <c r="LMR14" s="270"/>
      <c r="LMS14" s="270"/>
      <c r="LMT14" s="270"/>
      <c r="LMU14" s="270"/>
      <c r="LMV14" s="270"/>
      <c r="LMW14" s="270"/>
      <c r="LMX14" s="270"/>
      <c r="LMY14" s="270"/>
      <c r="LMZ14" s="270"/>
      <c r="LNA14" s="270"/>
      <c r="LNB14" s="270"/>
      <c r="LNC14" s="270"/>
      <c r="LND14" s="270"/>
      <c r="LNE14" s="270"/>
      <c r="LNF14" s="270"/>
      <c r="LNG14" s="270"/>
      <c r="LNH14" s="270"/>
      <c r="LNI14" s="270"/>
      <c r="LNJ14" s="270"/>
      <c r="LNK14" s="270"/>
      <c r="LNL14" s="270"/>
      <c r="LNM14" s="270"/>
      <c r="LNN14" s="270"/>
      <c r="LNO14" s="270"/>
      <c r="LNP14" s="270"/>
      <c r="LNQ14" s="270"/>
      <c r="LNR14" s="270"/>
      <c r="LNS14" s="270"/>
      <c r="LNT14" s="270"/>
      <c r="LNU14" s="270"/>
      <c r="LNV14" s="270"/>
      <c r="LNW14" s="270"/>
      <c r="LNX14" s="270"/>
      <c r="LNY14" s="270"/>
      <c r="LNZ14" s="270"/>
      <c r="LOA14" s="270"/>
      <c r="LOB14" s="270"/>
      <c r="LOC14" s="270"/>
      <c r="LOD14" s="270"/>
      <c r="LOE14" s="270"/>
      <c r="LOF14" s="270"/>
      <c r="LOG14" s="270"/>
      <c r="LOH14" s="270"/>
      <c r="LOI14" s="270"/>
      <c r="LOJ14" s="270"/>
      <c r="LOK14" s="270"/>
      <c r="LOL14" s="270"/>
      <c r="LOM14" s="270"/>
      <c r="LON14" s="270"/>
      <c r="LOO14" s="270"/>
      <c r="LOP14" s="270"/>
      <c r="LOQ14" s="270"/>
      <c r="LOR14" s="270"/>
      <c r="LOS14" s="270"/>
      <c r="LOT14" s="270"/>
      <c r="LOU14" s="270"/>
      <c r="LOV14" s="270"/>
      <c r="LOW14" s="270"/>
      <c r="LOX14" s="270"/>
      <c r="LOY14" s="270"/>
      <c r="LOZ14" s="270"/>
      <c r="LPA14" s="270"/>
      <c r="LPB14" s="270"/>
      <c r="LPC14" s="270"/>
      <c r="LPD14" s="270"/>
      <c r="LPE14" s="270"/>
      <c r="LPF14" s="270"/>
      <c r="LPG14" s="270"/>
      <c r="LPH14" s="270"/>
      <c r="LPI14" s="270"/>
      <c r="LPJ14" s="270"/>
      <c r="LPK14" s="270"/>
      <c r="LPL14" s="270"/>
      <c r="LPM14" s="270"/>
      <c r="LPN14" s="270"/>
      <c r="LPO14" s="270"/>
      <c r="LPP14" s="270"/>
      <c r="LPQ14" s="270"/>
      <c r="LPR14" s="270"/>
      <c r="LPS14" s="270"/>
      <c r="LPT14" s="270"/>
      <c r="LPU14" s="270"/>
      <c r="LPV14" s="270"/>
      <c r="LPW14" s="270"/>
      <c r="LPX14" s="270"/>
      <c r="LPY14" s="270"/>
      <c r="LPZ14" s="270"/>
      <c r="LQA14" s="270"/>
      <c r="LQB14" s="270"/>
      <c r="LQC14" s="270"/>
      <c r="LQD14" s="270"/>
      <c r="LQE14" s="270"/>
      <c r="LQF14" s="270"/>
      <c r="LQG14" s="270"/>
      <c r="LQH14" s="270"/>
      <c r="LQI14" s="270"/>
      <c r="LQJ14" s="270"/>
      <c r="LQK14" s="270"/>
      <c r="LQL14" s="270"/>
      <c r="LQM14" s="270"/>
      <c r="LQN14" s="270"/>
      <c r="LQO14" s="270"/>
      <c r="LQP14" s="270"/>
      <c r="LQQ14" s="270"/>
      <c r="LQR14" s="270"/>
      <c r="LQS14" s="270"/>
      <c r="LQT14" s="270"/>
      <c r="LQU14" s="270"/>
      <c r="LQV14" s="270"/>
      <c r="LQW14" s="270"/>
      <c r="LQX14" s="270"/>
      <c r="LQY14" s="270"/>
      <c r="LQZ14" s="270"/>
      <c r="LRA14" s="270"/>
      <c r="LRB14" s="270"/>
      <c r="LRC14" s="270"/>
      <c r="LRD14" s="270"/>
      <c r="LRE14" s="270"/>
      <c r="LRF14" s="270"/>
      <c r="LRG14" s="270"/>
      <c r="LRH14" s="270"/>
      <c r="LRI14" s="270"/>
      <c r="LRJ14" s="270"/>
      <c r="LRK14" s="270"/>
      <c r="LRL14" s="270"/>
      <c r="LRM14" s="270"/>
      <c r="LRN14" s="270"/>
      <c r="LRO14" s="270"/>
      <c r="LRP14" s="270"/>
      <c r="LRQ14" s="270"/>
      <c r="LRR14" s="270"/>
      <c r="LRS14" s="270"/>
      <c r="LRT14" s="270"/>
      <c r="LRU14" s="270"/>
      <c r="LRV14" s="270"/>
      <c r="LRW14" s="270"/>
      <c r="LRX14" s="270"/>
      <c r="LRY14" s="270"/>
      <c r="LRZ14" s="270"/>
      <c r="LSA14" s="270"/>
      <c r="LSB14" s="270"/>
      <c r="LSC14" s="270"/>
      <c r="LSD14" s="270"/>
      <c r="LSE14" s="270"/>
      <c r="LSF14" s="270"/>
      <c r="LSG14" s="270"/>
      <c r="LSH14" s="270"/>
      <c r="LSI14" s="270"/>
      <c r="LSJ14" s="270"/>
      <c r="LSK14" s="270"/>
      <c r="LSL14" s="270"/>
      <c r="LSM14" s="270"/>
      <c r="LSN14" s="270"/>
      <c r="LSO14" s="270"/>
      <c r="LSP14" s="270"/>
      <c r="LSQ14" s="270"/>
      <c r="LSR14" s="270"/>
      <c r="LSS14" s="270"/>
      <c r="LST14" s="270"/>
      <c r="LSU14" s="270"/>
      <c r="LSV14" s="270"/>
      <c r="LSW14" s="270"/>
      <c r="LSX14" s="270"/>
      <c r="LSY14" s="270"/>
      <c r="LSZ14" s="270"/>
      <c r="LTA14" s="270"/>
      <c r="LTB14" s="270"/>
      <c r="LTC14" s="270"/>
      <c r="LTD14" s="270"/>
      <c r="LTE14" s="270"/>
      <c r="LTF14" s="270"/>
      <c r="LTG14" s="270"/>
      <c r="LTH14" s="270"/>
      <c r="LTI14" s="270"/>
      <c r="LTJ14" s="270"/>
      <c r="LTK14" s="270"/>
      <c r="LTL14" s="270"/>
      <c r="LTM14" s="270"/>
      <c r="LTN14" s="270"/>
      <c r="LTO14" s="270"/>
      <c r="LTP14" s="270"/>
      <c r="LTQ14" s="270"/>
      <c r="LTR14" s="270"/>
      <c r="LTS14" s="270"/>
      <c r="LTT14" s="270"/>
      <c r="LTU14" s="270"/>
      <c r="LTV14" s="270"/>
      <c r="LTW14" s="270"/>
      <c r="LTX14" s="270"/>
      <c r="LTY14" s="270"/>
      <c r="LTZ14" s="270"/>
      <c r="LUA14" s="270"/>
      <c r="LUB14" s="270"/>
      <c r="LUC14" s="270"/>
      <c r="LUD14" s="270"/>
      <c r="LUE14" s="270"/>
      <c r="LUF14" s="270"/>
      <c r="LUG14" s="270"/>
      <c r="LUH14" s="270"/>
      <c r="LUI14" s="270"/>
      <c r="LUJ14" s="270"/>
      <c r="LUK14" s="270"/>
      <c r="LUL14" s="270"/>
      <c r="LUM14" s="270"/>
      <c r="LUN14" s="270"/>
      <c r="LUO14" s="270"/>
      <c r="LUP14" s="270"/>
      <c r="LUQ14" s="270"/>
      <c r="LUR14" s="270"/>
      <c r="LUS14" s="270"/>
      <c r="LUT14" s="270"/>
      <c r="LUU14" s="270"/>
      <c r="LUV14" s="270"/>
      <c r="LUW14" s="270"/>
      <c r="LUX14" s="270"/>
      <c r="LUY14" s="270"/>
      <c r="LUZ14" s="270"/>
      <c r="LVA14" s="270"/>
      <c r="LVB14" s="270"/>
      <c r="LVC14" s="270"/>
      <c r="LVD14" s="270"/>
      <c r="LVE14" s="270"/>
      <c r="LVF14" s="270"/>
      <c r="LVG14" s="270"/>
      <c r="LVH14" s="270"/>
      <c r="LVI14" s="270"/>
      <c r="LVJ14" s="270"/>
      <c r="LVK14" s="270"/>
      <c r="LVL14" s="270"/>
      <c r="LVM14" s="270"/>
      <c r="LVN14" s="270"/>
      <c r="LVO14" s="270"/>
      <c r="LVP14" s="270"/>
      <c r="LVQ14" s="270"/>
      <c r="LVR14" s="270"/>
      <c r="LVS14" s="270"/>
      <c r="LVT14" s="270"/>
      <c r="LVU14" s="270"/>
      <c r="LVV14" s="270"/>
      <c r="LVW14" s="270"/>
      <c r="LVX14" s="270"/>
      <c r="LVY14" s="270"/>
      <c r="LVZ14" s="270"/>
      <c r="LWA14" s="270"/>
      <c r="LWB14" s="270"/>
      <c r="LWC14" s="270"/>
      <c r="LWD14" s="270"/>
      <c r="LWE14" s="270"/>
      <c r="LWF14" s="270"/>
      <c r="LWG14" s="270"/>
      <c r="LWH14" s="270"/>
      <c r="LWI14" s="270"/>
      <c r="LWJ14" s="270"/>
      <c r="LWK14" s="270"/>
      <c r="LWL14" s="270"/>
      <c r="LWM14" s="270"/>
      <c r="LWN14" s="270"/>
      <c r="LWO14" s="270"/>
      <c r="LWP14" s="270"/>
      <c r="LWQ14" s="270"/>
      <c r="LWR14" s="270"/>
      <c r="LWS14" s="270"/>
      <c r="LWT14" s="270"/>
      <c r="LWU14" s="270"/>
      <c r="LWV14" s="270"/>
      <c r="LWW14" s="270"/>
      <c r="LWX14" s="270"/>
      <c r="LWY14" s="270"/>
      <c r="LWZ14" s="270"/>
      <c r="LXA14" s="270"/>
      <c r="LXB14" s="270"/>
      <c r="LXC14" s="270"/>
      <c r="LXD14" s="270"/>
      <c r="LXE14" s="270"/>
      <c r="LXF14" s="270"/>
      <c r="LXG14" s="270"/>
      <c r="LXH14" s="270"/>
      <c r="LXI14" s="270"/>
      <c r="LXJ14" s="270"/>
      <c r="LXK14" s="270"/>
      <c r="LXL14" s="270"/>
      <c r="LXM14" s="270"/>
      <c r="LXN14" s="270"/>
      <c r="LXO14" s="270"/>
      <c r="LXP14" s="270"/>
      <c r="LXQ14" s="270"/>
      <c r="LXR14" s="270"/>
      <c r="LXS14" s="270"/>
      <c r="LXT14" s="270"/>
      <c r="LXU14" s="270"/>
      <c r="LXV14" s="270"/>
      <c r="LXW14" s="270"/>
      <c r="LXX14" s="270"/>
      <c r="LXY14" s="270"/>
      <c r="LXZ14" s="270"/>
      <c r="LYA14" s="270"/>
      <c r="LYB14" s="270"/>
      <c r="LYC14" s="270"/>
      <c r="LYD14" s="270"/>
      <c r="LYE14" s="270"/>
      <c r="LYF14" s="270"/>
      <c r="LYG14" s="270"/>
      <c r="LYH14" s="270"/>
      <c r="LYI14" s="270"/>
      <c r="LYJ14" s="270"/>
      <c r="LYK14" s="270"/>
      <c r="LYL14" s="270"/>
      <c r="LYM14" s="270"/>
      <c r="LYN14" s="270"/>
      <c r="LYO14" s="270"/>
      <c r="LYP14" s="270"/>
      <c r="LYQ14" s="270"/>
      <c r="LYR14" s="270"/>
      <c r="LYS14" s="270"/>
      <c r="LYT14" s="270"/>
      <c r="LYU14" s="270"/>
      <c r="LYV14" s="270"/>
      <c r="LYW14" s="270"/>
      <c r="LYX14" s="270"/>
      <c r="LYY14" s="270"/>
      <c r="LYZ14" s="270"/>
      <c r="LZA14" s="270"/>
      <c r="LZB14" s="270"/>
      <c r="LZC14" s="270"/>
      <c r="LZD14" s="270"/>
      <c r="LZE14" s="270"/>
      <c r="LZF14" s="270"/>
      <c r="LZG14" s="270"/>
      <c r="LZH14" s="270"/>
      <c r="LZI14" s="270"/>
      <c r="LZJ14" s="270"/>
      <c r="LZK14" s="270"/>
      <c r="LZL14" s="270"/>
      <c r="LZM14" s="270"/>
      <c r="LZN14" s="270"/>
      <c r="LZO14" s="270"/>
      <c r="LZP14" s="270"/>
      <c r="LZQ14" s="270"/>
      <c r="LZR14" s="270"/>
      <c r="LZS14" s="270"/>
      <c r="LZT14" s="270"/>
      <c r="LZU14" s="270"/>
      <c r="LZV14" s="270"/>
      <c r="LZW14" s="270"/>
      <c r="LZX14" s="270"/>
      <c r="LZY14" s="270"/>
      <c r="LZZ14" s="270"/>
      <c r="MAA14" s="270"/>
      <c r="MAB14" s="270"/>
      <c r="MAC14" s="270"/>
      <c r="MAD14" s="270"/>
      <c r="MAE14" s="270"/>
      <c r="MAF14" s="270"/>
      <c r="MAG14" s="270"/>
      <c r="MAH14" s="270"/>
      <c r="MAI14" s="270"/>
      <c r="MAJ14" s="270"/>
      <c r="MAK14" s="270"/>
      <c r="MAL14" s="270"/>
      <c r="MAM14" s="270"/>
      <c r="MAN14" s="270"/>
      <c r="MAO14" s="270"/>
      <c r="MAP14" s="270"/>
      <c r="MAQ14" s="270"/>
      <c r="MAR14" s="270"/>
      <c r="MAS14" s="270"/>
      <c r="MAT14" s="270"/>
      <c r="MAU14" s="270"/>
      <c r="MAV14" s="270"/>
      <c r="MAW14" s="270"/>
      <c r="MAX14" s="270"/>
      <c r="MAY14" s="270"/>
      <c r="MAZ14" s="270"/>
      <c r="MBA14" s="270"/>
      <c r="MBB14" s="270"/>
      <c r="MBC14" s="270"/>
      <c r="MBD14" s="270"/>
      <c r="MBE14" s="270"/>
      <c r="MBF14" s="270"/>
      <c r="MBG14" s="270"/>
      <c r="MBH14" s="270"/>
      <c r="MBI14" s="270"/>
      <c r="MBJ14" s="270"/>
      <c r="MBK14" s="270"/>
      <c r="MBL14" s="270"/>
      <c r="MBM14" s="270"/>
      <c r="MBN14" s="270"/>
      <c r="MBO14" s="270"/>
      <c r="MBP14" s="270"/>
      <c r="MBQ14" s="270"/>
      <c r="MBR14" s="270"/>
      <c r="MBS14" s="270"/>
      <c r="MBT14" s="270"/>
      <c r="MBU14" s="270"/>
      <c r="MBV14" s="270"/>
      <c r="MBW14" s="270"/>
      <c r="MBX14" s="270"/>
      <c r="MBY14" s="270"/>
      <c r="MBZ14" s="270"/>
      <c r="MCA14" s="270"/>
      <c r="MCB14" s="270"/>
      <c r="MCC14" s="270"/>
      <c r="MCD14" s="270"/>
      <c r="MCE14" s="270"/>
      <c r="MCF14" s="270"/>
      <c r="MCG14" s="270"/>
      <c r="MCH14" s="270"/>
      <c r="MCI14" s="270"/>
      <c r="MCJ14" s="270"/>
      <c r="MCK14" s="270"/>
      <c r="MCL14" s="270"/>
      <c r="MCM14" s="270"/>
      <c r="MCN14" s="270"/>
      <c r="MCO14" s="270"/>
      <c r="MCP14" s="270"/>
      <c r="MCQ14" s="270"/>
      <c r="MCR14" s="270"/>
      <c r="MCS14" s="270"/>
      <c r="MCT14" s="270"/>
      <c r="MCU14" s="270"/>
      <c r="MCV14" s="270"/>
      <c r="MCW14" s="270"/>
      <c r="MCX14" s="270"/>
      <c r="MCY14" s="270"/>
      <c r="MCZ14" s="270"/>
      <c r="MDA14" s="270"/>
      <c r="MDB14" s="270"/>
      <c r="MDC14" s="270"/>
      <c r="MDD14" s="270"/>
      <c r="MDE14" s="270"/>
      <c r="MDF14" s="270"/>
      <c r="MDG14" s="270"/>
      <c r="MDH14" s="270"/>
      <c r="MDI14" s="270"/>
      <c r="MDJ14" s="270"/>
      <c r="MDK14" s="270"/>
      <c r="MDL14" s="270"/>
      <c r="MDM14" s="270"/>
      <c r="MDN14" s="270"/>
      <c r="MDO14" s="270"/>
      <c r="MDP14" s="270"/>
      <c r="MDQ14" s="270"/>
      <c r="MDR14" s="270"/>
      <c r="MDS14" s="270"/>
      <c r="MDT14" s="270"/>
      <c r="MDU14" s="270"/>
      <c r="MDV14" s="270"/>
      <c r="MDW14" s="270"/>
      <c r="MDX14" s="270"/>
      <c r="MDY14" s="270"/>
      <c r="MDZ14" s="270"/>
      <c r="MEA14" s="270"/>
      <c r="MEB14" s="270"/>
      <c r="MEC14" s="270"/>
      <c r="MED14" s="270"/>
      <c r="MEE14" s="270"/>
      <c r="MEF14" s="270"/>
      <c r="MEG14" s="270"/>
      <c r="MEH14" s="270"/>
      <c r="MEI14" s="270"/>
      <c r="MEJ14" s="270"/>
      <c r="MEK14" s="270"/>
      <c r="MEL14" s="270"/>
      <c r="MEM14" s="270"/>
      <c r="MEN14" s="270"/>
      <c r="MEO14" s="270"/>
      <c r="MEP14" s="270"/>
      <c r="MEQ14" s="270"/>
      <c r="MER14" s="270"/>
      <c r="MES14" s="270"/>
      <c r="MET14" s="270"/>
      <c r="MEU14" s="270"/>
      <c r="MEV14" s="270"/>
      <c r="MEW14" s="270"/>
      <c r="MEX14" s="270"/>
      <c r="MEY14" s="270"/>
      <c r="MEZ14" s="270"/>
      <c r="MFA14" s="270"/>
      <c r="MFB14" s="270"/>
      <c r="MFC14" s="270"/>
      <c r="MFD14" s="270"/>
      <c r="MFE14" s="270"/>
      <c r="MFF14" s="270"/>
      <c r="MFG14" s="270"/>
      <c r="MFH14" s="270"/>
      <c r="MFI14" s="270"/>
      <c r="MFJ14" s="270"/>
      <c r="MFK14" s="270"/>
      <c r="MFL14" s="270"/>
      <c r="MFM14" s="270"/>
      <c r="MFN14" s="270"/>
      <c r="MFO14" s="270"/>
      <c r="MFP14" s="270"/>
      <c r="MFQ14" s="270"/>
      <c r="MFR14" s="270"/>
      <c r="MFS14" s="270"/>
      <c r="MFT14" s="270"/>
      <c r="MFU14" s="270"/>
      <c r="MFV14" s="270"/>
      <c r="MFW14" s="270"/>
      <c r="MFX14" s="270"/>
      <c r="MFY14" s="270"/>
      <c r="MFZ14" s="270"/>
      <c r="MGA14" s="270"/>
      <c r="MGB14" s="270"/>
      <c r="MGC14" s="270"/>
      <c r="MGD14" s="270"/>
      <c r="MGE14" s="270"/>
      <c r="MGF14" s="270"/>
      <c r="MGG14" s="270"/>
      <c r="MGH14" s="270"/>
      <c r="MGI14" s="270"/>
      <c r="MGJ14" s="270"/>
      <c r="MGK14" s="270"/>
      <c r="MGL14" s="270"/>
      <c r="MGM14" s="270"/>
      <c r="MGN14" s="270"/>
      <c r="MGO14" s="270"/>
      <c r="MGP14" s="270"/>
      <c r="MGQ14" s="270"/>
      <c r="MGR14" s="270"/>
      <c r="MGS14" s="270"/>
      <c r="MGT14" s="270"/>
      <c r="MGU14" s="270"/>
      <c r="MGV14" s="270"/>
      <c r="MGW14" s="270"/>
      <c r="MGX14" s="270"/>
      <c r="MGY14" s="270"/>
      <c r="MGZ14" s="270"/>
      <c r="MHA14" s="270"/>
      <c r="MHB14" s="270"/>
      <c r="MHC14" s="270"/>
      <c r="MHD14" s="270"/>
      <c r="MHE14" s="270"/>
      <c r="MHF14" s="270"/>
      <c r="MHG14" s="270"/>
      <c r="MHH14" s="270"/>
      <c r="MHI14" s="270"/>
      <c r="MHJ14" s="270"/>
      <c r="MHK14" s="270"/>
      <c r="MHL14" s="270"/>
      <c r="MHM14" s="270"/>
      <c r="MHN14" s="270"/>
      <c r="MHO14" s="270"/>
      <c r="MHP14" s="270"/>
      <c r="MHQ14" s="270"/>
      <c r="MHR14" s="270"/>
      <c r="MHS14" s="270"/>
      <c r="MHT14" s="270"/>
      <c r="MHU14" s="270"/>
      <c r="MHV14" s="270"/>
      <c r="MHW14" s="270"/>
      <c r="MHX14" s="270"/>
      <c r="MHY14" s="270"/>
      <c r="MHZ14" s="270"/>
      <c r="MIA14" s="270"/>
      <c r="MIB14" s="270"/>
      <c r="MIC14" s="270"/>
      <c r="MID14" s="270"/>
      <c r="MIE14" s="270"/>
      <c r="MIF14" s="270"/>
      <c r="MIG14" s="270"/>
      <c r="MIH14" s="270"/>
      <c r="MII14" s="270"/>
      <c r="MIJ14" s="270"/>
      <c r="MIK14" s="270"/>
      <c r="MIL14" s="270"/>
      <c r="MIM14" s="270"/>
      <c r="MIN14" s="270"/>
      <c r="MIO14" s="270"/>
      <c r="MIP14" s="270"/>
      <c r="MIQ14" s="270"/>
      <c r="MIR14" s="270"/>
      <c r="MIS14" s="270"/>
      <c r="MIT14" s="270"/>
      <c r="MIU14" s="270"/>
      <c r="MIV14" s="270"/>
      <c r="MIW14" s="270"/>
      <c r="MIX14" s="270"/>
      <c r="MIY14" s="270"/>
      <c r="MIZ14" s="270"/>
      <c r="MJA14" s="270"/>
      <c r="MJB14" s="270"/>
      <c r="MJC14" s="270"/>
      <c r="MJD14" s="270"/>
      <c r="MJE14" s="270"/>
      <c r="MJF14" s="270"/>
      <c r="MJG14" s="270"/>
      <c r="MJH14" s="270"/>
      <c r="MJI14" s="270"/>
      <c r="MJJ14" s="270"/>
      <c r="MJK14" s="270"/>
      <c r="MJL14" s="270"/>
      <c r="MJM14" s="270"/>
      <c r="MJN14" s="270"/>
      <c r="MJO14" s="270"/>
      <c r="MJP14" s="270"/>
      <c r="MJQ14" s="270"/>
      <c r="MJR14" s="270"/>
      <c r="MJS14" s="270"/>
      <c r="MJT14" s="270"/>
      <c r="MJU14" s="270"/>
      <c r="MJV14" s="270"/>
      <c r="MJW14" s="270"/>
      <c r="MJX14" s="270"/>
      <c r="MJY14" s="270"/>
      <c r="MJZ14" s="270"/>
      <c r="MKA14" s="270"/>
      <c r="MKB14" s="270"/>
      <c r="MKC14" s="270"/>
      <c r="MKD14" s="270"/>
      <c r="MKE14" s="270"/>
      <c r="MKF14" s="270"/>
      <c r="MKG14" s="270"/>
      <c r="MKH14" s="270"/>
      <c r="MKI14" s="270"/>
      <c r="MKJ14" s="270"/>
      <c r="MKK14" s="270"/>
      <c r="MKL14" s="270"/>
      <c r="MKM14" s="270"/>
      <c r="MKN14" s="270"/>
      <c r="MKO14" s="270"/>
      <c r="MKP14" s="270"/>
      <c r="MKQ14" s="270"/>
      <c r="MKR14" s="270"/>
      <c r="MKS14" s="270"/>
      <c r="MKT14" s="270"/>
      <c r="MKU14" s="270"/>
      <c r="MKV14" s="270"/>
      <c r="MKW14" s="270"/>
      <c r="MKX14" s="270"/>
      <c r="MKY14" s="270"/>
      <c r="MKZ14" s="270"/>
      <c r="MLA14" s="270"/>
      <c r="MLB14" s="270"/>
      <c r="MLC14" s="270"/>
      <c r="MLD14" s="270"/>
      <c r="MLE14" s="270"/>
      <c r="MLF14" s="270"/>
      <c r="MLG14" s="270"/>
      <c r="MLH14" s="270"/>
      <c r="MLI14" s="270"/>
      <c r="MLJ14" s="270"/>
      <c r="MLK14" s="270"/>
      <c r="MLL14" s="270"/>
      <c r="MLM14" s="270"/>
      <c r="MLN14" s="270"/>
      <c r="MLO14" s="270"/>
      <c r="MLP14" s="270"/>
      <c r="MLQ14" s="270"/>
      <c r="MLR14" s="270"/>
      <c r="MLS14" s="270"/>
      <c r="MLT14" s="270"/>
      <c r="MLU14" s="270"/>
      <c r="MLV14" s="270"/>
      <c r="MLW14" s="270"/>
      <c r="MLX14" s="270"/>
      <c r="MLY14" s="270"/>
      <c r="MLZ14" s="270"/>
      <c r="MMA14" s="270"/>
      <c r="MMB14" s="270"/>
      <c r="MMC14" s="270"/>
      <c r="MMD14" s="270"/>
      <c r="MME14" s="270"/>
      <c r="MMF14" s="270"/>
      <c r="MMG14" s="270"/>
      <c r="MMH14" s="270"/>
      <c r="MMI14" s="270"/>
      <c r="MMJ14" s="270"/>
      <c r="MMK14" s="270"/>
      <c r="MML14" s="270"/>
      <c r="MMM14" s="270"/>
      <c r="MMN14" s="270"/>
      <c r="MMO14" s="270"/>
      <c r="MMP14" s="270"/>
      <c r="MMQ14" s="270"/>
      <c r="MMR14" s="270"/>
      <c r="MMS14" s="270"/>
      <c r="MMT14" s="270"/>
      <c r="MMU14" s="270"/>
      <c r="MMV14" s="270"/>
      <c r="MMW14" s="270"/>
      <c r="MMX14" s="270"/>
      <c r="MMY14" s="270"/>
      <c r="MMZ14" s="270"/>
      <c r="MNA14" s="270"/>
      <c r="MNB14" s="270"/>
      <c r="MNC14" s="270"/>
      <c r="MND14" s="270"/>
      <c r="MNE14" s="270"/>
      <c r="MNF14" s="270"/>
      <c r="MNG14" s="270"/>
      <c r="MNH14" s="270"/>
      <c r="MNI14" s="270"/>
      <c r="MNJ14" s="270"/>
      <c r="MNK14" s="270"/>
      <c r="MNL14" s="270"/>
      <c r="MNM14" s="270"/>
      <c r="MNN14" s="270"/>
      <c r="MNO14" s="270"/>
      <c r="MNP14" s="270"/>
      <c r="MNQ14" s="270"/>
      <c r="MNR14" s="270"/>
      <c r="MNS14" s="270"/>
      <c r="MNT14" s="270"/>
      <c r="MNU14" s="270"/>
      <c r="MNV14" s="270"/>
      <c r="MNW14" s="270"/>
      <c r="MNX14" s="270"/>
      <c r="MNY14" s="270"/>
      <c r="MNZ14" s="270"/>
      <c r="MOA14" s="270"/>
      <c r="MOB14" s="270"/>
      <c r="MOC14" s="270"/>
      <c r="MOD14" s="270"/>
      <c r="MOE14" s="270"/>
      <c r="MOF14" s="270"/>
      <c r="MOG14" s="270"/>
      <c r="MOH14" s="270"/>
      <c r="MOI14" s="270"/>
      <c r="MOJ14" s="270"/>
      <c r="MOK14" s="270"/>
      <c r="MOL14" s="270"/>
      <c r="MOM14" s="270"/>
      <c r="MON14" s="270"/>
      <c r="MOO14" s="270"/>
      <c r="MOP14" s="270"/>
      <c r="MOQ14" s="270"/>
      <c r="MOR14" s="270"/>
      <c r="MOS14" s="270"/>
      <c r="MOT14" s="270"/>
      <c r="MOU14" s="270"/>
      <c r="MOV14" s="270"/>
      <c r="MOW14" s="270"/>
      <c r="MOX14" s="270"/>
      <c r="MOY14" s="270"/>
      <c r="MOZ14" s="270"/>
      <c r="MPA14" s="270"/>
      <c r="MPB14" s="270"/>
      <c r="MPC14" s="270"/>
      <c r="MPD14" s="270"/>
      <c r="MPE14" s="270"/>
      <c r="MPF14" s="270"/>
      <c r="MPG14" s="270"/>
      <c r="MPH14" s="270"/>
      <c r="MPI14" s="270"/>
      <c r="MPJ14" s="270"/>
      <c r="MPK14" s="270"/>
      <c r="MPL14" s="270"/>
      <c r="MPM14" s="270"/>
      <c r="MPN14" s="270"/>
      <c r="MPO14" s="270"/>
      <c r="MPP14" s="270"/>
      <c r="MPQ14" s="270"/>
      <c r="MPR14" s="270"/>
      <c r="MPS14" s="270"/>
      <c r="MPT14" s="270"/>
      <c r="MPU14" s="270"/>
      <c r="MPV14" s="270"/>
      <c r="MPW14" s="270"/>
      <c r="MPX14" s="270"/>
      <c r="MPY14" s="270"/>
      <c r="MPZ14" s="270"/>
      <c r="MQA14" s="270"/>
      <c r="MQB14" s="270"/>
      <c r="MQC14" s="270"/>
      <c r="MQD14" s="270"/>
      <c r="MQE14" s="270"/>
      <c r="MQF14" s="270"/>
      <c r="MQG14" s="270"/>
      <c r="MQH14" s="270"/>
      <c r="MQI14" s="270"/>
      <c r="MQJ14" s="270"/>
      <c r="MQK14" s="270"/>
      <c r="MQL14" s="270"/>
      <c r="MQM14" s="270"/>
      <c r="MQN14" s="270"/>
      <c r="MQO14" s="270"/>
      <c r="MQP14" s="270"/>
      <c r="MQQ14" s="270"/>
      <c r="MQR14" s="270"/>
      <c r="MQS14" s="270"/>
      <c r="MQT14" s="270"/>
      <c r="MQU14" s="270"/>
      <c r="MQV14" s="270"/>
      <c r="MQW14" s="270"/>
      <c r="MQX14" s="270"/>
      <c r="MQY14" s="270"/>
      <c r="MQZ14" s="270"/>
      <c r="MRA14" s="270"/>
      <c r="MRB14" s="270"/>
      <c r="MRC14" s="270"/>
      <c r="MRD14" s="270"/>
      <c r="MRE14" s="270"/>
      <c r="MRF14" s="270"/>
      <c r="MRG14" s="270"/>
      <c r="MRH14" s="270"/>
      <c r="MRI14" s="270"/>
      <c r="MRJ14" s="270"/>
      <c r="MRK14" s="270"/>
      <c r="MRL14" s="270"/>
      <c r="MRM14" s="270"/>
      <c r="MRN14" s="270"/>
      <c r="MRO14" s="270"/>
      <c r="MRP14" s="270"/>
      <c r="MRQ14" s="270"/>
      <c r="MRR14" s="270"/>
      <c r="MRS14" s="270"/>
      <c r="MRT14" s="270"/>
      <c r="MRU14" s="270"/>
      <c r="MRV14" s="270"/>
      <c r="MRW14" s="270"/>
      <c r="MRX14" s="270"/>
      <c r="MRY14" s="270"/>
      <c r="MRZ14" s="270"/>
      <c r="MSA14" s="270"/>
      <c r="MSB14" s="270"/>
      <c r="MSC14" s="270"/>
      <c r="MSD14" s="270"/>
      <c r="MSE14" s="270"/>
      <c r="MSF14" s="270"/>
      <c r="MSG14" s="270"/>
      <c r="MSH14" s="270"/>
      <c r="MSI14" s="270"/>
      <c r="MSJ14" s="270"/>
      <c r="MSK14" s="270"/>
      <c r="MSL14" s="270"/>
      <c r="MSM14" s="270"/>
      <c r="MSN14" s="270"/>
      <c r="MSO14" s="270"/>
      <c r="MSP14" s="270"/>
      <c r="MSQ14" s="270"/>
      <c r="MSR14" s="270"/>
      <c r="MSS14" s="270"/>
      <c r="MST14" s="270"/>
      <c r="MSU14" s="270"/>
      <c r="MSV14" s="270"/>
      <c r="MSW14" s="270"/>
      <c r="MSX14" s="270"/>
      <c r="MSY14" s="270"/>
      <c r="MSZ14" s="270"/>
      <c r="MTA14" s="270"/>
      <c r="MTB14" s="270"/>
      <c r="MTC14" s="270"/>
      <c r="MTD14" s="270"/>
      <c r="MTE14" s="270"/>
      <c r="MTF14" s="270"/>
      <c r="MTG14" s="270"/>
      <c r="MTH14" s="270"/>
      <c r="MTI14" s="270"/>
      <c r="MTJ14" s="270"/>
      <c r="MTK14" s="270"/>
      <c r="MTL14" s="270"/>
      <c r="MTM14" s="270"/>
      <c r="MTN14" s="270"/>
      <c r="MTO14" s="270"/>
      <c r="MTP14" s="270"/>
      <c r="MTQ14" s="270"/>
      <c r="MTR14" s="270"/>
      <c r="MTS14" s="270"/>
      <c r="MTT14" s="270"/>
      <c r="MTU14" s="270"/>
      <c r="MTV14" s="270"/>
      <c r="MTW14" s="270"/>
      <c r="MTX14" s="270"/>
      <c r="MTY14" s="270"/>
      <c r="MTZ14" s="270"/>
      <c r="MUA14" s="270"/>
      <c r="MUB14" s="270"/>
      <c r="MUC14" s="270"/>
      <c r="MUD14" s="270"/>
      <c r="MUE14" s="270"/>
      <c r="MUF14" s="270"/>
      <c r="MUG14" s="270"/>
      <c r="MUH14" s="270"/>
      <c r="MUI14" s="270"/>
      <c r="MUJ14" s="270"/>
      <c r="MUK14" s="270"/>
      <c r="MUL14" s="270"/>
      <c r="MUM14" s="270"/>
      <c r="MUN14" s="270"/>
      <c r="MUO14" s="270"/>
      <c r="MUP14" s="270"/>
      <c r="MUQ14" s="270"/>
      <c r="MUR14" s="270"/>
      <c r="MUS14" s="270"/>
      <c r="MUT14" s="270"/>
      <c r="MUU14" s="270"/>
      <c r="MUV14" s="270"/>
      <c r="MUW14" s="270"/>
      <c r="MUX14" s="270"/>
      <c r="MUY14" s="270"/>
      <c r="MUZ14" s="270"/>
      <c r="MVA14" s="270"/>
      <c r="MVB14" s="270"/>
      <c r="MVC14" s="270"/>
      <c r="MVD14" s="270"/>
      <c r="MVE14" s="270"/>
      <c r="MVF14" s="270"/>
      <c r="MVG14" s="270"/>
      <c r="MVH14" s="270"/>
      <c r="MVI14" s="270"/>
      <c r="MVJ14" s="270"/>
      <c r="MVK14" s="270"/>
      <c r="MVL14" s="270"/>
      <c r="MVM14" s="270"/>
      <c r="MVN14" s="270"/>
      <c r="MVO14" s="270"/>
      <c r="MVP14" s="270"/>
      <c r="MVQ14" s="270"/>
      <c r="MVR14" s="270"/>
      <c r="MVS14" s="270"/>
      <c r="MVT14" s="270"/>
      <c r="MVU14" s="270"/>
      <c r="MVV14" s="270"/>
      <c r="MVW14" s="270"/>
      <c r="MVX14" s="270"/>
      <c r="MVY14" s="270"/>
      <c r="MVZ14" s="270"/>
      <c r="MWA14" s="270"/>
      <c r="MWB14" s="270"/>
      <c r="MWC14" s="270"/>
      <c r="MWD14" s="270"/>
      <c r="MWE14" s="270"/>
      <c r="MWF14" s="270"/>
      <c r="MWG14" s="270"/>
      <c r="MWH14" s="270"/>
      <c r="MWI14" s="270"/>
      <c r="MWJ14" s="270"/>
      <c r="MWK14" s="270"/>
      <c r="MWL14" s="270"/>
      <c r="MWM14" s="270"/>
      <c r="MWN14" s="270"/>
      <c r="MWO14" s="270"/>
      <c r="MWP14" s="270"/>
      <c r="MWQ14" s="270"/>
      <c r="MWR14" s="270"/>
      <c r="MWS14" s="270"/>
      <c r="MWT14" s="270"/>
      <c r="MWU14" s="270"/>
      <c r="MWV14" s="270"/>
      <c r="MWW14" s="270"/>
      <c r="MWX14" s="270"/>
      <c r="MWY14" s="270"/>
      <c r="MWZ14" s="270"/>
      <c r="MXA14" s="270"/>
      <c r="MXB14" s="270"/>
      <c r="MXC14" s="270"/>
      <c r="MXD14" s="270"/>
      <c r="MXE14" s="270"/>
      <c r="MXF14" s="270"/>
      <c r="MXG14" s="270"/>
      <c r="MXH14" s="270"/>
      <c r="MXI14" s="270"/>
      <c r="MXJ14" s="270"/>
      <c r="MXK14" s="270"/>
      <c r="MXL14" s="270"/>
      <c r="MXM14" s="270"/>
      <c r="MXN14" s="270"/>
      <c r="MXO14" s="270"/>
      <c r="MXP14" s="270"/>
      <c r="MXQ14" s="270"/>
      <c r="MXR14" s="270"/>
      <c r="MXS14" s="270"/>
      <c r="MXT14" s="270"/>
      <c r="MXU14" s="270"/>
      <c r="MXV14" s="270"/>
      <c r="MXW14" s="270"/>
      <c r="MXX14" s="270"/>
      <c r="MXY14" s="270"/>
      <c r="MXZ14" s="270"/>
      <c r="MYA14" s="270"/>
      <c r="MYB14" s="270"/>
      <c r="MYC14" s="270"/>
      <c r="MYD14" s="270"/>
      <c r="MYE14" s="270"/>
      <c r="MYF14" s="270"/>
      <c r="MYG14" s="270"/>
      <c r="MYH14" s="270"/>
      <c r="MYI14" s="270"/>
      <c r="MYJ14" s="270"/>
      <c r="MYK14" s="270"/>
      <c r="MYL14" s="270"/>
      <c r="MYM14" s="270"/>
      <c r="MYN14" s="270"/>
      <c r="MYO14" s="270"/>
      <c r="MYP14" s="270"/>
      <c r="MYQ14" s="270"/>
      <c r="MYR14" s="270"/>
      <c r="MYS14" s="270"/>
      <c r="MYT14" s="270"/>
      <c r="MYU14" s="270"/>
      <c r="MYV14" s="270"/>
      <c r="MYW14" s="270"/>
      <c r="MYX14" s="270"/>
      <c r="MYY14" s="270"/>
      <c r="MYZ14" s="270"/>
      <c r="MZA14" s="270"/>
      <c r="MZB14" s="270"/>
      <c r="MZC14" s="270"/>
      <c r="MZD14" s="270"/>
      <c r="MZE14" s="270"/>
      <c r="MZF14" s="270"/>
      <c r="MZG14" s="270"/>
      <c r="MZH14" s="270"/>
      <c r="MZI14" s="270"/>
      <c r="MZJ14" s="270"/>
      <c r="MZK14" s="270"/>
      <c r="MZL14" s="270"/>
      <c r="MZM14" s="270"/>
      <c r="MZN14" s="270"/>
      <c r="MZO14" s="270"/>
      <c r="MZP14" s="270"/>
      <c r="MZQ14" s="270"/>
      <c r="MZR14" s="270"/>
      <c r="MZS14" s="270"/>
      <c r="MZT14" s="270"/>
      <c r="MZU14" s="270"/>
      <c r="MZV14" s="270"/>
      <c r="MZW14" s="270"/>
      <c r="MZX14" s="270"/>
      <c r="MZY14" s="270"/>
      <c r="MZZ14" s="270"/>
      <c r="NAA14" s="270"/>
      <c r="NAB14" s="270"/>
      <c r="NAC14" s="270"/>
      <c r="NAD14" s="270"/>
      <c r="NAE14" s="270"/>
      <c r="NAF14" s="270"/>
      <c r="NAG14" s="270"/>
      <c r="NAH14" s="270"/>
      <c r="NAI14" s="270"/>
      <c r="NAJ14" s="270"/>
      <c r="NAK14" s="270"/>
      <c r="NAL14" s="270"/>
      <c r="NAM14" s="270"/>
      <c r="NAN14" s="270"/>
      <c r="NAO14" s="270"/>
      <c r="NAP14" s="270"/>
      <c r="NAQ14" s="270"/>
      <c r="NAR14" s="270"/>
      <c r="NAS14" s="270"/>
      <c r="NAT14" s="270"/>
      <c r="NAU14" s="270"/>
      <c r="NAV14" s="270"/>
      <c r="NAW14" s="270"/>
      <c r="NAX14" s="270"/>
      <c r="NAY14" s="270"/>
      <c r="NAZ14" s="270"/>
      <c r="NBA14" s="270"/>
      <c r="NBB14" s="270"/>
      <c r="NBC14" s="270"/>
      <c r="NBD14" s="270"/>
      <c r="NBE14" s="270"/>
      <c r="NBF14" s="270"/>
      <c r="NBG14" s="270"/>
      <c r="NBH14" s="270"/>
      <c r="NBI14" s="270"/>
      <c r="NBJ14" s="270"/>
      <c r="NBK14" s="270"/>
      <c r="NBL14" s="270"/>
      <c r="NBM14" s="270"/>
      <c r="NBN14" s="270"/>
      <c r="NBO14" s="270"/>
      <c r="NBP14" s="270"/>
      <c r="NBQ14" s="270"/>
      <c r="NBR14" s="270"/>
      <c r="NBS14" s="270"/>
      <c r="NBT14" s="270"/>
      <c r="NBU14" s="270"/>
      <c r="NBV14" s="270"/>
      <c r="NBW14" s="270"/>
      <c r="NBX14" s="270"/>
      <c r="NBY14" s="270"/>
      <c r="NBZ14" s="270"/>
      <c r="NCA14" s="270"/>
      <c r="NCB14" s="270"/>
      <c r="NCC14" s="270"/>
      <c r="NCD14" s="270"/>
      <c r="NCE14" s="270"/>
      <c r="NCF14" s="270"/>
      <c r="NCG14" s="270"/>
      <c r="NCH14" s="270"/>
      <c r="NCI14" s="270"/>
      <c r="NCJ14" s="270"/>
      <c r="NCK14" s="270"/>
      <c r="NCL14" s="270"/>
      <c r="NCM14" s="270"/>
      <c r="NCN14" s="270"/>
      <c r="NCO14" s="270"/>
      <c r="NCP14" s="270"/>
      <c r="NCQ14" s="270"/>
      <c r="NCR14" s="270"/>
      <c r="NCS14" s="270"/>
      <c r="NCT14" s="270"/>
      <c r="NCU14" s="270"/>
      <c r="NCV14" s="270"/>
      <c r="NCW14" s="270"/>
      <c r="NCX14" s="270"/>
      <c r="NCY14" s="270"/>
      <c r="NCZ14" s="270"/>
      <c r="NDA14" s="270"/>
      <c r="NDB14" s="270"/>
      <c r="NDC14" s="270"/>
      <c r="NDD14" s="270"/>
      <c r="NDE14" s="270"/>
      <c r="NDF14" s="270"/>
      <c r="NDG14" s="270"/>
      <c r="NDH14" s="270"/>
      <c r="NDI14" s="270"/>
      <c r="NDJ14" s="270"/>
      <c r="NDK14" s="270"/>
      <c r="NDL14" s="270"/>
      <c r="NDM14" s="270"/>
      <c r="NDN14" s="270"/>
      <c r="NDO14" s="270"/>
      <c r="NDP14" s="270"/>
      <c r="NDQ14" s="270"/>
      <c r="NDR14" s="270"/>
      <c r="NDS14" s="270"/>
      <c r="NDT14" s="270"/>
      <c r="NDU14" s="270"/>
      <c r="NDV14" s="270"/>
      <c r="NDW14" s="270"/>
      <c r="NDX14" s="270"/>
      <c r="NDY14" s="270"/>
      <c r="NDZ14" s="270"/>
      <c r="NEA14" s="270"/>
      <c r="NEB14" s="270"/>
      <c r="NEC14" s="270"/>
      <c r="NED14" s="270"/>
      <c r="NEE14" s="270"/>
      <c r="NEF14" s="270"/>
      <c r="NEG14" s="270"/>
      <c r="NEH14" s="270"/>
      <c r="NEI14" s="270"/>
      <c r="NEJ14" s="270"/>
      <c r="NEK14" s="270"/>
      <c r="NEL14" s="270"/>
      <c r="NEM14" s="270"/>
      <c r="NEN14" s="270"/>
      <c r="NEO14" s="270"/>
      <c r="NEP14" s="270"/>
      <c r="NEQ14" s="270"/>
      <c r="NER14" s="270"/>
      <c r="NES14" s="270"/>
      <c r="NET14" s="270"/>
      <c r="NEU14" s="270"/>
      <c r="NEV14" s="270"/>
      <c r="NEW14" s="270"/>
      <c r="NEX14" s="270"/>
      <c r="NEY14" s="270"/>
      <c r="NEZ14" s="270"/>
      <c r="NFA14" s="270"/>
      <c r="NFB14" s="270"/>
      <c r="NFC14" s="270"/>
      <c r="NFD14" s="270"/>
      <c r="NFE14" s="270"/>
      <c r="NFF14" s="270"/>
      <c r="NFG14" s="270"/>
      <c r="NFH14" s="270"/>
      <c r="NFI14" s="270"/>
      <c r="NFJ14" s="270"/>
      <c r="NFK14" s="270"/>
      <c r="NFL14" s="270"/>
      <c r="NFM14" s="270"/>
      <c r="NFN14" s="270"/>
      <c r="NFO14" s="270"/>
      <c r="NFP14" s="270"/>
      <c r="NFQ14" s="270"/>
      <c r="NFR14" s="270"/>
      <c r="NFS14" s="270"/>
      <c r="NFT14" s="270"/>
      <c r="NFU14" s="270"/>
      <c r="NFV14" s="270"/>
      <c r="NFW14" s="270"/>
      <c r="NFX14" s="270"/>
      <c r="NFY14" s="270"/>
      <c r="NFZ14" s="270"/>
      <c r="NGA14" s="270"/>
      <c r="NGB14" s="270"/>
      <c r="NGC14" s="270"/>
      <c r="NGD14" s="270"/>
      <c r="NGE14" s="270"/>
      <c r="NGF14" s="270"/>
      <c r="NGG14" s="270"/>
      <c r="NGH14" s="270"/>
      <c r="NGI14" s="270"/>
      <c r="NGJ14" s="270"/>
      <c r="NGK14" s="270"/>
      <c r="NGL14" s="270"/>
      <c r="NGM14" s="270"/>
      <c r="NGN14" s="270"/>
      <c r="NGO14" s="270"/>
      <c r="NGP14" s="270"/>
      <c r="NGQ14" s="270"/>
      <c r="NGR14" s="270"/>
      <c r="NGS14" s="270"/>
      <c r="NGT14" s="270"/>
      <c r="NGU14" s="270"/>
      <c r="NGV14" s="270"/>
      <c r="NGW14" s="270"/>
      <c r="NGX14" s="270"/>
      <c r="NGY14" s="270"/>
      <c r="NGZ14" s="270"/>
      <c r="NHA14" s="270"/>
      <c r="NHB14" s="270"/>
      <c r="NHC14" s="270"/>
      <c r="NHD14" s="270"/>
      <c r="NHE14" s="270"/>
      <c r="NHF14" s="270"/>
      <c r="NHG14" s="270"/>
      <c r="NHH14" s="270"/>
      <c r="NHI14" s="270"/>
      <c r="NHJ14" s="270"/>
      <c r="NHK14" s="270"/>
      <c r="NHL14" s="270"/>
      <c r="NHM14" s="270"/>
      <c r="NHN14" s="270"/>
      <c r="NHO14" s="270"/>
      <c r="NHP14" s="270"/>
      <c r="NHQ14" s="270"/>
      <c r="NHR14" s="270"/>
      <c r="NHS14" s="270"/>
      <c r="NHT14" s="270"/>
      <c r="NHU14" s="270"/>
      <c r="NHV14" s="270"/>
      <c r="NHW14" s="270"/>
      <c r="NHX14" s="270"/>
      <c r="NHY14" s="270"/>
      <c r="NHZ14" s="270"/>
      <c r="NIA14" s="270"/>
      <c r="NIB14" s="270"/>
      <c r="NIC14" s="270"/>
      <c r="NID14" s="270"/>
      <c r="NIE14" s="270"/>
      <c r="NIF14" s="270"/>
      <c r="NIG14" s="270"/>
      <c r="NIH14" s="270"/>
      <c r="NII14" s="270"/>
      <c r="NIJ14" s="270"/>
      <c r="NIK14" s="270"/>
      <c r="NIL14" s="270"/>
      <c r="NIM14" s="270"/>
      <c r="NIN14" s="270"/>
      <c r="NIO14" s="270"/>
      <c r="NIP14" s="270"/>
      <c r="NIQ14" s="270"/>
      <c r="NIR14" s="270"/>
      <c r="NIS14" s="270"/>
      <c r="NIT14" s="270"/>
      <c r="NIU14" s="270"/>
      <c r="NIV14" s="270"/>
      <c r="NIW14" s="270"/>
      <c r="NIX14" s="270"/>
      <c r="NIY14" s="270"/>
      <c r="NIZ14" s="270"/>
      <c r="NJA14" s="270"/>
      <c r="NJB14" s="270"/>
      <c r="NJC14" s="270"/>
      <c r="NJD14" s="270"/>
      <c r="NJE14" s="270"/>
      <c r="NJF14" s="270"/>
      <c r="NJG14" s="270"/>
      <c r="NJH14" s="270"/>
      <c r="NJI14" s="270"/>
      <c r="NJJ14" s="270"/>
      <c r="NJK14" s="270"/>
      <c r="NJL14" s="270"/>
      <c r="NJM14" s="270"/>
      <c r="NJN14" s="270"/>
      <c r="NJO14" s="270"/>
      <c r="NJP14" s="270"/>
      <c r="NJQ14" s="270"/>
      <c r="NJR14" s="270"/>
      <c r="NJS14" s="270"/>
      <c r="NJT14" s="270"/>
      <c r="NJU14" s="270"/>
      <c r="NJV14" s="270"/>
      <c r="NJW14" s="270"/>
      <c r="NJX14" s="270"/>
      <c r="NJY14" s="270"/>
      <c r="NJZ14" s="270"/>
      <c r="NKA14" s="270"/>
      <c r="NKB14" s="270"/>
      <c r="NKC14" s="270"/>
      <c r="NKD14" s="270"/>
      <c r="NKE14" s="270"/>
      <c r="NKF14" s="270"/>
      <c r="NKG14" s="270"/>
      <c r="NKH14" s="270"/>
      <c r="NKI14" s="270"/>
      <c r="NKJ14" s="270"/>
      <c r="NKK14" s="270"/>
      <c r="NKL14" s="270"/>
      <c r="NKM14" s="270"/>
      <c r="NKN14" s="270"/>
      <c r="NKO14" s="270"/>
      <c r="NKP14" s="270"/>
      <c r="NKQ14" s="270"/>
      <c r="NKR14" s="270"/>
      <c r="NKS14" s="270"/>
      <c r="NKT14" s="270"/>
      <c r="NKU14" s="270"/>
      <c r="NKV14" s="270"/>
      <c r="NKW14" s="270"/>
      <c r="NKX14" s="270"/>
      <c r="NKY14" s="270"/>
      <c r="NKZ14" s="270"/>
      <c r="NLA14" s="270"/>
      <c r="NLB14" s="270"/>
      <c r="NLC14" s="270"/>
      <c r="NLD14" s="270"/>
      <c r="NLE14" s="270"/>
      <c r="NLF14" s="270"/>
      <c r="NLG14" s="270"/>
      <c r="NLH14" s="270"/>
      <c r="NLI14" s="270"/>
      <c r="NLJ14" s="270"/>
      <c r="NLK14" s="270"/>
      <c r="NLL14" s="270"/>
      <c r="NLM14" s="270"/>
      <c r="NLN14" s="270"/>
      <c r="NLO14" s="270"/>
      <c r="NLP14" s="270"/>
      <c r="NLQ14" s="270"/>
      <c r="NLR14" s="270"/>
      <c r="NLS14" s="270"/>
      <c r="NLT14" s="270"/>
      <c r="NLU14" s="270"/>
      <c r="NLV14" s="270"/>
      <c r="NLW14" s="270"/>
      <c r="NLX14" s="270"/>
      <c r="NLY14" s="270"/>
      <c r="NLZ14" s="270"/>
      <c r="NMA14" s="270"/>
      <c r="NMB14" s="270"/>
      <c r="NMC14" s="270"/>
      <c r="NMD14" s="270"/>
      <c r="NME14" s="270"/>
      <c r="NMF14" s="270"/>
      <c r="NMG14" s="270"/>
      <c r="NMH14" s="270"/>
      <c r="NMI14" s="270"/>
      <c r="NMJ14" s="270"/>
      <c r="NMK14" s="270"/>
      <c r="NML14" s="270"/>
      <c r="NMM14" s="270"/>
      <c r="NMN14" s="270"/>
      <c r="NMO14" s="270"/>
      <c r="NMP14" s="270"/>
      <c r="NMQ14" s="270"/>
      <c r="NMR14" s="270"/>
      <c r="NMS14" s="270"/>
      <c r="NMT14" s="270"/>
      <c r="NMU14" s="270"/>
      <c r="NMV14" s="270"/>
      <c r="NMW14" s="270"/>
      <c r="NMX14" s="270"/>
      <c r="NMY14" s="270"/>
      <c r="NMZ14" s="270"/>
      <c r="NNA14" s="270"/>
      <c r="NNB14" s="270"/>
      <c r="NNC14" s="270"/>
      <c r="NND14" s="270"/>
      <c r="NNE14" s="270"/>
      <c r="NNF14" s="270"/>
      <c r="NNG14" s="270"/>
      <c r="NNH14" s="270"/>
      <c r="NNI14" s="270"/>
      <c r="NNJ14" s="270"/>
      <c r="NNK14" s="270"/>
      <c r="NNL14" s="270"/>
      <c r="NNM14" s="270"/>
      <c r="NNN14" s="270"/>
      <c r="NNO14" s="270"/>
      <c r="NNP14" s="270"/>
      <c r="NNQ14" s="270"/>
      <c r="NNR14" s="270"/>
      <c r="NNS14" s="270"/>
      <c r="NNT14" s="270"/>
      <c r="NNU14" s="270"/>
      <c r="NNV14" s="270"/>
      <c r="NNW14" s="270"/>
      <c r="NNX14" s="270"/>
      <c r="NNY14" s="270"/>
      <c r="NNZ14" s="270"/>
      <c r="NOA14" s="270"/>
      <c r="NOB14" s="270"/>
      <c r="NOC14" s="270"/>
      <c r="NOD14" s="270"/>
      <c r="NOE14" s="270"/>
      <c r="NOF14" s="270"/>
      <c r="NOG14" s="270"/>
      <c r="NOH14" s="270"/>
      <c r="NOI14" s="270"/>
      <c r="NOJ14" s="270"/>
      <c r="NOK14" s="270"/>
      <c r="NOL14" s="270"/>
      <c r="NOM14" s="270"/>
      <c r="NON14" s="270"/>
      <c r="NOO14" s="270"/>
      <c r="NOP14" s="270"/>
      <c r="NOQ14" s="270"/>
      <c r="NOR14" s="270"/>
      <c r="NOS14" s="270"/>
      <c r="NOT14" s="270"/>
      <c r="NOU14" s="270"/>
      <c r="NOV14" s="270"/>
      <c r="NOW14" s="270"/>
      <c r="NOX14" s="270"/>
      <c r="NOY14" s="270"/>
      <c r="NOZ14" s="270"/>
      <c r="NPA14" s="270"/>
      <c r="NPB14" s="270"/>
      <c r="NPC14" s="270"/>
      <c r="NPD14" s="270"/>
      <c r="NPE14" s="270"/>
      <c r="NPF14" s="270"/>
      <c r="NPG14" s="270"/>
      <c r="NPH14" s="270"/>
      <c r="NPI14" s="270"/>
      <c r="NPJ14" s="270"/>
      <c r="NPK14" s="270"/>
      <c r="NPL14" s="270"/>
      <c r="NPM14" s="270"/>
      <c r="NPN14" s="270"/>
      <c r="NPO14" s="270"/>
      <c r="NPP14" s="270"/>
      <c r="NPQ14" s="270"/>
      <c r="NPR14" s="270"/>
      <c r="NPS14" s="270"/>
      <c r="NPT14" s="270"/>
      <c r="NPU14" s="270"/>
      <c r="NPV14" s="270"/>
      <c r="NPW14" s="270"/>
      <c r="NPX14" s="270"/>
      <c r="NPY14" s="270"/>
      <c r="NPZ14" s="270"/>
      <c r="NQA14" s="270"/>
      <c r="NQB14" s="270"/>
      <c r="NQC14" s="270"/>
      <c r="NQD14" s="270"/>
      <c r="NQE14" s="270"/>
      <c r="NQF14" s="270"/>
      <c r="NQG14" s="270"/>
      <c r="NQH14" s="270"/>
      <c r="NQI14" s="270"/>
      <c r="NQJ14" s="270"/>
      <c r="NQK14" s="270"/>
      <c r="NQL14" s="270"/>
      <c r="NQM14" s="270"/>
      <c r="NQN14" s="270"/>
      <c r="NQO14" s="270"/>
      <c r="NQP14" s="270"/>
      <c r="NQQ14" s="270"/>
      <c r="NQR14" s="270"/>
      <c r="NQS14" s="270"/>
      <c r="NQT14" s="270"/>
      <c r="NQU14" s="270"/>
      <c r="NQV14" s="270"/>
      <c r="NQW14" s="270"/>
      <c r="NQX14" s="270"/>
      <c r="NQY14" s="270"/>
      <c r="NQZ14" s="270"/>
      <c r="NRA14" s="270"/>
      <c r="NRB14" s="270"/>
      <c r="NRC14" s="270"/>
      <c r="NRD14" s="270"/>
      <c r="NRE14" s="270"/>
      <c r="NRF14" s="270"/>
      <c r="NRG14" s="270"/>
      <c r="NRH14" s="270"/>
      <c r="NRI14" s="270"/>
      <c r="NRJ14" s="270"/>
      <c r="NRK14" s="270"/>
      <c r="NRL14" s="270"/>
      <c r="NRM14" s="270"/>
      <c r="NRN14" s="270"/>
      <c r="NRO14" s="270"/>
      <c r="NRP14" s="270"/>
      <c r="NRQ14" s="270"/>
      <c r="NRR14" s="270"/>
      <c r="NRS14" s="270"/>
      <c r="NRT14" s="270"/>
      <c r="NRU14" s="270"/>
      <c r="NRV14" s="270"/>
      <c r="NRW14" s="270"/>
      <c r="NRX14" s="270"/>
      <c r="NRY14" s="270"/>
      <c r="NRZ14" s="270"/>
      <c r="NSA14" s="270"/>
      <c r="NSB14" s="270"/>
      <c r="NSC14" s="270"/>
      <c r="NSD14" s="270"/>
      <c r="NSE14" s="270"/>
      <c r="NSF14" s="270"/>
      <c r="NSG14" s="270"/>
      <c r="NSH14" s="270"/>
      <c r="NSI14" s="270"/>
      <c r="NSJ14" s="270"/>
      <c r="NSK14" s="270"/>
      <c r="NSL14" s="270"/>
      <c r="NSM14" s="270"/>
      <c r="NSN14" s="270"/>
      <c r="NSO14" s="270"/>
      <c r="NSP14" s="270"/>
      <c r="NSQ14" s="270"/>
      <c r="NSR14" s="270"/>
      <c r="NSS14" s="270"/>
      <c r="NST14" s="270"/>
      <c r="NSU14" s="270"/>
      <c r="NSV14" s="270"/>
      <c r="NSW14" s="270"/>
      <c r="NSX14" s="270"/>
      <c r="NSY14" s="270"/>
      <c r="NSZ14" s="270"/>
      <c r="NTA14" s="270"/>
      <c r="NTB14" s="270"/>
      <c r="NTC14" s="270"/>
      <c r="NTD14" s="270"/>
      <c r="NTE14" s="270"/>
      <c r="NTF14" s="270"/>
      <c r="NTG14" s="270"/>
      <c r="NTH14" s="270"/>
      <c r="NTI14" s="270"/>
      <c r="NTJ14" s="270"/>
      <c r="NTK14" s="270"/>
      <c r="NTL14" s="270"/>
      <c r="NTM14" s="270"/>
      <c r="NTN14" s="270"/>
      <c r="NTO14" s="270"/>
      <c r="NTP14" s="270"/>
      <c r="NTQ14" s="270"/>
      <c r="NTR14" s="270"/>
      <c r="NTS14" s="270"/>
      <c r="NTT14" s="270"/>
      <c r="NTU14" s="270"/>
      <c r="NTV14" s="270"/>
      <c r="NTW14" s="270"/>
      <c r="NTX14" s="270"/>
      <c r="NTY14" s="270"/>
      <c r="NTZ14" s="270"/>
      <c r="NUA14" s="270"/>
      <c r="NUB14" s="270"/>
      <c r="NUC14" s="270"/>
      <c r="NUD14" s="270"/>
      <c r="NUE14" s="270"/>
      <c r="NUF14" s="270"/>
      <c r="NUG14" s="270"/>
      <c r="NUH14" s="270"/>
      <c r="NUI14" s="270"/>
      <c r="NUJ14" s="270"/>
      <c r="NUK14" s="270"/>
      <c r="NUL14" s="270"/>
      <c r="NUM14" s="270"/>
      <c r="NUN14" s="270"/>
      <c r="NUO14" s="270"/>
      <c r="NUP14" s="270"/>
      <c r="NUQ14" s="270"/>
      <c r="NUR14" s="270"/>
      <c r="NUS14" s="270"/>
      <c r="NUT14" s="270"/>
      <c r="NUU14" s="270"/>
      <c r="NUV14" s="270"/>
      <c r="NUW14" s="270"/>
      <c r="NUX14" s="270"/>
      <c r="NUY14" s="270"/>
      <c r="NUZ14" s="270"/>
      <c r="NVA14" s="270"/>
      <c r="NVB14" s="270"/>
      <c r="NVC14" s="270"/>
      <c r="NVD14" s="270"/>
      <c r="NVE14" s="270"/>
      <c r="NVF14" s="270"/>
      <c r="NVG14" s="270"/>
      <c r="NVH14" s="270"/>
      <c r="NVI14" s="270"/>
      <c r="NVJ14" s="270"/>
      <c r="NVK14" s="270"/>
      <c r="NVL14" s="270"/>
      <c r="NVM14" s="270"/>
      <c r="NVN14" s="270"/>
      <c r="NVO14" s="270"/>
      <c r="NVP14" s="270"/>
      <c r="NVQ14" s="270"/>
      <c r="NVR14" s="270"/>
      <c r="NVS14" s="270"/>
      <c r="NVT14" s="270"/>
      <c r="NVU14" s="270"/>
      <c r="NVV14" s="270"/>
      <c r="NVW14" s="270"/>
      <c r="NVX14" s="270"/>
      <c r="NVY14" s="270"/>
      <c r="NVZ14" s="270"/>
      <c r="NWA14" s="270"/>
      <c r="NWB14" s="270"/>
      <c r="NWC14" s="270"/>
      <c r="NWD14" s="270"/>
      <c r="NWE14" s="270"/>
      <c r="NWF14" s="270"/>
      <c r="NWG14" s="270"/>
      <c r="NWH14" s="270"/>
      <c r="NWI14" s="270"/>
      <c r="NWJ14" s="270"/>
      <c r="NWK14" s="270"/>
      <c r="NWL14" s="270"/>
      <c r="NWM14" s="270"/>
      <c r="NWN14" s="270"/>
      <c r="NWO14" s="270"/>
      <c r="NWP14" s="270"/>
      <c r="NWQ14" s="270"/>
      <c r="NWR14" s="270"/>
      <c r="NWS14" s="270"/>
      <c r="NWT14" s="270"/>
      <c r="NWU14" s="270"/>
      <c r="NWV14" s="270"/>
      <c r="NWW14" s="270"/>
      <c r="NWX14" s="270"/>
      <c r="NWY14" s="270"/>
      <c r="NWZ14" s="270"/>
      <c r="NXA14" s="270"/>
      <c r="NXB14" s="270"/>
      <c r="NXC14" s="270"/>
      <c r="NXD14" s="270"/>
      <c r="NXE14" s="270"/>
      <c r="NXF14" s="270"/>
      <c r="NXG14" s="270"/>
      <c r="NXH14" s="270"/>
      <c r="NXI14" s="270"/>
      <c r="NXJ14" s="270"/>
      <c r="NXK14" s="270"/>
      <c r="NXL14" s="270"/>
      <c r="NXM14" s="270"/>
      <c r="NXN14" s="270"/>
      <c r="NXO14" s="270"/>
      <c r="NXP14" s="270"/>
      <c r="NXQ14" s="270"/>
      <c r="NXR14" s="270"/>
      <c r="NXS14" s="270"/>
      <c r="NXT14" s="270"/>
      <c r="NXU14" s="270"/>
      <c r="NXV14" s="270"/>
      <c r="NXW14" s="270"/>
      <c r="NXX14" s="270"/>
      <c r="NXY14" s="270"/>
      <c r="NXZ14" s="270"/>
      <c r="NYA14" s="270"/>
      <c r="NYB14" s="270"/>
      <c r="NYC14" s="270"/>
      <c r="NYD14" s="270"/>
      <c r="NYE14" s="270"/>
      <c r="NYF14" s="270"/>
      <c r="NYG14" s="270"/>
      <c r="NYH14" s="270"/>
      <c r="NYI14" s="270"/>
      <c r="NYJ14" s="270"/>
      <c r="NYK14" s="270"/>
      <c r="NYL14" s="270"/>
      <c r="NYM14" s="270"/>
      <c r="NYN14" s="270"/>
      <c r="NYO14" s="270"/>
      <c r="NYP14" s="270"/>
      <c r="NYQ14" s="270"/>
      <c r="NYR14" s="270"/>
      <c r="NYS14" s="270"/>
      <c r="NYT14" s="270"/>
      <c r="NYU14" s="270"/>
      <c r="NYV14" s="270"/>
      <c r="NYW14" s="270"/>
      <c r="NYX14" s="270"/>
      <c r="NYY14" s="270"/>
      <c r="NYZ14" s="270"/>
      <c r="NZA14" s="270"/>
      <c r="NZB14" s="270"/>
      <c r="NZC14" s="270"/>
      <c r="NZD14" s="270"/>
      <c r="NZE14" s="270"/>
      <c r="NZF14" s="270"/>
      <c r="NZG14" s="270"/>
      <c r="NZH14" s="270"/>
      <c r="NZI14" s="270"/>
      <c r="NZJ14" s="270"/>
      <c r="NZK14" s="270"/>
      <c r="NZL14" s="270"/>
      <c r="NZM14" s="270"/>
      <c r="NZN14" s="270"/>
      <c r="NZO14" s="270"/>
      <c r="NZP14" s="270"/>
      <c r="NZQ14" s="270"/>
      <c r="NZR14" s="270"/>
      <c r="NZS14" s="270"/>
      <c r="NZT14" s="270"/>
      <c r="NZU14" s="270"/>
      <c r="NZV14" s="270"/>
      <c r="NZW14" s="270"/>
      <c r="NZX14" s="270"/>
      <c r="NZY14" s="270"/>
      <c r="NZZ14" s="270"/>
      <c r="OAA14" s="270"/>
      <c r="OAB14" s="270"/>
      <c r="OAC14" s="270"/>
      <c r="OAD14" s="270"/>
      <c r="OAE14" s="270"/>
      <c r="OAF14" s="270"/>
      <c r="OAG14" s="270"/>
      <c r="OAH14" s="270"/>
      <c r="OAI14" s="270"/>
      <c r="OAJ14" s="270"/>
      <c r="OAK14" s="270"/>
      <c r="OAL14" s="270"/>
      <c r="OAM14" s="270"/>
      <c r="OAN14" s="270"/>
      <c r="OAO14" s="270"/>
      <c r="OAP14" s="270"/>
      <c r="OAQ14" s="270"/>
      <c r="OAR14" s="270"/>
      <c r="OAS14" s="270"/>
      <c r="OAT14" s="270"/>
      <c r="OAU14" s="270"/>
      <c r="OAV14" s="270"/>
      <c r="OAW14" s="270"/>
      <c r="OAX14" s="270"/>
      <c r="OAY14" s="270"/>
      <c r="OAZ14" s="270"/>
      <c r="OBA14" s="270"/>
      <c r="OBB14" s="270"/>
      <c r="OBC14" s="270"/>
      <c r="OBD14" s="270"/>
      <c r="OBE14" s="270"/>
      <c r="OBF14" s="270"/>
      <c r="OBG14" s="270"/>
      <c r="OBH14" s="270"/>
      <c r="OBI14" s="270"/>
      <c r="OBJ14" s="270"/>
      <c r="OBK14" s="270"/>
      <c r="OBL14" s="270"/>
      <c r="OBM14" s="270"/>
      <c r="OBN14" s="270"/>
      <c r="OBO14" s="270"/>
      <c r="OBP14" s="270"/>
      <c r="OBQ14" s="270"/>
      <c r="OBR14" s="270"/>
      <c r="OBS14" s="270"/>
      <c r="OBT14" s="270"/>
      <c r="OBU14" s="270"/>
      <c r="OBV14" s="270"/>
      <c r="OBW14" s="270"/>
      <c r="OBX14" s="270"/>
      <c r="OBY14" s="270"/>
      <c r="OBZ14" s="270"/>
      <c r="OCA14" s="270"/>
      <c r="OCB14" s="270"/>
      <c r="OCC14" s="270"/>
      <c r="OCD14" s="270"/>
      <c r="OCE14" s="270"/>
      <c r="OCF14" s="270"/>
      <c r="OCG14" s="270"/>
      <c r="OCH14" s="270"/>
      <c r="OCI14" s="270"/>
      <c r="OCJ14" s="270"/>
      <c r="OCK14" s="270"/>
      <c r="OCL14" s="270"/>
      <c r="OCM14" s="270"/>
      <c r="OCN14" s="270"/>
      <c r="OCO14" s="270"/>
      <c r="OCP14" s="270"/>
      <c r="OCQ14" s="270"/>
      <c r="OCR14" s="270"/>
      <c r="OCS14" s="270"/>
      <c r="OCT14" s="270"/>
      <c r="OCU14" s="270"/>
      <c r="OCV14" s="270"/>
      <c r="OCW14" s="270"/>
      <c r="OCX14" s="270"/>
      <c r="OCY14" s="270"/>
      <c r="OCZ14" s="270"/>
      <c r="ODA14" s="270"/>
      <c r="ODB14" s="270"/>
      <c r="ODC14" s="270"/>
      <c r="ODD14" s="270"/>
      <c r="ODE14" s="270"/>
      <c r="ODF14" s="270"/>
      <c r="ODG14" s="270"/>
      <c r="ODH14" s="270"/>
      <c r="ODI14" s="270"/>
      <c r="ODJ14" s="270"/>
      <c r="ODK14" s="270"/>
      <c r="ODL14" s="270"/>
      <c r="ODM14" s="270"/>
      <c r="ODN14" s="270"/>
      <c r="ODO14" s="270"/>
      <c r="ODP14" s="270"/>
      <c r="ODQ14" s="270"/>
      <c r="ODR14" s="270"/>
      <c r="ODS14" s="270"/>
      <c r="ODT14" s="270"/>
      <c r="ODU14" s="270"/>
      <c r="ODV14" s="270"/>
      <c r="ODW14" s="270"/>
      <c r="ODX14" s="270"/>
      <c r="ODY14" s="270"/>
      <c r="ODZ14" s="270"/>
      <c r="OEA14" s="270"/>
      <c r="OEB14" s="270"/>
      <c r="OEC14" s="270"/>
      <c r="OED14" s="270"/>
      <c r="OEE14" s="270"/>
      <c r="OEF14" s="270"/>
      <c r="OEG14" s="270"/>
      <c r="OEH14" s="270"/>
      <c r="OEI14" s="270"/>
      <c r="OEJ14" s="270"/>
      <c r="OEK14" s="270"/>
      <c r="OEL14" s="270"/>
      <c r="OEM14" s="270"/>
      <c r="OEN14" s="270"/>
      <c r="OEO14" s="270"/>
      <c r="OEP14" s="270"/>
      <c r="OEQ14" s="270"/>
      <c r="OER14" s="270"/>
      <c r="OES14" s="270"/>
      <c r="OET14" s="270"/>
      <c r="OEU14" s="270"/>
      <c r="OEV14" s="270"/>
      <c r="OEW14" s="270"/>
      <c r="OEX14" s="270"/>
      <c r="OEY14" s="270"/>
      <c r="OEZ14" s="270"/>
      <c r="OFA14" s="270"/>
      <c r="OFB14" s="270"/>
      <c r="OFC14" s="270"/>
      <c r="OFD14" s="270"/>
      <c r="OFE14" s="270"/>
      <c r="OFF14" s="270"/>
      <c r="OFG14" s="270"/>
      <c r="OFH14" s="270"/>
      <c r="OFI14" s="270"/>
      <c r="OFJ14" s="270"/>
      <c r="OFK14" s="270"/>
      <c r="OFL14" s="270"/>
      <c r="OFM14" s="270"/>
      <c r="OFN14" s="270"/>
      <c r="OFO14" s="270"/>
      <c r="OFP14" s="270"/>
      <c r="OFQ14" s="270"/>
      <c r="OFR14" s="270"/>
      <c r="OFS14" s="270"/>
      <c r="OFT14" s="270"/>
      <c r="OFU14" s="270"/>
      <c r="OFV14" s="270"/>
      <c r="OFW14" s="270"/>
      <c r="OFX14" s="270"/>
      <c r="OFY14" s="270"/>
      <c r="OFZ14" s="270"/>
      <c r="OGA14" s="270"/>
      <c r="OGB14" s="270"/>
      <c r="OGC14" s="270"/>
      <c r="OGD14" s="270"/>
      <c r="OGE14" s="270"/>
      <c r="OGF14" s="270"/>
      <c r="OGG14" s="270"/>
      <c r="OGH14" s="270"/>
      <c r="OGI14" s="270"/>
      <c r="OGJ14" s="270"/>
      <c r="OGK14" s="270"/>
      <c r="OGL14" s="270"/>
      <c r="OGM14" s="270"/>
      <c r="OGN14" s="270"/>
      <c r="OGO14" s="270"/>
      <c r="OGP14" s="270"/>
      <c r="OGQ14" s="270"/>
      <c r="OGR14" s="270"/>
      <c r="OGS14" s="270"/>
      <c r="OGT14" s="270"/>
      <c r="OGU14" s="270"/>
      <c r="OGV14" s="270"/>
      <c r="OGW14" s="270"/>
      <c r="OGX14" s="270"/>
      <c r="OGY14" s="270"/>
      <c r="OGZ14" s="270"/>
      <c r="OHA14" s="270"/>
      <c r="OHB14" s="270"/>
      <c r="OHC14" s="270"/>
      <c r="OHD14" s="270"/>
      <c r="OHE14" s="270"/>
      <c r="OHF14" s="270"/>
      <c r="OHG14" s="270"/>
      <c r="OHH14" s="270"/>
      <c r="OHI14" s="270"/>
      <c r="OHJ14" s="270"/>
      <c r="OHK14" s="270"/>
      <c r="OHL14" s="270"/>
      <c r="OHM14" s="270"/>
      <c r="OHN14" s="270"/>
      <c r="OHO14" s="270"/>
      <c r="OHP14" s="270"/>
      <c r="OHQ14" s="270"/>
      <c r="OHR14" s="270"/>
      <c r="OHS14" s="270"/>
      <c r="OHT14" s="270"/>
      <c r="OHU14" s="270"/>
      <c r="OHV14" s="270"/>
      <c r="OHW14" s="270"/>
      <c r="OHX14" s="270"/>
      <c r="OHY14" s="270"/>
      <c r="OHZ14" s="270"/>
      <c r="OIA14" s="270"/>
      <c r="OIB14" s="270"/>
      <c r="OIC14" s="270"/>
      <c r="OID14" s="270"/>
      <c r="OIE14" s="270"/>
      <c r="OIF14" s="270"/>
      <c r="OIG14" s="270"/>
      <c r="OIH14" s="270"/>
      <c r="OII14" s="270"/>
      <c r="OIJ14" s="270"/>
      <c r="OIK14" s="270"/>
      <c r="OIL14" s="270"/>
      <c r="OIM14" s="270"/>
      <c r="OIN14" s="270"/>
      <c r="OIO14" s="270"/>
      <c r="OIP14" s="270"/>
      <c r="OIQ14" s="270"/>
      <c r="OIR14" s="270"/>
      <c r="OIS14" s="270"/>
      <c r="OIT14" s="270"/>
      <c r="OIU14" s="270"/>
      <c r="OIV14" s="270"/>
      <c r="OIW14" s="270"/>
      <c r="OIX14" s="270"/>
      <c r="OIY14" s="270"/>
      <c r="OIZ14" s="270"/>
      <c r="OJA14" s="270"/>
      <c r="OJB14" s="270"/>
      <c r="OJC14" s="270"/>
      <c r="OJD14" s="270"/>
      <c r="OJE14" s="270"/>
      <c r="OJF14" s="270"/>
      <c r="OJG14" s="270"/>
      <c r="OJH14" s="270"/>
      <c r="OJI14" s="270"/>
      <c r="OJJ14" s="270"/>
      <c r="OJK14" s="270"/>
      <c r="OJL14" s="270"/>
      <c r="OJM14" s="270"/>
      <c r="OJN14" s="270"/>
      <c r="OJO14" s="270"/>
      <c r="OJP14" s="270"/>
      <c r="OJQ14" s="270"/>
      <c r="OJR14" s="270"/>
      <c r="OJS14" s="270"/>
      <c r="OJT14" s="270"/>
      <c r="OJU14" s="270"/>
      <c r="OJV14" s="270"/>
      <c r="OJW14" s="270"/>
      <c r="OJX14" s="270"/>
      <c r="OJY14" s="270"/>
      <c r="OJZ14" s="270"/>
      <c r="OKA14" s="270"/>
      <c r="OKB14" s="270"/>
      <c r="OKC14" s="270"/>
      <c r="OKD14" s="270"/>
      <c r="OKE14" s="270"/>
      <c r="OKF14" s="270"/>
      <c r="OKG14" s="270"/>
      <c r="OKH14" s="270"/>
      <c r="OKI14" s="270"/>
      <c r="OKJ14" s="270"/>
      <c r="OKK14" s="270"/>
      <c r="OKL14" s="270"/>
      <c r="OKM14" s="270"/>
      <c r="OKN14" s="270"/>
      <c r="OKO14" s="270"/>
      <c r="OKP14" s="270"/>
      <c r="OKQ14" s="270"/>
      <c r="OKR14" s="270"/>
      <c r="OKS14" s="270"/>
      <c r="OKT14" s="270"/>
      <c r="OKU14" s="270"/>
      <c r="OKV14" s="270"/>
      <c r="OKW14" s="270"/>
      <c r="OKX14" s="270"/>
      <c r="OKY14" s="270"/>
      <c r="OKZ14" s="270"/>
      <c r="OLA14" s="270"/>
      <c r="OLB14" s="270"/>
      <c r="OLC14" s="270"/>
      <c r="OLD14" s="270"/>
      <c r="OLE14" s="270"/>
      <c r="OLF14" s="270"/>
      <c r="OLG14" s="270"/>
      <c r="OLH14" s="270"/>
      <c r="OLI14" s="270"/>
      <c r="OLJ14" s="270"/>
      <c r="OLK14" s="270"/>
      <c r="OLL14" s="270"/>
      <c r="OLM14" s="270"/>
      <c r="OLN14" s="270"/>
      <c r="OLO14" s="270"/>
      <c r="OLP14" s="270"/>
      <c r="OLQ14" s="270"/>
      <c r="OLR14" s="270"/>
      <c r="OLS14" s="270"/>
      <c r="OLT14" s="270"/>
      <c r="OLU14" s="270"/>
      <c r="OLV14" s="270"/>
      <c r="OLW14" s="270"/>
      <c r="OLX14" s="270"/>
      <c r="OLY14" s="270"/>
      <c r="OLZ14" s="270"/>
      <c r="OMA14" s="270"/>
      <c r="OMB14" s="270"/>
      <c r="OMC14" s="270"/>
      <c r="OMD14" s="270"/>
      <c r="OME14" s="270"/>
      <c r="OMF14" s="270"/>
      <c r="OMG14" s="270"/>
      <c r="OMH14" s="270"/>
      <c r="OMI14" s="270"/>
      <c r="OMJ14" s="270"/>
      <c r="OMK14" s="270"/>
      <c r="OML14" s="270"/>
      <c r="OMM14" s="270"/>
      <c r="OMN14" s="270"/>
      <c r="OMO14" s="270"/>
      <c r="OMP14" s="270"/>
      <c r="OMQ14" s="270"/>
      <c r="OMR14" s="270"/>
      <c r="OMS14" s="270"/>
      <c r="OMT14" s="270"/>
      <c r="OMU14" s="270"/>
      <c r="OMV14" s="270"/>
      <c r="OMW14" s="270"/>
      <c r="OMX14" s="270"/>
      <c r="OMY14" s="270"/>
      <c r="OMZ14" s="270"/>
      <c r="ONA14" s="270"/>
      <c r="ONB14" s="270"/>
      <c r="ONC14" s="270"/>
      <c r="OND14" s="270"/>
      <c r="ONE14" s="270"/>
      <c r="ONF14" s="270"/>
      <c r="ONG14" s="270"/>
      <c r="ONH14" s="270"/>
      <c r="ONI14" s="270"/>
      <c r="ONJ14" s="270"/>
      <c r="ONK14" s="270"/>
      <c r="ONL14" s="270"/>
      <c r="ONM14" s="270"/>
      <c r="ONN14" s="270"/>
      <c r="ONO14" s="270"/>
      <c r="ONP14" s="270"/>
      <c r="ONQ14" s="270"/>
      <c r="ONR14" s="270"/>
      <c r="ONS14" s="270"/>
      <c r="ONT14" s="270"/>
      <c r="ONU14" s="270"/>
      <c r="ONV14" s="270"/>
      <c r="ONW14" s="270"/>
      <c r="ONX14" s="270"/>
      <c r="ONY14" s="270"/>
      <c r="ONZ14" s="270"/>
      <c r="OOA14" s="270"/>
      <c r="OOB14" s="270"/>
      <c r="OOC14" s="270"/>
      <c r="OOD14" s="270"/>
      <c r="OOE14" s="270"/>
      <c r="OOF14" s="270"/>
      <c r="OOG14" s="270"/>
      <c r="OOH14" s="270"/>
      <c r="OOI14" s="270"/>
      <c r="OOJ14" s="270"/>
      <c r="OOK14" s="270"/>
      <c r="OOL14" s="270"/>
      <c r="OOM14" s="270"/>
      <c r="OON14" s="270"/>
      <c r="OOO14" s="270"/>
      <c r="OOP14" s="270"/>
      <c r="OOQ14" s="270"/>
      <c r="OOR14" s="270"/>
      <c r="OOS14" s="270"/>
      <c r="OOT14" s="270"/>
      <c r="OOU14" s="270"/>
      <c r="OOV14" s="270"/>
      <c r="OOW14" s="270"/>
      <c r="OOX14" s="270"/>
      <c r="OOY14" s="270"/>
      <c r="OOZ14" s="270"/>
      <c r="OPA14" s="270"/>
      <c r="OPB14" s="270"/>
      <c r="OPC14" s="270"/>
      <c r="OPD14" s="270"/>
      <c r="OPE14" s="270"/>
      <c r="OPF14" s="270"/>
      <c r="OPG14" s="270"/>
      <c r="OPH14" s="270"/>
      <c r="OPI14" s="270"/>
      <c r="OPJ14" s="270"/>
      <c r="OPK14" s="270"/>
      <c r="OPL14" s="270"/>
      <c r="OPM14" s="270"/>
      <c r="OPN14" s="270"/>
      <c r="OPO14" s="270"/>
      <c r="OPP14" s="270"/>
      <c r="OPQ14" s="270"/>
      <c r="OPR14" s="270"/>
      <c r="OPS14" s="270"/>
      <c r="OPT14" s="270"/>
      <c r="OPU14" s="270"/>
      <c r="OPV14" s="270"/>
      <c r="OPW14" s="270"/>
      <c r="OPX14" s="270"/>
      <c r="OPY14" s="270"/>
      <c r="OPZ14" s="270"/>
      <c r="OQA14" s="270"/>
      <c r="OQB14" s="270"/>
      <c r="OQC14" s="270"/>
      <c r="OQD14" s="270"/>
      <c r="OQE14" s="270"/>
      <c r="OQF14" s="270"/>
      <c r="OQG14" s="270"/>
      <c r="OQH14" s="270"/>
      <c r="OQI14" s="270"/>
      <c r="OQJ14" s="270"/>
      <c r="OQK14" s="270"/>
      <c r="OQL14" s="270"/>
      <c r="OQM14" s="270"/>
      <c r="OQN14" s="270"/>
      <c r="OQO14" s="270"/>
      <c r="OQP14" s="270"/>
      <c r="OQQ14" s="270"/>
      <c r="OQR14" s="270"/>
      <c r="OQS14" s="270"/>
      <c r="OQT14" s="270"/>
      <c r="OQU14" s="270"/>
      <c r="OQV14" s="270"/>
      <c r="OQW14" s="270"/>
      <c r="OQX14" s="270"/>
      <c r="OQY14" s="270"/>
      <c r="OQZ14" s="270"/>
      <c r="ORA14" s="270"/>
      <c r="ORB14" s="270"/>
      <c r="ORC14" s="270"/>
      <c r="ORD14" s="270"/>
      <c r="ORE14" s="270"/>
      <c r="ORF14" s="270"/>
      <c r="ORG14" s="270"/>
      <c r="ORH14" s="270"/>
      <c r="ORI14" s="270"/>
      <c r="ORJ14" s="270"/>
      <c r="ORK14" s="270"/>
      <c r="ORL14" s="270"/>
      <c r="ORM14" s="270"/>
      <c r="ORN14" s="270"/>
      <c r="ORO14" s="270"/>
      <c r="ORP14" s="270"/>
      <c r="ORQ14" s="270"/>
      <c r="ORR14" s="270"/>
      <c r="ORS14" s="270"/>
      <c r="ORT14" s="270"/>
      <c r="ORU14" s="270"/>
      <c r="ORV14" s="270"/>
      <c r="ORW14" s="270"/>
      <c r="ORX14" s="270"/>
      <c r="ORY14" s="270"/>
      <c r="ORZ14" s="270"/>
      <c r="OSA14" s="270"/>
      <c r="OSB14" s="270"/>
      <c r="OSC14" s="270"/>
      <c r="OSD14" s="270"/>
      <c r="OSE14" s="270"/>
      <c r="OSF14" s="270"/>
      <c r="OSG14" s="270"/>
      <c r="OSH14" s="270"/>
      <c r="OSI14" s="270"/>
      <c r="OSJ14" s="270"/>
      <c r="OSK14" s="270"/>
      <c r="OSL14" s="270"/>
      <c r="OSM14" s="270"/>
      <c r="OSN14" s="270"/>
      <c r="OSO14" s="270"/>
      <c r="OSP14" s="270"/>
      <c r="OSQ14" s="270"/>
      <c r="OSR14" s="270"/>
      <c r="OSS14" s="270"/>
      <c r="OST14" s="270"/>
      <c r="OSU14" s="270"/>
      <c r="OSV14" s="270"/>
      <c r="OSW14" s="270"/>
      <c r="OSX14" s="270"/>
      <c r="OSY14" s="270"/>
      <c r="OSZ14" s="270"/>
      <c r="OTA14" s="270"/>
      <c r="OTB14" s="270"/>
      <c r="OTC14" s="270"/>
      <c r="OTD14" s="270"/>
      <c r="OTE14" s="270"/>
      <c r="OTF14" s="270"/>
      <c r="OTG14" s="270"/>
      <c r="OTH14" s="270"/>
      <c r="OTI14" s="270"/>
      <c r="OTJ14" s="270"/>
      <c r="OTK14" s="270"/>
      <c r="OTL14" s="270"/>
      <c r="OTM14" s="270"/>
      <c r="OTN14" s="270"/>
      <c r="OTO14" s="270"/>
      <c r="OTP14" s="270"/>
      <c r="OTQ14" s="270"/>
      <c r="OTR14" s="270"/>
      <c r="OTS14" s="270"/>
      <c r="OTT14" s="270"/>
      <c r="OTU14" s="270"/>
      <c r="OTV14" s="270"/>
      <c r="OTW14" s="270"/>
      <c r="OTX14" s="270"/>
      <c r="OTY14" s="270"/>
      <c r="OTZ14" s="270"/>
      <c r="OUA14" s="270"/>
      <c r="OUB14" s="270"/>
      <c r="OUC14" s="270"/>
      <c r="OUD14" s="270"/>
      <c r="OUE14" s="270"/>
      <c r="OUF14" s="270"/>
      <c r="OUG14" s="270"/>
      <c r="OUH14" s="270"/>
      <c r="OUI14" s="270"/>
      <c r="OUJ14" s="270"/>
      <c r="OUK14" s="270"/>
      <c r="OUL14" s="270"/>
      <c r="OUM14" s="270"/>
      <c r="OUN14" s="270"/>
      <c r="OUO14" s="270"/>
      <c r="OUP14" s="270"/>
      <c r="OUQ14" s="270"/>
      <c r="OUR14" s="270"/>
      <c r="OUS14" s="270"/>
      <c r="OUT14" s="270"/>
      <c r="OUU14" s="270"/>
      <c r="OUV14" s="270"/>
      <c r="OUW14" s="270"/>
      <c r="OUX14" s="270"/>
      <c r="OUY14" s="270"/>
      <c r="OUZ14" s="270"/>
      <c r="OVA14" s="270"/>
      <c r="OVB14" s="270"/>
      <c r="OVC14" s="270"/>
      <c r="OVD14" s="270"/>
      <c r="OVE14" s="270"/>
      <c r="OVF14" s="270"/>
      <c r="OVG14" s="270"/>
      <c r="OVH14" s="270"/>
      <c r="OVI14" s="270"/>
      <c r="OVJ14" s="270"/>
      <c r="OVK14" s="270"/>
      <c r="OVL14" s="270"/>
      <c r="OVM14" s="270"/>
      <c r="OVN14" s="270"/>
      <c r="OVO14" s="270"/>
      <c r="OVP14" s="270"/>
      <c r="OVQ14" s="270"/>
      <c r="OVR14" s="270"/>
      <c r="OVS14" s="270"/>
      <c r="OVT14" s="270"/>
      <c r="OVU14" s="270"/>
      <c r="OVV14" s="270"/>
      <c r="OVW14" s="270"/>
      <c r="OVX14" s="270"/>
      <c r="OVY14" s="270"/>
      <c r="OVZ14" s="270"/>
      <c r="OWA14" s="270"/>
      <c r="OWB14" s="270"/>
      <c r="OWC14" s="270"/>
      <c r="OWD14" s="270"/>
      <c r="OWE14" s="270"/>
      <c r="OWF14" s="270"/>
      <c r="OWG14" s="270"/>
      <c r="OWH14" s="270"/>
      <c r="OWI14" s="270"/>
      <c r="OWJ14" s="270"/>
      <c r="OWK14" s="270"/>
      <c r="OWL14" s="270"/>
      <c r="OWM14" s="270"/>
      <c r="OWN14" s="270"/>
      <c r="OWO14" s="270"/>
      <c r="OWP14" s="270"/>
      <c r="OWQ14" s="270"/>
      <c r="OWR14" s="270"/>
      <c r="OWS14" s="270"/>
      <c r="OWT14" s="270"/>
      <c r="OWU14" s="270"/>
      <c r="OWV14" s="270"/>
      <c r="OWW14" s="270"/>
      <c r="OWX14" s="270"/>
      <c r="OWY14" s="270"/>
      <c r="OWZ14" s="270"/>
      <c r="OXA14" s="270"/>
      <c r="OXB14" s="270"/>
      <c r="OXC14" s="270"/>
      <c r="OXD14" s="270"/>
      <c r="OXE14" s="270"/>
      <c r="OXF14" s="270"/>
      <c r="OXG14" s="270"/>
      <c r="OXH14" s="270"/>
      <c r="OXI14" s="270"/>
      <c r="OXJ14" s="270"/>
      <c r="OXK14" s="270"/>
      <c r="OXL14" s="270"/>
      <c r="OXM14" s="270"/>
      <c r="OXN14" s="270"/>
      <c r="OXO14" s="270"/>
      <c r="OXP14" s="270"/>
      <c r="OXQ14" s="270"/>
      <c r="OXR14" s="270"/>
      <c r="OXS14" s="270"/>
      <c r="OXT14" s="270"/>
      <c r="OXU14" s="270"/>
      <c r="OXV14" s="270"/>
      <c r="OXW14" s="270"/>
      <c r="OXX14" s="270"/>
      <c r="OXY14" s="270"/>
      <c r="OXZ14" s="270"/>
      <c r="OYA14" s="270"/>
      <c r="OYB14" s="270"/>
      <c r="OYC14" s="270"/>
      <c r="OYD14" s="270"/>
      <c r="OYE14" s="270"/>
      <c r="OYF14" s="270"/>
      <c r="OYG14" s="270"/>
      <c r="OYH14" s="270"/>
      <c r="OYI14" s="270"/>
      <c r="OYJ14" s="270"/>
      <c r="OYK14" s="270"/>
      <c r="OYL14" s="270"/>
      <c r="OYM14" s="270"/>
      <c r="OYN14" s="270"/>
      <c r="OYO14" s="270"/>
      <c r="OYP14" s="270"/>
      <c r="OYQ14" s="270"/>
      <c r="OYR14" s="270"/>
      <c r="OYS14" s="270"/>
      <c r="OYT14" s="270"/>
      <c r="OYU14" s="270"/>
      <c r="OYV14" s="270"/>
      <c r="OYW14" s="270"/>
      <c r="OYX14" s="270"/>
      <c r="OYY14" s="270"/>
      <c r="OYZ14" s="270"/>
      <c r="OZA14" s="270"/>
      <c r="OZB14" s="270"/>
      <c r="OZC14" s="270"/>
      <c r="OZD14" s="270"/>
      <c r="OZE14" s="270"/>
      <c r="OZF14" s="270"/>
      <c r="OZG14" s="270"/>
      <c r="OZH14" s="270"/>
      <c r="OZI14" s="270"/>
      <c r="OZJ14" s="270"/>
      <c r="OZK14" s="270"/>
      <c r="OZL14" s="270"/>
      <c r="OZM14" s="270"/>
      <c r="OZN14" s="270"/>
      <c r="OZO14" s="270"/>
      <c r="OZP14" s="270"/>
      <c r="OZQ14" s="270"/>
      <c r="OZR14" s="270"/>
      <c r="OZS14" s="270"/>
      <c r="OZT14" s="270"/>
      <c r="OZU14" s="270"/>
      <c r="OZV14" s="270"/>
      <c r="OZW14" s="270"/>
      <c r="OZX14" s="270"/>
      <c r="OZY14" s="270"/>
      <c r="OZZ14" s="270"/>
      <c r="PAA14" s="270"/>
      <c r="PAB14" s="270"/>
      <c r="PAC14" s="270"/>
      <c r="PAD14" s="270"/>
      <c r="PAE14" s="270"/>
      <c r="PAF14" s="270"/>
      <c r="PAG14" s="270"/>
      <c r="PAH14" s="270"/>
      <c r="PAI14" s="270"/>
      <c r="PAJ14" s="270"/>
      <c r="PAK14" s="270"/>
      <c r="PAL14" s="270"/>
      <c r="PAM14" s="270"/>
      <c r="PAN14" s="270"/>
      <c r="PAO14" s="270"/>
      <c r="PAP14" s="270"/>
      <c r="PAQ14" s="270"/>
      <c r="PAR14" s="270"/>
      <c r="PAS14" s="270"/>
      <c r="PAT14" s="270"/>
      <c r="PAU14" s="270"/>
      <c r="PAV14" s="270"/>
      <c r="PAW14" s="270"/>
      <c r="PAX14" s="270"/>
      <c r="PAY14" s="270"/>
      <c r="PAZ14" s="270"/>
      <c r="PBA14" s="270"/>
      <c r="PBB14" s="270"/>
      <c r="PBC14" s="270"/>
      <c r="PBD14" s="270"/>
      <c r="PBE14" s="270"/>
      <c r="PBF14" s="270"/>
      <c r="PBG14" s="270"/>
      <c r="PBH14" s="270"/>
      <c r="PBI14" s="270"/>
      <c r="PBJ14" s="270"/>
      <c r="PBK14" s="270"/>
      <c r="PBL14" s="270"/>
      <c r="PBM14" s="270"/>
      <c r="PBN14" s="270"/>
      <c r="PBO14" s="270"/>
      <c r="PBP14" s="270"/>
      <c r="PBQ14" s="270"/>
      <c r="PBR14" s="270"/>
      <c r="PBS14" s="270"/>
      <c r="PBT14" s="270"/>
      <c r="PBU14" s="270"/>
      <c r="PBV14" s="270"/>
      <c r="PBW14" s="270"/>
      <c r="PBX14" s="270"/>
      <c r="PBY14" s="270"/>
      <c r="PBZ14" s="270"/>
      <c r="PCA14" s="270"/>
      <c r="PCB14" s="270"/>
      <c r="PCC14" s="270"/>
      <c r="PCD14" s="270"/>
      <c r="PCE14" s="270"/>
      <c r="PCF14" s="270"/>
      <c r="PCG14" s="270"/>
      <c r="PCH14" s="270"/>
      <c r="PCI14" s="270"/>
      <c r="PCJ14" s="270"/>
      <c r="PCK14" s="270"/>
      <c r="PCL14" s="270"/>
      <c r="PCM14" s="270"/>
      <c r="PCN14" s="270"/>
      <c r="PCO14" s="270"/>
      <c r="PCP14" s="270"/>
      <c r="PCQ14" s="270"/>
      <c r="PCR14" s="270"/>
      <c r="PCS14" s="270"/>
      <c r="PCT14" s="270"/>
      <c r="PCU14" s="270"/>
      <c r="PCV14" s="270"/>
      <c r="PCW14" s="270"/>
      <c r="PCX14" s="270"/>
      <c r="PCY14" s="270"/>
      <c r="PCZ14" s="270"/>
      <c r="PDA14" s="270"/>
      <c r="PDB14" s="270"/>
      <c r="PDC14" s="270"/>
      <c r="PDD14" s="270"/>
      <c r="PDE14" s="270"/>
      <c r="PDF14" s="270"/>
      <c r="PDG14" s="270"/>
      <c r="PDH14" s="270"/>
      <c r="PDI14" s="270"/>
      <c r="PDJ14" s="270"/>
      <c r="PDK14" s="270"/>
      <c r="PDL14" s="270"/>
      <c r="PDM14" s="270"/>
      <c r="PDN14" s="270"/>
      <c r="PDO14" s="270"/>
      <c r="PDP14" s="270"/>
      <c r="PDQ14" s="270"/>
      <c r="PDR14" s="270"/>
      <c r="PDS14" s="270"/>
      <c r="PDT14" s="270"/>
      <c r="PDU14" s="270"/>
      <c r="PDV14" s="270"/>
      <c r="PDW14" s="270"/>
      <c r="PDX14" s="270"/>
      <c r="PDY14" s="270"/>
      <c r="PDZ14" s="270"/>
      <c r="PEA14" s="270"/>
      <c r="PEB14" s="270"/>
      <c r="PEC14" s="270"/>
      <c r="PED14" s="270"/>
      <c r="PEE14" s="270"/>
      <c r="PEF14" s="270"/>
      <c r="PEG14" s="270"/>
      <c r="PEH14" s="270"/>
      <c r="PEI14" s="270"/>
      <c r="PEJ14" s="270"/>
      <c r="PEK14" s="270"/>
      <c r="PEL14" s="270"/>
      <c r="PEM14" s="270"/>
      <c r="PEN14" s="270"/>
      <c r="PEO14" s="270"/>
      <c r="PEP14" s="270"/>
      <c r="PEQ14" s="270"/>
      <c r="PER14" s="270"/>
      <c r="PES14" s="270"/>
      <c r="PET14" s="270"/>
      <c r="PEU14" s="270"/>
      <c r="PEV14" s="270"/>
      <c r="PEW14" s="270"/>
      <c r="PEX14" s="270"/>
      <c r="PEY14" s="270"/>
      <c r="PEZ14" s="270"/>
      <c r="PFA14" s="270"/>
      <c r="PFB14" s="270"/>
      <c r="PFC14" s="270"/>
      <c r="PFD14" s="270"/>
      <c r="PFE14" s="270"/>
      <c r="PFF14" s="270"/>
      <c r="PFG14" s="270"/>
      <c r="PFH14" s="270"/>
      <c r="PFI14" s="270"/>
      <c r="PFJ14" s="270"/>
      <c r="PFK14" s="270"/>
      <c r="PFL14" s="270"/>
      <c r="PFM14" s="270"/>
      <c r="PFN14" s="270"/>
      <c r="PFO14" s="270"/>
      <c r="PFP14" s="270"/>
      <c r="PFQ14" s="270"/>
      <c r="PFR14" s="270"/>
      <c r="PFS14" s="270"/>
      <c r="PFT14" s="270"/>
      <c r="PFU14" s="270"/>
      <c r="PFV14" s="270"/>
      <c r="PFW14" s="270"/>
      <c r="PFX14" s="270"/>
      <c r="PFY14" s="270"/>
      <c r="PFZ14" s="270"/>
      <c r="PGA14" s="270"/>
      <c r="PGB14" s="270"/>
      <c r="PGC14" s="270"/>
      <c r="PGD14" s="270"/>
      <c r="PGE14" s="270"/>
      <c r="PGF14" s="270"/>
      <c r="PGG14" s="270"/>
      <c r="PGH14" s="270"/>
      <c r="PGI14" s="270"/>
      <c r="PGJ14" s="270"/>
      <c r="PGK14" s="270"/>
      <c r="PGL14" s="270"/>
      <c r="PGM14" s="270"/>
      <c r="PGN14" s="270"/>
      <c r="PGO14" s="270"/>
      <c r="PGP14" s="270"/>
      <c r="PGQ14" s="270"/>
      <c r="PGR14" s="270"/>
      <c r="PGS14" s="270"/>
      <c r="PGT14" s="270"/>
      <c r="PGU14" s="270"/>
      <c r="PGV14" s="270"/>
      <c r="PGW14" s="270"/>
      <c r="PGX14" s="270"/>
      <c r="PGY14" s="270"/>
      <c r="PGZ14" s="270"/>
      <c r="PHA14" s="270"/>
      <c r="PHB14" s="270"/>
      <c r="PHC14" s="270"/>
      <c r="PHD14" s="270"/>
      <c r="PHE14" s="270"/>
      <c r="PHF14" s="270"/>
      <c r="PHG14" s="270"/>
      <c r="PHH14" s="270"/>
      <c r="PHI14" s="270"/>
      <c r="PHJ14" s="270"/>
      <c r="PHK14" s="270"/>
      <c r="PHL14" s="270"/>
      <c r="PHM14" s="270"/>
      <c r="PHN14" s="270"/>
      <c r="PHO14" s="270"/>
      <c r="PHP14" s="270"/>
      <c r="PHQ14" s="270"/>
      <c r="PHR14" s="270"/>
      <c r="PHS14" s="270"/>
      <c r="PHT14" s="270"/>
      <c r="PHU14" s="270"/>
      <c r="PHV14" s="270"/>
      <c r="PHW14" s="270"/>
      <c r="PHX14" s="270"/>
      <c r="PHY14" s="270"/>
      <c r="PHZ14" s="270"/>
      <c r="PIA14" s="270"/>
      <c r="PIB14" s="270"/>
      <c r="PIC14" s="270"/>
      <c r="PID14" s="270"/>
      <c r="PIE14" s="270"/>
      <c r="PIF14" s="270"/>
      <c r="PIG14" s="270"/>
      <c r="PIH14" s="270"/>
      <c r="PII14" s="270"/>
      <c r="PIJ14" s="270"/>
      <c r="PIK14" s="270"/>
      <c r="PIL14" s="270"/>
      <c r="PIM14" s="270"/>
      <c r="PIN14" s="270"/>
      <c r="PIO14" s="270"/>
      <c r="PIP14" s="270"/>
      <c r="PIQ14" s="270"/>
      <c r="PIR14" s="270"/>
      <c r="PIS14" s="270"/>
      <c r="PIT14" s="270"/>
      <c r="PIU14" s="270"/>
      <c r="PIV14" s="270"/>
      <c r="PIW14" s="270"/>
      <c r="PIX14" s="270"/>
      <c r="PIY14" s="270"/>
      <c r="PIZ14" s="270"/>
      <c r="PJA14" s="270"/>
      <c r="PJB14" s="270"/>
      <c r="PJC14" s="270"/>
      <c r="PJD14" s="270"/>
      <c r="PJE14" s="270"/>
      <c r="PJF14" s="270"/>
      <c r="PJG14" s="270"/>
      <c r="PJH14" s="270"/>
      <c r="PJI14" s="270"/>
      <c r="PJJ14" s="270"/>
      <c r="PJK14" s="270"/>
      <c r="PJL14" s="270"/>
      <c r="PJM14" s="270"/>
      <c r="PJN14" s="270"/>
      <c r="PJO14" s="270"/>
      <c r="PJP14" s="270"/>
      <c r="PJQ14" s="270"/>
      <c r="PJR14" s="270"/>
      <c r="PJS14" s="270"/>
      <c r="PJT14" s="270"/>
      <c r="PJU14" s="270"/>
      <c r="PJV14" s="270"/>
      <c r="PJW14" s="270"/>
      <c r="PJX14" s="270"/>
      <c r="PJY14" s="270"/>
      <c r="PJZ14" s="270"/>
      <c r="PKA14" s="270"/>
      <c r="PKB14" s="270"/>
      <c r="PKC14" s="270"/>
      <c r="PKD14" s="270"/>
      <c r="PKE14" s="270"/>
      <c r="PKF14" s="270"/>
      <c r="PKG14" s="270"/>
      <c r="PKH14" s="270"/>
      <c r="PKI14" s="270"/>
      <c r="PKJ14" s="270"/>
      <c r="PKK14" s="270"/>
      <c r="PKL14" s="270"/>
      <c r="PKM14" s="270"/>
      <c r="PKN14" s="270"/>
      <c r="PKO14" s="270"/>
      <c r="PKP14" s="270"/>
      <c r="PKQ14" s="270"/>
      <c r="PKR14" s="270"/>
      <c r="PKS14" s="270"/>
      <c r="PKT14" s="270"/>
      <c r="PKU14" s="270"/>
      <c r="PKV14" s="270"/>
      <c r="PKW14" s="270"/>
      <c r="PKX14" s="270"/>
      <c r="PKY14" s="270"/>
      <c r="PKZ14" s="270"/>
      <c r="PLA14" s="270"/>
      <c r="PLB14" s="270"/>
      <c r="PLC14" s="270"/>
      <c r="PLD14" s="270"/>
      <c r="PLE14" s="270"/>
      <c r="PLF14" s="270"/>
      <c r="PLG14" s="270"/>
      <c r="PLH14" s="270"/>
      <c r="PLI14" s="270"/>
      <c r="PLJ14" s="270"/>
      <c r="PLK14" s="270"/>
      <c r="PLL14" s="270"/>
      <c r="PLM14" s="270"/>
      <c r="PLN14" s="270"/>
      <c r="PLO14" s="270"/>
      <c r="PLP14" s="270"/>
      <c r="PLQ14" s="270"/>
      <c r="PLR14" s="270"/>
      <c r="PLS14" s="270"/>
      <c r="PLT14" s="270"/>
      <c r="PLU14" s="270"/>
      <c r="PLV14" s="270"/>
      <c r="PLW14" s="270"/>
      <c r="PLX14" s="270"/>
      <c r="PLY14" s="270"/>
      <c r="PLZ14" s="270"/>
      <c r="PMA14" s="270"/>
      <c r="PMB14" s="270"/>
      <c r="PMC14" s="270"/>
      <c r="PMD14" s="270"/>
      <c r="PME14" s="270"/>
      <c r="PMF14" s="270"/>
      <c r="PMG14" s="270"/>
      <c r="PMH14" s="270"/>
      <c r="PMI14" s="270"/>
      <c r="PMJ14" s="270"/>
      <c r="PMK14" s="270"/>
      <c r="PML14" s="270"/>
      <c r="PMM14" s="270"/>
      <c r="PMN14" s="270"/>
      <c r="PMO14" s="270"/>
      <c r="PMP14" s="270"/>
      <c r="PMQ14" s="270"/>
      <c r="PMR14" s="270"/>
      <c r="PMS14" s="270"/>
      <c r="PMT14" s="270"/>
      <c r="PMU14" s="270"/>
      <c r="PMV14" s="270"/>
      <c r="PMW14" s="270"/>
      <c r="PMX14" s="270"/>
      <c r="PMY14" s="270"/>
      <c r="PMZ14" s="270"/>
      <c r="PNA14" s="270"/>
      <c r="PNB14" s="270"/>
      <c r="PNC14" s="270"/>
      <c r="PND14" s="270"/>
      <c r="PNE14" s="270"/>
      <c r="PNF14" s="270"/>
      <c r="PNG14" s="270"/>
      <c r="PNH14" s="270"/>
      <c r="PNI14" s="270"/>
      <c r="PNJ14" s="270"/>
      <c r="PNK14" s="270"/>
      <c r="PNL14" s="270"/>
      <c r="PNM14" s="270"/>
      <c r="PNN14" s="270"/>
      <c r="PNO14" s="270"/>
      <c r="PNP14" s="270"/>
      <c r="PNQ14" s="270"/>
      <c r="PNR14" s="270"/>
      <c r="PNS14" s="270"/>
      <c r="PNT14" s="270"/>
      <c r="PNU14" s="270"/>
      <c r="PNV14" s="270"/>
      <c r="PNW14" s="270"/>
      <c r="PNX14" s="270"/>
      <c r="PNY14" s="270"/>
      <c r="PNZ14" s="270"/>
      <c r="POA14" s="270"/>
      <c r="POB14" s="270"/>
      <c r="POC14" s="270"/>
      <c r="POD14" s="270"/>
      <c r="POE14" s="270"/>
      <c r="POF14" s="270"/>
      <c r="POG14" s="270"/>
      <c r="POH14" s="270"/>
      <c r="POI14" s="270"/>
      <c r="POJ14" s="270"/>
      <c r="POK14" s="270"/>
      <c r="POL14" s="270"/>
      <c r="POM14" s="270"/>
      <c r="PON14" s="270"/>
      <c r="POO14" s="270"/>
      <c r="POP14" s="270"/>
      <c r="POQ14" s="270"/>
      <c r="POR14" s="270"/>
      <c r="POS14" s="270"/>
      <c r="POT14" s="270"/>
      <c r="POU14" s="270"/>
      <c r="POV14" s="270"/>
      <c r="POW14" s="270"/>
      <c r="POX14" s="270"/>
      <c r="POY14" s="270"/>
      <c r="POZ14" s="270"/>
      <c r="PPA14" s="270"/>
      <c r="PPB14" s="270"/>
      <c r="PPC14" s="270"/>
      <c r="PPD14" s="270"/>
      <c r="PPE14" s="270"/>
      <c r="PPF14" s="270"/>
      <c r="PPG14" s="270"/>
      <c r="PPH14" s="270"/>
      <c r="PPI14" s="270"/>
      <c r="PPJ14" s="270"/>
      <c r="PPK14" s="270"/>
      <c r="PPL14" s="270"/>
      <c r="PPM14" s="270"/>
      <c r="PPN14" s="270"/>
      <c r="PPO14" s="270"/>
      <c r="PPP14" s="270"/>
      <c r="PPQ14" s="270"/>
      <c r="PPR14" s="270"/>
      <c r="PPS14" s="270"/>
      <c r="PPT14" s="270"/>
      <c r="PPU14" s="270"/>
      <c r="PPV14" s="270"/>
      <c r="PPW14" s="270"/>
      <c r="PPX14" s="270"/>
      <c r="PPY14" s="270"/>
      <c r="PPZ14" s="270"/>
      <c r="PQA14" s="270"/>
      <c r="PQB14" s="270"/>
      <c r="PQC14" s="270"/>
      <c r="PQD14" s="270"/>
      <c r="PQE14" s="270"/>
      <c r="PQF14" s="270"/>
      <c r="PQG14" s="270"/>
      <c r="PQH14" s="270"/>
      <c r="PQI14" s="270"/>
      <c r="PQJ14" s="270"/>
      <c r="PQK14" s="270"/>
      <c r="PQL14" s="270"/>
      <c r="PQM14" s="270"/>
      <c r="PQN14" s="270"/>
      <c r="PQO14" s="270"/>
      <c r="PQP14" s="270"/>
      <c r="PQQ14" s="270"/>
      <c r="PQR14" s="270"/>
      <c r="PQS14" s="270"/>
      <c r="PQT14" s="270"/>
      <c r="PQU14" s="270"/>
      <c r="PQV14" s="270"/>
      <c r="PQW14" s="270"/>
      <c r="PQX14" s="270"/>
      <c r="PQY14" s="270"/>
      <c r="PQZ14" s="270"/>
      <c r="PRA14" s="270"/>
      <c r="PRB14" s="270"/>
      <c r="PRC14" s="270"/>
      <c r="PRD14" s="270"/>
      <c r="PRE14" s="270"/>
      <c r="PRF14" s="270"/>
      <c r="PRG14" s="270"/>
      <c r="PRH14" s="270"/>
      <c r="PRI14" s="270"/>
      <c r="PRJ14" s="270"/>
      <c r="PRK14" s="270"/>
      <c r="PRL14" s="270"/>
      <c r="PRM14" s="270"/>
      <c r="PRN14" s="270"/>
      <c r="PRO14" s="270"/>
      <c r="PRP14" s="270"/>
      <c r="PRQ14" s="270"/>
      <c r="PRR14" s="270"/>
      <c r="PRS14" s="270"/>
      <c r="PRT14" s="270"/>
      <c r="PRU14" s="270"/>
      <c r="PRV14" s="270"/>
      <c r="PRW14" s="270"/>
      <c r="PRX14" s="270"/>
      <c r="PRY14" s="270"/>
      <c r="PRZ14" s="270"/>
      <c r="PSA14" s="270"/>
      <c r="PSB14" s="270"/>
      <c r="PSC14" s="270"/>
      <c r="PSD14" s="270"/>
      <c r="PSE14" s="270"/>
      <c r="PSF14" s="270"/>
      <c r="PSG14" s="270"/>
      <c r="PSH14" s="270"/>
      <c r="PSI14" s="270"/>
      <c r="PSJ14" s="270"/>
      <c r="PSK14" s="270"/>
      <c r="PSL14" s="270"/>
      <c r="PSM14" s="270"/>
      <c r="PSN14" s="270"/>
      <c r="PSO14" s="270"/>
      <c r="PSP14" s="270"/>
      <c r="PSQ14" s="270"/>
      <c r="PSR14" s="270"/>
      <c r="PSS14" s="270"/>
      <c r="PST14" s="270"/>
      <c r="PSU14" s="270"/>
      <c r="PSV14" s="270"/>
      <c r="PSW14" s="270"/>
      <c r="PSX14" s="270"/>
      <c r="PSY14" s="270"/>
      <c r="PSZ14" s="270"/>
      <c r="PTA14" s="270"/>
      <c r="PTB14" s="270"/>
      <c r="PTC14" s="270"/>
      <c r="PTD14" s="270"/>
      <c r="PTE14" s="270"/>
      <c r="PTF14" s="270"/>
      <c r="PTG14" s="270"/>
      <c r="PTH14" s="270"/>
      <c r="PTI14" s="270"/>
      <c r="PTJ14" s="270"/>
      <c r="PTK14" s="270"/>
      <c r="PTL14" s="270"/>
      <c r="PTM14" s="270"/>
      <c r="PTN14" s="270"/>
      <c r="PTO14" s="270"/>
      <c r="PTP14" s="270"/>
      <c r="PTQ14" s="270"/>
      <c r="PTR14" s="270"/>
      <c r="PTS14" s="270"/>
      <c r="PTT14" s="270"/>
      <c r="PTU14" s="270"/>
      <c r="PTV14" s="270"/>
      <c r="PTW14" s="270"/>
      <c r="PTX14" s="270"/>
      <c r="PTY14" s="270"/>
      <c r="PTZ14" s="270"/>
      <c r="PUA14" s="270"/>
      <c r="PUB14" s="270"/>
      <c r="PUC14" s="270"/>
      <c r="PUD14" s="270"/>
      <c r="PUE14" s="270"/>
      <c r="PUF14" s="270"/>
      <c r="PUG14" s="270"/>
      <c r="PUH14" s="270"/>
      <c r="PUI14" s="270"/>
      <c r="PUJ14" s="270"/>
      <c r="PUK14" s="270"/>
      <c r="PUL14" s="270"/>
      <c r="PUM14" s="270"/>
      <c r="PUN14" s="270"/>
      <c r="PUO14" s="270"/>
      <c r="PUP14" s="270"/>
      <c r="PUQ14" s="270"/>
      <c r="PUR14" s="270"/>
      <c r="PUS14" s="270"/>
      <c r="PUT14" s="270"/>
      <c r="PUU14" s="270"/>
      <c r="PUV14" s="270"/>
      <c r="PUW14" s="270"/>
      <c r="PUX14" s="270"/>
      <c r="PUY14" s="270"/>
      <c r="PUZ14" s="270"/>
      <c r="PVA14" s="270"/>
      <c r="PVB14" s="270"/>
      <c r="PVC14" s="270"/>
      <c r="PVD14" s="270"/>
      <c r="PVE14" s="270"/>
      <c r="PVF14" s="270"/>
      <c r="PVG14" s="270"/>
      <c r="PVH14" s="270"/>
      <c r="PVI14" s="270"/>
      <c r="PVJ14" s="270"/>
      <c r="PVK14" s="270"/>
      <c r="PVL14" s="270"/>
      <c r="PVM14" s="270"/>
      <c r="PVN14" s="270"/>
      <c r="PVO14" s="270"/>
      <c r="PVP14" s="270"/>
      <c r="PVQ14" s="270"/>
      <c r="PVR14" s="270"/>
      <c r="PVS14" s="270"/>
      <c r="PVT14" s="270"/>
      <c r="PVU14" s="270"/>
      <c r="PVV14" s="270"/>
      <c r="PVW14" s="270"/>
      <c r="PVX14" s="270"/>
      <c r="PVY14" s="270"/>
      <c r="PVZ14" s="270"/>
      <c r="PWA14" s="270"/>
      <c r="PWB14" s="270"/>
      <c r="PWC14" s="270"/>
      <c r="PWD14" s="270"/>
      <c r="PWE14" s="270"/>
      <c r="PWF14" s="270"/>
      <c r="PWG14" s="270"/>
      <c r="PWH14" s="270"/>
      <c r="PWI14" s="270"/>
      <c r="PWJ14" s="270"/>
      <c r="PWK14" s="270"/>
      <c r="PWL14" s="270"/>
      <c r="PWM14" s="270"/>
      <c r="PWN14" s="270"/>
      <c r="PWO14" s="270"/>
      <c r="PWP14" s="270"/>
      <c r="PWQ14" s="270"/>
      <c r="PWR14" s="270"/>
      <c r="PWS14" s="270"/>
      <c r="PWT14" s="270"/>
      <c r="PWU14" s="270"/>
      <c r="PWV14" s="270"/>
      <c r="PWW14" s="270"/>
      <c r="PWX14" s="270"/>
      <c r="PWY14" s="270"/>
      <c r="PWZ14" s="270"/>
      <c r="PXA14" s="270"/>
      <c r="PXB14" s="270"/>
      <c r="PXC14" s="270"/>
      <c r="PXD14" s="270"/>
      <c r="PXE14" s="270"/>
      <c r="PXF14" s="270"/>
      <c r="PXG14" s="270"/>
      <c r="PXH14" s="270"/>
      <c r="PXI14" s="270"/>
      <c r="PXJ14" s="270"/>
      <c r="PXK14" s="270"/>
      <c r="PXL14" s="270"/>
      <c r="PXM14" s="270"/>
      <c r="PXN14" s="270"/>
      <c r="PXO14" s="270"/>
      <c r="PXP14" s="270"/>
      <c r="PXQ14" s="270"/>
      <c r="PXR14" s="270"/>
      <c r="PXS14" s="270"/>
      <c r="PXT14" s="270"/>
      <c r="PXU14" s="270"/>
      <c r="PXV14" s="270"/>
      <c r="PXW14" s="270"/>
      <c r="PXX14" s="270"/>
      <c r="PXY14" s="270"/>
      <c r="PXZ14" s="270"/>
      <c r="PYA14" s="270"/>
      <c r="PYB14" s="270"/>
      <c r="PYC14" s="270"/>
      <c r="PYD14" s="270"/>
      <c r="PYE14" s="270"/>
      <c r="PYF14" s="270"/>
      <c r="PYG14" s="270"/>
      <c r="PYH14" s="270"/>
      <c r="PYI14" s="270"/>
      <c r="PYJ14" s="270"/>
      <c r="PYK14" s="270"/>
      <c r="PYL14" s="270"/>
      <c r="PYM14" s="270"/>
      <c r="PYN14" s="270"/>
      <c r="PYO14" s="270"/>
      <c r="PYP14" s="270"/>
      <c r="PYQ14" s="270"/>
      <c r="PYR14" s="270"/>
      <c r="PYS14" s="270"/>
      <c r="PYT14" s="270"/>
      <c r="PYU14" s="270"/>
      <c r="PYV14" s="270"/>
      <c r="PYW14" s="270"/>
      <c r="PYX14" s="270"/>
      <c r="PYY14" s="270"/>
      <c r="PYZ14" s="270"/>
      <c r="PZA14" s="270"/>
      <c r="PZB14" s="270"/>
      <c r="PZC14" s="270"/>
      <c r="PZD14" s="270"/>
      <c r="PZE14" s="270"/>
      <c r="PZF14" s="270"/>
      <c r="PZG14" s="270"/>
      <c r="PZH14" s="270"/>
      <c r="PZI14" s="270"/>
      <c r="PZJ14" s="270"/>
      <c r="PZK14" s="270"/>
      <c r="PZL14" s="270"/>
      <c r="PZM14" s="270"/>
      <c r="PZN14" s="270"/>
      <c r="PZO14" s="270"/>
      <c r="PZP14" s="270"/>
      <c r="PZQ14" s="270"/>
      <c r="PZR14" s="270"/>
      <c r="PZS14" s="270"/>
      <c r="PZT14" s="270"/>
      <c r="PZU14" s="270"/>
      <c r="PZV14" s="270"/>
      <c r="PZW14" s="270"/>
      <c r="PZX14" s="270"/>
      <c r="PZY14" s="270"/>
      <c r="PZZ14" s="270"/>
      <c r="QAA14" s="270"/>
      <c r="QAB14" s="270"/>
      <c r="QAC14" s="270"/>
      <c r="QAD14" s="270"/>
      <c r="QAE14" s="270"/>
      <c r="QAF14" s="270"/>
      <c r="QAG14" s="270"/>
      <c r="QAH14" s="270"/>
      <c r="QAI14" s="270"/>
      <c r="QAJ14" s="270"/>
      <c r="QAK14" s="270"/>
      <c r="QAL14" s="270"/>
      <c r="QAM14" s="270"/>
      <c r="QAN14" s="270"/>
      <c r="QAO14" s="270"/>
      <c r="QAP14" s="270"/>
      <c r="QAQ14" s="270"/>
      <c r="QAR14" s="270"/>
      <c r="QAS14" s="270"/>
      <c r="QAT14" s="270"/>
      <c r="QAU14" s="270"/>
      <c r="QAV14" s="270"/>
      <c r="QAW14" s="270"/>
      <c r="QAX14" s="270"/>
      <c r="QAY14" s="270"/>
      <c r="QAZ14" s="270"/>
      <c r="QBA14" s="270"/>
      <c r="QBB14" s="270"/>
      <c r="QBC14" s="270"/>
      <c r="QBD14" s="270"/>
      <c r="QBE14" s="270"/>
      <c r="QBF14" s="270"/>
      <c r="QBG14" s="270"/>
      <c r="QBH14" s="270"/>
      <c r="QBI14" s="270"/>
      <c r="QBJ14" s="270"/>
      <c r="QBK14" s="270"/>
      <c r="QBL14" s="270"/>
      <c r="QBM14" s="270"/>
      <c r="QBN14" s="270"/>
      <c r="QBO14" s="270"/>
      <c r="QBP14" s="270"/>
      <c r="QBQ14" s="270"/>
      <c r="QBR14" s="270"/>
      <c r="QBS14" s="270"/>
      <c r="QBT14" s="270"/>
      <c r="QBU14" s="270"/>
      <c r="QBV14" s="270"/>
      <c r="QBW14" s="270"/>
      <c r="QBX14" s="270"/>
      <c r="QBY14" s="270"/>
      <c r="QBZ14" s="270"/>
      <c r="QCA14" s="270"/>
      <c r="QCB14" s="270"/>
      <c r="QCC14" s="270"/>
      <c r="QCD14" s="270"/>
      <c r="QCE14" s="270"/>
      <c r="QCF14" s="270"/>
      <c r="QCG14" s="270"/>
      <c r="QCH14" s="270"/>
      <c r="QCI14" s="270"/>
      <c r="QCJ14" s="270"/>
      <c r="QCK14" s="270"/>
      <c r="QCL14" s="270"/>
      <c r="QCM14" s="270"/>
      <c r="QCN14" s="270"/>
      <c r="QCO14" s="270"/>
      <c r="QCP14" s="270"/>
      <c r="QCQ14" s="270"/>
      <c r="QCR14" s="270"/>
      <c r="QCS14" s="270"/>
      <c r="QCT14" s="270"/>
      <c r="QCU14" s="270"/>
      <c r="QCV14" s="270"/>
      <c r="QCW14" s="270"/>
      <c r="QCX14" s="270"/>
      <c r="QCY14" s="270"/>
      <c r="QCZ14" s="270"/>
      <c r="QDA14" s="270"/>
      <c r="QDB14" s="270"/>
      <c r="QDC14" s="270"/>
      <c r="QDD14" s="270"/>
      <c r="QDE14" s="270"/>
      <c r="QDF14" s="270"/>
      <c r="QDG14" s="270"/>
      <c r="QDH14" s="270"/>
      <c r="QDI14" s="270"/>
      <c r="QDJ14" s="270"/>
      <c r="QDK14" s="270"/>
      <c r="QDL14" s="270"/>
      <c r="QDM14" s="270"/>
      <c r="QDN14" s="270"/>
      <c r="QDO14" s="270"/>
      <c r="QDP14" s="270"/>
      <c r="QDQ14" s="270"/>
      <c r="QDR14" s="270"/>
      <c r="QDS14" s="270"/>
      <c r="QDT14" s="270"/>
      <c r="QDU14" s="270"/>
      <c r="QDV14" s="270"/>
      <c r="QDW14" s="270"/>
      <c r="QDX14" s="270"/>
      <c r="QDY14" s="270"/>
      <c r="QDZ14" s="270"/>
      <c r="QEA14" s="270"/>
      <c r="QEB14" s="270"/>
      <c r="QEC14" s="270"/>
      <c r="QED14" s="270"/>
      <c r="QEE14" s="270"/>
      <c r="QEF14" s="270"/>
      <c r="QEG14" s="270"/>
      <c r="QEH14" s="270"/>
      <c r="QEI14" s="270"/>
      <c r="QEJ14" s="270"/>
      <c r="QEK14" s="270"/>
      <c r="QEL14" s="270"/>
      <c r="QEM14" s="270"/>
      <c r="QEN14" s="270"/>
      <c r="QEO14" s="270"/>
      <c r="QEP14" s="270"/>
      <c r="QEQ14" s="270"/>
      <c r="QER14" s="270"/>
      <c r="QES14" s="270"/>
      <c r="QET14" s="270"/>
      <c r="QEU14" s="270"/>
      <c r="QEV14" s="270"/>
      <c r="QEW14" s="270"/>
      <c r="QEX14" s="270"/>
      <c r="QEY14" s="270"/>
      <c r="QEZ14" s="270"/>
      <c r="QFA14" s="270"/>
      <c r="QFB14" s="270"/>
      <c r="QFC14" s="270"/>
      <c r="QFD14" s="270"/>
      <c r="QFE14" s="270"/>
      <c r="QFF14" s="270"/>
      <c r="QFG14" s="270"/>
      <c r="QFH14" s="270"/>
      <c r="QFI14" s="270"/>
      <c r="QFJ14" s="270"/>
      <c r="QFK14" s="270"/>
      <c r="QFL14" s="270"/>
      <c r="QFM14" s="270"/>
      <c r="QFN14" s="270"/>
      <c r="QFO14" s="270"/>
      <c r="QFP14" s="270"/>
      <c r="QFQ14" s="270"/>
      <c r="QFR14" s="270"/>
      <c r="QFS14" s="270"/>
      <c r="QFT14" s="270"/>
      <c r="QFU14" s="270"/>
      <c r="QFV14" s="270"/>
      <c r="QFW14" s="270"/>
      <c r="QFX14" s="270"/>
      <c r="QFY14" s="270"/>
      <c r="QFZ14" s="270"/>
      <c r="QGA14" s="270"/>
      <c r="QGB14" s="270"/>
      <c r="QGC14" s="270"/>
      <c r="QGD14" s="270"/>
      <c r="QGE14" s="270"/>
      <c r="QGF14" s="270"/>
      <c r="QGG14" s="270"/>
      <c r="QGH14" s="270"/>
      <c r="QGI14" s="270"/>
      <c r="QGJ14" s="270"/>
      <c r="QGK14" s="270"/>
      <c r="QGL14" s="270"/>
      <c r="QGM14" s="270"/>
      <c r="QGN14" s="270"/>
      <c r="QGO14" s="270"/>
      <c r="QGP14" s="270"/>
      <c r="QGQ14" s="270"/>
      <c r="QGR14" s="270"/>
      <c r="QGS14" s="270"/>
      <c r="QGT14" s="270"/>
      <c r="QGU14" s="270"/>
      <c r="QGV14" s="270"/>
      <c r="QGW14" s="270"/>
      <c r="QGX14" s="270"/>
      <c r="QGY14" s="270"/>
      <c r="QGZ14" s="270"/>
      <c r="QHA14" s="270"/>
      <c r="QHB14" s="270"/>
      <c r="QHC14" s="270"/>
      <c r="QHD14" s="270"/>
      <c r="QHE14" s="270"/>
      <c r="QHF14" s="270"/>
      <c r="QHG14" s="270"/>
      <c r="QHH14" s="270"/>
      <c r="QHI14" s="270"/>
      <c r="QHJ14" s="270"/>
      <c r="QHK14" s="270"/>
      <c r="QHL14" s="270"/>
      <c r="QHM14" s="270"/>
      <c r="QHN14" s="270"/>
      <c r="QHO14" s="270"/>
      <c r="QHP14" s="270"/>
      <c r="QHQ14" s="270"/>
      <c r="QHR14" s="270"/>
      <c r="QHS14" s="270"/>
      <c r="QHT14" s="270"/>
      <c r="QHU14" s="270"/>
      <c r="QHV14" s="270"/>
      <c r="QHW14" s="270"/>
      <c r="QHX14" s="270"/>
      <c r="QHY14" s="270"/>
      <c r="QHZ14" s="270"/>
      <c r="QIA14" s="270"/>
      <c r="QIB14" s="270"/>
      <c r="QIC14" s="270"/>
      <c r="QID14" s="270"/>
      <c r="QIE14" s="270"/>
      <c r="QIF14" s="270"/>
      <c r="QIG14" s="270"/>
      <c r="QIH14" s="270"/>
      <c r="QII14" s="270"/>
      <c r="QIJ14" s="270"/>
      <c r="QIK14" s="270"/>
      <c r="QIL14" s="270"/>
      <c r="QIM14" s="270"/>
      <c r="QIN14" s="270"/>
      <c r="QIO14" s="270"/>
      <c r="QIP14" s="270"/>
      <c r="QIQ14" s="270"/>
      <c r="QIR14" s="270"/>
      <c r="QIS14" s="270"/>
      <c r="QIT14" s="270"/>
      <c r="QIU14" s="270"/>
      <c r="QIV14" s="270"/>
      <c r="QIW14" s="270"/>
      <c r="QIX14" s="270"/>
      <c r="QIY14" s="270"/>
      <c r="QIZ14" s="270"/>
      <c r="QJA14" s="270"/>
      <c r="QJB14" s="270"/>
      <c r="QJC14" s="270"/>
      <c r="QJD14" s="270"/>
      <c r="QJE14" s="270"/>
      <c r="QJF14" s="270"/>
      <c r="QJG14" s="270"/>
      <c r="QJH14" s="270"/>
      <c r="QJI14" s="270"/>
      <c r="QJJ14" s="270"/>
      <c r="QJK14" s="270"/>
      <c r="QJL14" s="270"/>
      <c r="QJM14" s="270"/>
      <c r="QJN14" s="270"/>
      <c r="QJO14" s="270"/>
      <c r="QJP14" s="270"/>
      <c r="QJQ14" s="270"/>
      <c r="QJR14" s="270"/>
      <c r="QJS14" s="270"/>
      <c r="QJT14" s="270"/>
      <c r="QJU14" s="270"/>
      <c r="QJV14" s="270"/>
      <c r="QJW14" s="270"/>
      <c r="QJX14" s="270"/>
      <c r="QJY14" s="270"/>
      <c r="QJZ14" s="270"/>
      <c r="QKA14" s="270"/>
      <c r="QKB14" s="270"/>
      <c r="QKC14" s="270"/>
      <c r="QKD14" s="270"/>
      <c r="QKE14" s="270"/>
      <c r="QKF14" s="270"/>
      <c r="QKG14" s="270"/>
      <c r="QKH14" s="270"/>
      <c r="QKI14" s="270"/>
      <c r="QKJ14" s="270"/>
      <c r="QKK14" s="270"/>
      <c r="QKL14" s="270"/>
      <c r="QKM14" s="270"/>
      <c r="QKN14" s="270"/>
      <c r="QKO14" s="270"/>
      <c r="QKP14" s="270"/>
      <c r="QKQ14" s="270"/>
      <c r="QKR14" s="270"/>
      <c r="QKS14" s="270"/>
      <c r="QKT14" s="270"/>
      <c r="QKU14" s="270"/>
      <c r="QKV14" s="270"/>
      <c r="QKW14" s="270"/>
      <c r="QKX14" s="270"/>
      <c r="QKY14" s="270"/>
      <c r="QKZ14" s="270"/>
      <c r="QLA14" s="270"/>
      <c r="QLB14" s="270"/>
      <c r="QLC14" s="270"/>
      <c r="QLD14" s="270"/>
      <c r="QLE14" s="270"/>
      <c r="QLF14" s="270"/>
      <c r="QLG14" s="270"/>
      <c r="QLH14" s="270"/>
      <c r="QLI14" s="270"/>
      <c r="QLJ14" s="270"/>
      <c r="QLK14" s="270"/>
      <c r="QLL14" s="270"/>
      <c r="QLM14" s="270"/>
      <c r="QLN14" s="270"/>
      <c r="QLO14" s="270"/>
      <c r="QLP14" s="270"/>
      <c r="QLQ14" s="270"/>
      <c r="QLR14" s="270"/>
      <c r="QLS14" s="270"/>
      <c r="QLT14" s="270"/>
      <c r="QLU14" s="270"/>
      <c r="QLV14" s="270"/>
      <c r="QLW14" s="270"/>
      <c r="QLX14" s="270"/>
      <c r="QLY14" s="270"/>
      <c r="QLZ14" s="270"/>
      <c r="QMA14" s="270"/>
      <c r="QMB14" s="270"/>
      <c r="QMC14" s="270"/>
      <c r="QMD14" s="270"/>
      <c r="QME14" s="270"/>
      <c r="QMF14" s="270"/>
      <c r="QMG14" s="270"/>
      <c r="QMH14" s="270"/>
      <c r="QMI14" s="270"/>
      <c r="QMJ14" s="270"/>
      <c r="QMK14" s="270"/>
      <c r="QML14" s="270"/>
      <c r="QMM14" s="270"/>
      <c r="QMN14" s="270"/>
      <c r="QMO14" s="270"/>
      <c r="QMP14" s="270"/>
      <c r="QMQ14" s="270"/>
      <c r="QMR14" s="270"/>
      <c r="QMS14" s="270"/>
      <c r="QMT14" s="270"/>
      <c r="QMU14" s="270"/>
      <c r="QMV14" s="270"/>
      <c r="QMW14" s="270"/>
      <c r="QMX14" s="270"/>
      <c r="QMY14" s="270"/>
      <c r="QMZ14" s="270"/>
      <c r="QNA14" s="270"/>
      <c r="QNB14" s="270"/>
      <c r="QNC14" s="270"/>
      <c r="QND14" s="270"/>
      <c r="QNE14" s="270"/>
      <c r="QNF14" s="270"/>
      <c r="QNG14" s="270"/>
      <c r="QNH14" s="270"/>
      <c r="QNI14" s="270"/>
      <c r="QNJ14" s="270"/>
      <c r="QNK14" s="270"/>
      <c r="QNL14" s="270"/>
      <c r="QNM14" s="270"/>
      <c r="QNN14" s="270"/>
      <c r="QNO14" s="270"/>
      <c r="QNP14" s="270"/>
      <c r="QNQ14" s="270"/>
      <c r="QNR14" s="270"/>
      <c r="QNS14" s="270"/>
      <c r="QNT14" s="270"/>
      <c r="QNU14" s="270"/>
      <c r="QNV14" s="270"/>
      <c r="QNW14" s="270"/>
      <c r="QNX14" s="270"/>
      <c r="QNY14" s="270"/>
      <c r="QNZ14" s="270"/>
      <c r="QOA14" s="270"/>
      <c r="QOB14" s="270"/>
      <c r="QOC14" s="270"/>
      <c r="QOD14" s="270"/>
      <c r="QOE14" s="270"/>
      <c r="QOF14" s="270"/>
      <c r="QOG14" s="270"/>
      <c r="QOH14" s="270"/>
      <c r="QOI14" s="270"/>
      <c r="QOJ14" s="270"/>
      <c r="QOK14" s="270"/>
      <c r="QOL14" s="270"/>
      <c r="QOM14" s="270"/>
      <c r="QON14" s="270"/>
      <c r="QOO14" s="270"/>
      <c r="QOP14" s="270"/>
      <c r="QOQ14" s="270"/>
      <c r="QOR14" s="270"/>
      <c r="QOS14" s="270"/>
      <c r="QOT14" s="270"/>
      <c r="QOU14" s="270"/>
      <c r="QOV14" s="270"/>
      <c r="QOW14" s="270"/>
      <c r="QOX14" s="270"/>
      <c r="QOY14" s="270"/>
      <c r="QOZ14" s="270"/>
      <c r="QPA14" s="270"/>
      <c r="QPB14" s="270"/>
      <c r="QPC14" s="270"/>
      <c r="QPD14" s="270"/>
      <c r="QPE14" s="270"/>
      <c r="QPF14" s="270"/>
      <c r="QPG14" s="270"/>
      <c r="QPH14" s="270"/>
      <c r="QPI14" s="270"/>
      <c r="QPJ14" s="270"/>
      <c r="QPK14" s="270"/>
      <c r="QPL14" s="270"/>
      <c r="QPM14" s="270"/>
      <c r="QPN14" s="270"/>
      <c r="QPO14" s="270"/>
      <c r="QPP14" s="270"/>
      <c r="QPQ14" s="270"/>
      <c r="QPR14" s="270"/>
      <c r="QPS14" s="270"/>
      <c r="QPT14" s="270"/>
      <c r="QPU14" s="270"/>
      <c r="QPV14" s="270"/>
      <c r="QPW14" s="270"/>
      <c r="QPX14" s="270"/>
      <c r="QPY14" s="270"/>
      <c r="QPZ14" s="270"/>
      <c r="QQA14" s="270"/>
      <c r="QQB14" s="270"/>
      <c r="QQC14" s="270"/>
      <c r="QQD14" s="270"/>
      <c r="QQE14" s="270"/>
      <c r="QQF14" s="270"/>
      <c r="QQG14" s="270"/>
      <c r="QQH14" s="270"/>
      <c r="QQI14" s="270"/>
      <c r="QQJ14" s="270"/>
      <c r="QQK14" s="270"/>
      <c r="QQL14" s="270"/>
      <c r="QQM14" s="270"/>
      <c r="QQN14" s="270"/>
      <c r="QQO14" s="270"/>
      <c r="QQP14" s="270"/>
      <c r="QQQ14" s="270"/>
      <c r="QQR14" s="270"/>
      <c r="QQS14" s="270"/>
      <c r="QQT14" s="270"/>
      <c r="QQU14" s="270"/>
      <c r="QQV14" s="270"/>
      <c r="QQW14" s="270"/>
      <c r="QQX14" s="270"/>
      <c r="QQY14" s="270"/>
      <c r="QQZ14" s="270"/>
      <c r="QRA14" s="270"/>
      <c r="QRB14" s="270"/>
      <c r="QRC14" s="270"/>
      <c r="QRD14" s="270"/>
      <c r="QRE14" s="270"/>
      <c r="QRF14" s="270"/>
      <c r="QRG14" s="270"/>
      <c r="QRH14" s="270"/>
      <c r="QRI14" s="270"/>
      <c r="QRJ14" s="270"/>
      <c r="QRK14" s="270"/>
      <c r="QRL14" s="270"/>
      <c r="QRM14" s="270"/>
      <c r="QRN14" s="270"/>
      <c r="QRO14" s="270"/>
      <c r="QRP14" s="270"/>
      <c r="QRQ14" s="270"/>
      <c r="QRR14" s="270"/>
      <c r="QRS14" s="270"/>
      <c r="QRT14" s="270"/>
      <c r="QRU14" s="270"/>
      <c r="QRV14" s="270"/>
      <c r="QRW14" s="270"/>
      <c r="QRX14" s="270"/>
      <c r="QRY14" s="270"/>
      <c r="QRZ14" s="270"/>
      <c r="QSA14" s="270"/>
      <c r="QSB14" s="270"/>
      <c r="QSC14" s="270"/>
      <c r="QSD14" s="270"/>
      <c r="QSE14" s="270"/>
      <c r="QSF14" s="270"/>
      <c r="QSG14" s="270"/>
      <c r="QSH14" s="270"/>
      <c r="QSI14" s="270"/>
      <c r="QSJ14" s="270"/>
      <c r="QSK14" s="270"/>
      <c r="QSL14" s="270"/>
      <c r="QSM14" s="270"/>
      <c r="QSN14" s="270"/>
      <c r="QSO14" s="270"/>
      <c r="QSP14" s="270"/>
      <c r="QSQ14" s="270"/>
      <c r="QSR14" s="270"/>
      <c r="QSS14" s="270"/>
      <c r="QST14" s="270"/>
      <c r="QSU14" s="270"/>
      <c r="QSV14" s="270"/>
      <c r="QSW14" s="270"/>
      <c r="QSX14" s="270"/>
      <c r="QSY14" s="270"/>
      <c r="QSZ14" s="270"/>
      <c r="QTA14" s="270"/>
      <c r="QTB14" s="270"/>
      <c r="QTC14" s="270"/>
      <c r="QTD14" s="270"/>
      <c r="QTE14" s="270"/>
      <c r="QTF14" s="270"/>
      <c r="QTG14" s="270"/>
      <c r="QTH14" s="270"/>
      <c r="QTI14" s="270"/>
      <c r="QTJ14" s="270"/>
      <c r="QTK14" s="270"/>
      <c r="QTL14" s="270"/>
      <c r="QTM14" s="270"/>
      <c r="QTN14" s="270"/>
      <c r="QTO14" s="270"/>
      <c r="QTP14" s="270"/>
      <c r="QTQ14" s="270"/>
      <c r="QTR14" s="270"/>
      <c r="QTS14" s="270"/>
      <c r="QTT14" s="270"/>
      <c r="QTU14" s="270"/>
      <c r="QTV14" s="270"/>
      <c r="QTW14" s="270"/>
      <c r="QTX14" s="270"/>
      <c r="QTY14" s="270"/>
      <c r="QTZ14" s="270"/>
      <c r="QUA14" s="270"/>
      <c r="QUB14" s="270"/>
      <c r="QUC14" s="270"/>
      <c r="QUD14" s="270"/>
      <c r="QUE14" s="270"/>
      <c r="QUF14" s="270"/>
      <c r="QUG14" s="270"/>
      <c r="QUH14" s="270"/>
      <c r="QUI14" s="270"/>
      <c r="QUJ14" s="270"/>
      <c r="QUK14" s="270"/>
      <c r="QUL14" s="270"/>
      <c r="QUM14" s="270"/>
      <c r="QUN14" s="270"/>
      <c r="QUO14" s="270"/>
      <c r="QUP14" s="270"/>
      <c r="QUQ14" s="270"/>
      <c r="QUR14" s="270"/>
      <c r="QUS14" s="270"/>
      <c r="QUT14" s="270"/>
      <c r="QUU14" s="270"/>
      <c r="QUV14" s="270"/>
      <c r="QUW14" s="270"/>
      <c r="QUX14" s="270"/>
      <c r="QUY14" s="270"/>
      <c r="QUZ14" s="270"/>
      <c r="QVA14" s="270"/>
      <c r="QVB14" s="270"/>
      <c r="QVC14" s="270"/>
      <c r="QVD14" s="270"/>
      <c r="QVE14" s="270"/>
      <c r="QVF14" s="270"/>
      <c r="QVG14" s="270"/>
      <c r="QVH14" s="270"/>
      <c r="QVI14" s="270"/>
      <c r="QVJ14" s="270"/>
      <c r="QVK14" s="270"/>
      <c r="QVL14" s="270"/>
      <c r="QVM14" s="270"/>
      <c r="QVN14" s="270"/>
      <c r="QVO14" s="270"/>
      <c r="QVP14" s="270"/>
      <c r="QVQ14" s="270"/>
      <c r="QVR14" s="270"/>
      <c r="QVS14" s="270"/>
      <c r="QVT14" s="270"/>
      <c r="QVU14" s="270"/>
      <c r="QVV14" s="270"/>
      <c r="QVW14" s="270"/>
      <c r="QVX14" s="270"/>
      <c r="QVY14" s="270"/>
      <c r="QVZ14" s="270"/>
      <c r="QWA14" s="270"/>
      <c r="QWB14" s="270"/>
      <c r="QWC14" s="270"/>
      <c r="QWD14" s="270"/>
      <c r="QWE14" s="270"/>
      <c r="QWF14" s="270"/>
      <c r="QWG14" s="270"/>
      <c r="QWH14" s="270"/>
      <c r="QWI14" s="270"/>
      <c r="QWJ14" s="270"/>
      <c r="QWK14" s="270"/>
      <c r="QWL14" s="270"/>
      <c r="QWM14" s="270"/>
      <c r="QWN14" s="270"/>
      <c r="QWO14" s="270"/>
      <c r="QWP14" s="270"/>
      <c r="QWQ14" s="270"/>
      <c r="QWR14" s="270"/>
      <c r="QWS14" s="270"/>
      <c r="QWT14" s="270"/>
      <c r="QWU14" s="270"/>
      <c r="QWV14" s="270"/>
      <c r="QWW14" s="270"/>
      <c r="QWX14" s="270"/>
      <c r="QWY14" s="270"/>
      <c r="QWZ14" s="270"/>
      <c r="QXA14" s="270"/>
      <c r="QXB14" s="270"/>
      <c r="QXC14" s="270"/>
      <c r="QXD14" s="270"/>
      <c r="QXE14" s="270"/>
      <c r="QXF14" s="270"/>
      <c r="QXG14" s="270"/>
      <c r="QXH14" s="270"/>
      <c r="QXI14" s="270"/>
      <c r="QXJ14" s="270"/>
      <c r="QXK14" s="270"/>
      <c r="QXL14" s="270"/>
      <c r="QXM14" s="270"/>
      <c r="QXN14" s="270"/>
      <c r="QXO14" s="270"/>
      <c r="QXP14" s="270"/>
      <c r="QXQ14" s="270"/>
      <c r="QXR14" s="270"/>
      <c r="QXS14" s="270"/>
      <c r="QXT14" s="270"/>
      <c r="QXU14" s="270"/>
      <c r="QXV14" s="270"/>
      <c r="QXW14" s="270"/>
      <c r="QXX14" s="270"/>
      <c r="QXY14" s="270"/>
      <c r="QXZ14" s="270"/>
      <c r="QYA14" s="270"/>
      <c r="QYB14" s="270"/>
      <c r="QYC14" s="270"/>
      <c r="QYD14" s="270"/>
      <c r="QYE14" s="270"/>
      <c r="QYF14" s="270"/>
      <c r="QYG14" s="270"/>
      <c r="QYH14" s="270"/>
      <c r="QYI14" s="270"/>
      <c r="QYJ14" s="270"/>
      <c r="QYK14" s="270"/>
      <c r="QYL14" s="270"/>
      <c r="QYM14" s="270"/>
      <c r="QYN14" s="270"/>
      <c r="QYO14" s="270"/>
      <c r="QYP14" s="270"/>
      <c r="QYQ14" s="270"/>
      <c r="QYR14" s="270"/>
      <c r="QYS14" s="270"/>
      <c r="QYT14" s="270"/>
      <c r="QYU14" s="270"/>
      <c r="QYV14" s="270"/>
      <c r="QYW14" s="270"/>
      <c r="QYX14" s="270"/>
      <c r="QYY14" s="270"/>
      <c r="QYZ14" s="270"/>
      <c r="QZA14" s="270"/>
      <c r="QZB14" s="270"/>
      <c r="QZC14" s="270"/>
      <c r="QZD14" s="270"/>
      <c r="QZE14" s="270"/>
      <c r="QZF14" s="270"/>
      <c r="QZG14" s="270"/>
      <c r="QZH14" s="270"/>
      <c r="QZI14" s="270"/>
      <c r="QZJ14" s="270"/>
      <c r="QZK14" s="270"/>
      <c r="QZL14" s="270"/>
      <c r="QZM14" s="270"/>
      <c r="QZN14" s="270"/>
      <c r="QZO14" s="270"/>
      <c r="QZP14" s="270"/>
      <c r="QZQ14" s="270"/>
      <c r="QZR14" s="270"/>
      <c r="QZS14" s="270"/>
      <c r="QZT14" s="270"/>
      <c r="QZU14" s="270"/>
      <c r="QZV14" s="270"/>
      <c r="QZW14" s="270"/>
      <c r="QZX14" s="270"/>
      <c r="QZY14" s="270"/>
      <c r="QZZ14" s="270"/>
      <c r="RAA14" s="270"/>
      <c r="RAB14" s="270"/>
      <c r="RAC14" s="270"/>
      <c r="RAD14" s="270"/>
      <c r="RAE14" s="270"/>
      <c r="RAF14" s="270"/>
      <c r="RAG14" s="270"/>
      <c r="RAH14" s="270"/>
      <c r="RAI14" s="270"/>
      <c r="RAJ14" s="270"/>
      <c r="RAK14" s="270"/>
      <c r="RAL14" s="270"/>
      <c r="RAM14" s="270"/>
      <c r="RAN14" s="270"/>
      <c r="RAO14" s="270"/>
      <c r="RAP14" s="270"/>
      <c r="RAQ14" s="270"/>
      <c r="RAR14" s="270"/>
      <c r="RAS14" s="270"/>
      <c r="RAT14" s="270"/>
      <c r="RAU14" s="270"/>
      <c r="RAV14" s="270"/>
      <c r="RAW14" s="270"/>
      <c r="RAX14" s="270"/>
      <c r="RAY14" s="270"/>
      <c r="RAZ14" s="270"/>
      <c r="RBA14" s="270"/>
      <c r="RBB14" s="270"/>
      <c r="RBC14" s="270"/>
      <c r="RBD14" s="270"/>
      <c r="RBE14" s="270"/>
      <c r="RBF14" s="270"/>
      <c r="RBG14" s="270"/>
      <c r="RBH14" s="270"/>
      <c r="RBI14" s="270"/>
      <c r="RBJ14" s="270"/>
      <c r="RBK14" s="270"/>
      <c r="RBL14" s="270"/>
      <c r="RBM14" s="270"/>
      <c r="RBN14" s="270"/>
      <c r="RBO14" s="270"/>
      <c r="RBP14" s="270"/>
      <c r="RBQ14" s="270"/>
      <c r="RBR14" s="270"/>
      <c r="RBS14" s="270"/>
      <c r="RBT14" s="270"/>
      <c r="RBU14" s="270"/>
      <c r="RBV14" s="270"/>
      <c r="RBW14" s="270"/>
      <c r="RBX14" s="270"/>
      <c r="RBY14" s="270"/>
      <c r="RBZ14" s="270"/>
      <c r="RCA14" s="270"/>
      <c r="RCB14" s="270"/>
      <c r="RCC14" s="270"/>
      <c r="RCD14" s="270"/>
      <c r="RCE14" s="270"/>
      <c r="RCF14" s="270"/>
      <c r="RCG14" s="270"/>
      <c r="RCH14" s="270"/>
      <c r="RCI14" s="270"/>
      <c r="RCJ14" s="270"/>
      <c r="RCK14" s="270"/>
      <c r="RCL14" s="270"/>
      <c r="RCM14" s="270"/>
      <c r="RCN14" s="270"/>
      <c r="RCO14" s="270"/>
      <c r="RCP14" s="270"/>
      <c r="RCQ14" s="270"/>
      <c r="RCR14" s="270"/>
      <c r="RCS14" s="270"/>
      <c r="RCT14" s="270"/>
      <c r="RCU14" s="270"/>
      <c r="RCV14" s="270"/>
      <c r="RCW14" s="270"/>
      <c r="RCX14" s="270"/>
      <c r="RCY14" s="270"/>
      <c r="RCZ14" s="270"/>
      <c r="RDA14" s="270"/>
      <c r="RDB14" s="270"/>
      <c r="RDC14" s="270"/>
      <c r="RDD14" s="270"/>
      <c r="RDE14" s="270"/>
      <c r="RDF14" s="270"/>
      <c r="RDG14" s="270"/>
      <c r="RDH14" s="270"/>
      <c r="RDI14" s="270"/>
      <c r="RDJ14" s="270"/>
      <c r="RDK14" s="270"/>
      <c r="RDL14" s="270"/>
      <c r="RDM14" s="270"/>
      <c r="RDN14" s="270"/>
      <c r="RDO14" s="270"/>
      <c r="RDP14" s="270"/>
      <c r="RDQ14" s="270"/>
      <c r="RDR14" s="270"/>
      <c r="RDS14" s="270"/>
      <c r="RDT14" s="270"/>
      <c r="RDU14" s="270"/>
      <c r="RDV14" s="270"/>
      <c r="RDW14" s="270"/>
      <c r="RDX14" s="270"/>
      <c r="RDY14" s="270"/>
      <c r="RDZ14" s="270"/>
      <c r="REA14" s="270"/>
      <c r="REB14" s="270"/>
      <c r="REC14" s="270"/>
      <c r="RED14" s="270"/>
      <c r="REE14" s="270"/>
      <c r="REF14" s="270"/>
      <c r="REG14" s="270"/>
      <c r="REH14" s="270"/>
      <c r="REI14" s="270"/>
      <c r="REJ14" s="270"/>
      <c r="REK14" s="270"/>
      <c r="REL14" s="270"/>
      <c r="REM14" s="270"/>
      <c r="REN14" s="270"/>
      <c r="REO14" s="270"/>
      <c r="REP14" s="270"/>
      <c r="REQ14" s="270"/>
      <c r="RER14" s="270"/>
      <c r="RES14" s="270"/>
      <c r="RET14" s="270"/>
      <c r="REU14" s="270"/>
      <c r="REV14" s="270"/>
      <c r="REW14" s="270"/>
      <c r="REX14" s="270"/>
      <c r="REY14" s="270"/>
      <c r="REZ14" s="270"/>
      <c r="RFA14" s="270"/>
      <c r="RFB14" s="270"/>
      <c r="RFC14" s="270"/>
      <c r="RFD14" s="270"/>
      <c r="RFE14" s="270"/>
      <c r="RFF14" s="270"/>
      <c r="RFG14" s="270"/>
      <c r="RFH14" s="270"/>
      <c r="RFI14" s="270"/>
      <c r="RFJ14" s="270"/>
      <c r="RFK14" s="270"/>
      <c r="RFL14" s="270"/>
      <c r="RFM14" s="270"/>
      <c r="RFN14" s="270"/>
      <c r="RFO14" s="270"/>
      <c r="RFP14" s="270"/>
      <c r="RFQ14" s="270"/>
      <c r="RFR14" s="270"/>
      <c r="RFS14" s="270"/>
      <c r="RFT14" s="270"/>
      <c r="RFU14" s="270"/>
      <c r="RFV14" s="270"/>
      <c r="RFW14" s="270"/>
      <c r="RFX14" s="270"/>
      <c r="RFY14" s="270"/>
      <c r="RFZ14" s="270"/>
      <c r="RGA14" s="270"/>
      <c r="RGB14" s="270"/>
      <c r="RGC14" s="270"/>
      <c r="RGD14" s="270"/>
      <c r="RGE14" s="270"/>
      <c r="RGF14" s="270"/>
      <c r="RGG14" s="270"/>
      <c r="RGH14" s="270"/>
      <c r="RGI14" s="270"/>
      <c r="RGJ14" s="270"/>
      <c r="RGK14" s="270"/>
      <c r="RGL14" s="270"/>
      <c r="RGM14" s="270"/>
      <c r="RGN14" s="270"/>
      <c r="RGO14" s="270"/>
      <c r="RGP14" s="270"/>
      <c r="RGQ14" s="270"/>
      <c r="RGR14" s="270"/>
      <c r="RGS14" s="270"/>
      <c r="RGT14" s="270"/>
      <c r="RGU14" s="270"/>
      <c r="RGV14" s="270"/>
      <c r="RGW14" s="270"/>
      <c r="RGX14" s="270"/>
      <c r="RGY14" s="270"/>
      <c r="RGZ14" s="270"/>
      <c r="RHA14" s="270"/>
      <c r="RHB14" s="270"/>
      <c r="RHC14" s="270"/>
      <c r="RHD14" s="270"/>
      <c r="RHE14" s="270"/>
      <c r="RHF14" s="270"/>
      <c r="RHG14" s="270"/>
      <c r="RHH14" s="270"/>
      <c r="RHI14" s="270"/>
      <c r="RHJ14" s="270"/>
      <c r="RHK14" s="270"/>
      <c r="RHL14" s="270"/>
      <c r="RHM14" s="270"/>
      <c r="RHN14" s="270"/>
      <c r="RHO14" s="270"/>
      <c r="RHP14" s="270"/>
      <c r="RHQ14" s="270"/>
      <c r="RHR14" s="270"/>
      <c r="RHS14" s="270"/>
      <c r="RHT14" s="270"/>
      <c r="RHU14" s="270"/>
      <c r="RHV14" s="270"/>
      <c r="RHW14" s="270"/>
      <c r="RHX14" s="270"/>
      <c r="RHY14" s="270"/>
      <c r="RHZ14" s="270"/>
      <c r="RIA14" s="270"/>
      <c r="RIB14" s="270"/>
      <c r="RIC14" s="270"/>
      <c r="RID14" s="270"/>
      <c r="RIE14" s="270"/>
      <c r="RIF14" s="270"/>
      <c r="RIG14" s="270"/>
      <c r="RIH14" s="270"/>
      <c r="RII14" s="270"/>
      <c r="RIJ14" s="270"/>
      <c r="RIK14" s="270"/>
      <c r="RIL14" s="270"/>
      <c r="RIM14" s="270"/>
      <c r="RIN14" s="270"/>
      <c r="RIO14" s="270"/>
      <c r="RIP14" s="270"/>
      <c r="RIQ14" s="270"/>
      <c r="RIR14" s="270"/>
      <c r="RIS14" s="270"/>
      <c r="RIT14" s="270"/>
      <c r="RIU14" s="270"/>
      <c r="RIV14" s="270"/>
      <c r="RIW14" s="270"/>
      <c r="RIX14" s="270"/>
      <c r="RIY14" s="270"/>
      <c r="RIZ14" s="270"/>
      <c r="RJA14" s="270"/>
      <c r="RJB14" s="270"/>
      <c r="RJC14" s="270"/>
      <c r="RJD14" s="270"/>
      <c r="RJE14" s="270"/>
      <c r="RJF14" s="270"/>
      <c r="RJG14" s="270"/>
      <c r="RJH14" s="270"/>
      <c r="RJI14" s="270"/>
      <c r="RJJ14" s="270"/>
      <c r="RJK14" s="270"/>
      <c r="RJL14" s="270"/>
      <c r="RJM14" s="270"/>
      <c r="RJN14" s="270"/>
      <c r="RJO14" s="270"/>
      <c r="RJP14" s="270"/>
      <c r="RJQ14" s="270"/>
      <c r="RJR14" s="270"/>
      <c r="RJS14" s="270"/>
      <c r="RJT14" s="270"/>
      <c r="RJU14" s="270"/>
      <c r="RJV14" s="270"/>
      <c r="RJW14" s="270"/>
      <c r="RJX14" s="270"/>
      <c r="RJY14" s="270"/>
      <c r="RJZ14" s="270"/>
      <c r="RKA14" s="270"/>
      <c r="RKB14" s="270"/>
      <c r="RKC14" s="270"/>
      <c r="RKD14" s="270"/>
      <c r="RKE14" s="270"/>
      <c r="RKF14" s="270"/>
      <c r="RKG14" s="270"/>
      <c r="RKH14" s="270"/>
      <c r="RKI14" s="270"/>
      <c r="RKJ14" s="270"/>
      <c r="RKK14" s="270"/>
      <c r="RKL14" s="270"/>
      <c r="RKM14" s="270"/>
      <c r="RKN14" s="270"/>
      <c r="RKO14" s="270"/>
      <c r="RKP14" s="270"/>
      <c r="RKQ14" s="270"/>
      <c r="RKR14" s="270"/>
      <c r="RKS14" s="270"/>
      <c r="RKT14" s="270"/>
      <c r="RKU14" s="270"/>
      <c r="RKV14" s="270"/>
      <c r="RKW14" s="270"/>
      <c r="RKX14" s="270"/>
      <c r="RKY14" s="270"/>
      <c r="RKZ14" s="270"/>
      <c r="RLA14" s="270"/>
      <c r="RLB14" s="270"/>
      <c r="RLC14" s="270"/>
      <c r="RLD14" s="270"/>
      <c r="RLE14" s="270"/>
      <c r="RLF14" s="270"/>
      <c r="RLG14" s="270"/>
      <c r="RLH14" s="270"/>
      <c r="RLI14" s="270"/>
      <c r="RLJ14" s="270"/>
      <c r="RLK14" s="270"/>
      <c r="RLL14" s="270"/>
      <c r="RLM14" s="270"/>
      <c r="RLN14" s="270"/>
      <c r="RLO14" s="270"/>
      <c r="RLP14" s="270"/>
      <c r="RLQ14" s="270"/>
      <c r="RLR14" s="270"/>
      <c r="RLS14" s="270"/>
      <c r="RLT14" s="270"/>
      <c r="RLU14" s="270"/>
      <c r="RLV14" s="270"/>
      <c r="RLW14" s="270"/>
      <c r="RLX14" s="270"/>
      <c r="RLY14" s="270"/>
      <c r="RLZ14" s="270"/>
      <c r="RMA14" s="270"/>
      <c r="RMB14" s="270"/>
      <c r="RMC14" s="270"/>
      <c r="RMD14" s="270"/>
      <c r="RME14" s="270"/>
      <c r="RMF14" s="270"/>
      <c r="RMG14" s="270"/>
      <c r="RMH14" s="270"/>
      <c r="RMI14" s="270"/>
      <c r="RMJ14" s="270"/>
      <c r="RMK14" s="270"/>
      <c r="RML14" s="270"/>
      <c r="RMM14" s="270"/>
      <c r="RMN14" s="270"/>
      <c r="RMO14" s="270"/>
      <c r="RMP14" s="270"/>
      <c r="RMQ14" s="270"/>
      <c r="RMR14" s="270"/>
      <c r="RMS14" s="270"/>
      <c r="RMT14" s="270"/>
      <c r="RMU14" s="270"/>
      <c r="RMV14" s="270"/>
      <c r="RMW14" s="270"/>
      <c r="RMX14" s="270"/>
      <c r="RMY14" s="270"/>
      <c r="RMZ14" s="270"/>
      <c r="RNA14" s="270"/>
      <c r="RNB14" s="270"/>
      <c r="RNC14" s="270"/>
      <c r="RND14" s="270"/>
      <c r="RNE14" s="270"/>
      <c r="RNF14" s="270"/>
      <c r="RNG14" s="270"/>
      <c r="RNH14" s="270"/>
      <c r="RNI14" s="270"/>
      <c r="RNJ14" s="270"/>
      <c r="RNK14" s="270"/>
      <c r="RNL14" s="270"/>
      <c r="RNM14" s="270"/>
      <c r="RNN14" s="270"/>
      <c r="RNO14" s="270"/>
      <c r="RNP14" s="270"/>
      <c r="RNQ14" s="270"/>
      <c r="RNR14" s="270"/>
      <c r="RNS14" s="270"/>
      <c r="RNT14" s="270"/>
      <c r="RNU14" s="270"/>
      <c r="RNV14" s="270"/>
      <c r="RNW14" s="270"/>
      <c r="RNX14" s="270"/>
      <c r="RNY14" s="270"/>
      <c r="RNZ14" s="270"/>
      <c r="ROA14" s="270"/>
      <c r="ROB14" s="270"/>
      <c r="ROC14" s="270"/>
      <c r="ROD14" s="270"/>
      <c r="ROE14" s="270"/>
      <c r="ROF14" s="270"/>
      <c r="ROG14" s="270"/>
      <c r="ROH14" s="270"/>
      <c r="ROI14" s="270"/>
      <c r="ROJ14" s="270"/>
      <c r="ROK14" s="270"/>
      <c r="ROL14" s="270"/>
      <c r="ROM14" s="270"/>
      <c r="RON14" s="270"/>
      <c r="ROO14" s="270"/>
      <c r="ROP14" s="270"/>
      <c r="ROQ14" s="270"/>
      <c r="ROR14" s="270"/>
      <c r="ROS14" s="270"/>
      <c r="ROT14" s="270"/>
      <c r="ROU14" s="270"/>
      <c r="ROV14" s="270"/>
      <c r="ROW14" s="270"/>
      <c r="ROX14" s="270"/>
      <c r="ROY14" s="270"/>
      <c r="ROZ14" s="270"/>
      <c r="RPA14" s="270"/>
      <c r="RPB14" s="270"/>
      <c r="RPC14" s="270"/>
      <c r="RPD14" s="270"/>
      <c r="RPE14" s="270"/>
      <c r="RPF14" s="270"/>
      <c r="RPG14" s="270"/>
      <c r="RPH14" s="270"/>
      <c r="RPI14" s="270"/>
      <c r="RPJ14" s="270"/>
      <c r="RPK14" s="270"/>
      <c r="RPL14" s="270"/>
      <c r="RPM14" s="270"/>
      <c r="RPN14" s="270"/>
      <c r="RPO14" s="270"/>
      <c r="RPP14" s="270"/>
      <c r="RPQ14" s="270"/>
      <c r="RPR14" s="270"/>
      <c r="RPS14" s="270"/>
      <c r="RPT14" s="270"/>
      <c r="RPU14" s="270"/>
      <c r="RPV14" s="270"/>
      <c r="RPW14" s="270"/>
      <c r="RPX14" s="270"/>
      <c r="RPY14" s="270"/>
      <c r="RPZ14" s="270"/>
      <c r="RQA14" s="270"/>
      <c r="RQB14" s="270"/>
      <c r="RQC14" s="270"/>
      <c r="RQD14" s="270"/>
      <c r="RQE14" s="270"/>
      <c r="RQF14" s="270"/>
      <c r="RQG14" s="270"/>
      <c r="RQH14" s="270"/>
      <c r="RQI14" s="270"/>
      <c r="RQJ14" s="270"/>
      <c r="RQK14" s="270"/>
      <c r="RQL14" s="270"/>
      <c r="RQM14" s="270"/>
      <c r="RQN14" s="270"/>
      <c r="RQO14" s="270"/>
      <c r="RQP14" s="270"/>
      <c r="RQQ14" s="270"/>
      <c r="RQR14" s="270"/>
      <c r="RQS14" s="270"/>
      <c r="RQT14" s="270"/>
      <c r="RQU14" s="270"/>
      <c r="RQV14" s="270"/>
      <c r="RQW14" s="270"/>
      <c r="RQX14" s="270"/>
      <c r="RQY14" s="270"/>
      <c r="RQZ14" s="270"/>
      <c r="RRA14" s="270"/>
      <c r="RRB14" s="270"/>
      <c r="RRC14" s="270"/>
      <c r="RRD14" s="270"/>
      <c r="RRE14" s="270"/>
      <c r="RRF14" s="270"/>
      <c r="RRG14" s="270"/>
      <c r="RRH14" s="270"/>
      <c r="RRI14" s="270"/>
      <c r="RRJ14" s="270"/>
      <c r="RRK14" s="270"/>
      <c r="RRL14" s="270"/>
      <c r="RRM14" s="270"/>
      <c r="RRN14" s="270"/>
      <c r="RRO14" s="270"/>
      <c r="RRP14" s="270"/>
      <c r="RRQ14" s="270"/>
      <c r="RRR14" s="270"/>
      <c r="RRS14" s="270"/>
      <c r="RRT14" s="270"/>
      <c r="RRU14" s="270"/>
      <c r="RRV14" s="270"/>
      <c r="RRW14" s="270"/>
      <c r="RRX14" s="270"/>
      <c r="RRY14" s="270"/>
      <c r="RRZ14" s="270"/>
      <c r="RSA14" s="270"/>
      <c r="RSB14" s="270"/>
      <c r="RSC14" s="270"/>
      <c r="RSD14" s="270"/>
      <c r="RSE14" s="270"/>
      <c r="RSF14" s="270"/>
      <c r="RSG14" s="270"/>
      <c r="RSH14" s="270"/>
      <c r="RSI14" s="270"/>
      <c r="RSJ14" s="270"/>
      <c r="RSK14" s="270"/>
      <c r="RSL14" s="270"/>
      <c r="RSM14" s="270"/>
      <c r="RSN14" s="270"/>
      <c r="RSO14" s="270"/>
      <c r="RSP14" s="270"/>
      <c r="RSQ14" s="270"/>
      <c r="RSR14" s="270"/>
      <c r="RSS14" s="270"/>
      <c r="RST14" s="270"/>
      <c r="RSU14" s="270"/>
      <c r="RSV14" s="270"/>
      <c r="RSW14" s="270"/>
      <c r="RSX14" s="270"/>
      <c r="RSY14" s="270"/>
      <c r="RSZ14" s="270"/>
      <c r="RTA14" s="270"/>
      <c r="RTB14" s="270"/>
      <c r="RTC14" s="270"/>
      <c r="RTD14" s="270"/>
      <c r="RTE14" s="270"/>
      <c r="RTF14" s="270"/>
      <c r="RTG14" s="270"/>
      <c r="RTH14" s="270"/>
      <c r="RTI14" s="270"/>
      <c r="RTJ14" s="270"/>
      <c r="RTK14" s="270"/>
      <c r="RTL14" s="270"/>
      <c r="RTM14" s="270"/>
      <c r="RTN14" s="270"/>
      <c r="RTO14" s="270"/>
      <c r="RTP14" s="270"/>
      <c r="RTQ14" s="270"/>
      <c r="RTR14" s="270"/>
      <c r="RTS14" s="270"/>
      <c r="RTT14" s="270"/>
      <c r="RTU14" s="270"/>
      <c r="RTV14" s="270"/>
      <c r="RTW14" s="270"/>
      <c r="RTX14" s="270"/>
      <c r="RTY14" s="270"/>
      <c r="RTZ14" s="270"/>
      <c r="RUA14" s="270"/>
      <c r="RUB14" s="270"/>
      <c r="RUC14" s="270"/>
      <c r="RUD14" s="270"/>
      <c r="RUE14" s="270"/>
      <c r="RUF14" s="270"/>
      <c r="RUG14" s="270"/>
      <c r="RUH14" s="270"/>
      <c r="RUI14" s="270"/>
      <c r="RUJ14" s="270"/>
      <c r="RUK14" s="270"/>
      <c r="RUL14" s="270"/>
      <c r="RUM14" s="270"/>
      <c r="RUN14" s="270"/>
      <c r="RUO14" s="270"/>
      <c r="RUP14" s="270"/>
      <c r="RUQ14" s="270"/>
      <c r="RUR14" s="270"/>
      <c r="RUS14" s="270"/>
      <c r="RUT14" s="270"/>
      <c r="RUU14" s="270"/>
      <c r="RUV14" s="270"/>
      <c r="RUW14" s="270"/>
      <c r="RUX14" s="270"/>
      <c r="RUY14" s="270"/>
      <c r="RUZ14" s="270"/>
      <c r="RVA14" s="270"/>
      <c r="RVB14" s="270"/>
      <c r="RVC14" s="270"/>
      <c r="RVD14" s="270"/>
      <c r="RVE14" s="270"/>
      <c r="RVF14" s="270"/>
      <c r="RVG14" s="270"/>
      <c r="RVH14" s="270"/>
      <c r="RVI14" s="270"/>
      <c r="RVJ14" s="270"/>
      <c r="RVK14" s="270"/>
      <c r="RVL14" s="270"/>
      <c r="RVM14" s="270"/>
      <c r="RVN14" s="270"/>
      <c r="RVO14" s="270"/>
      <c r="RVP14" s="270"/>
      <c r="RVQ14" s="270"/>
      <c r="RVR14" s="270"/>
      <c r="RVS14" s="270"/>
      <c r="RVT14" s="270"/>
      <c r="RVU14" s="270"/>
      <c r="RVV14" s="270"/>
      <c r="RVW14" s="270"/>
      <c r="RVX14" s="270"/>
      <c r="RVY14" s="270"/>
      <c r="RVZ14" s="270"/>
      <c r="RWA14" s="270"/>
      <c r="RWB14" s="270"/>
      <c r="RWC14" s="270"/>
      <c r="RWD14" s="270"/>
      <c r="RWE14" s="270"/>
      <c r="RWF14" s="270"/>
      <c r="RWG14" s="270"/>
      <c r="RWH14" s="270"/>
      <c r="RWI14" s="270"/>
      <c r="RWJ14" s="270"/>
      <c r="RWK14" s="270"/>
      <c r="RWL14" s="270"/>
      <c r="RWM14" s="270"/>
      <c r="RWN14" s="270"/>
      <c r="RWO14" s="270"/>
      <c r="RWP14" s="270"/>
      <c r="RWQ14" s="270"/>
      <c r="RWR14" s="270"/>
      <c r="RWS14" s="270"/>
      <c r="RWT14" s="270"/>
      <c r="RWU14" s="270"/>
      <c r="RWV14" s="270"/>
      <c r="RWW14" s="270"/>
      <c r="RWX14" s="270"/>
      <c r="RWY14" s="270"/>
      <c r="RWZ14" s="270"/>
      <c r="RXA14" s="270"/>
      <c r="RXB14" s="270"/>
      <c r="RXC14" s="270"/>
      <c r="RXD14" s="270"/>
      <c r="RXE14" s="270"/>
      <c r="RXF14" s="270"/>
      <c r="RXG14" s="270"/>
      <c r="RXH14" s="270"/>
      <c r="RXI14" s="270"/>
      <c r="RXJ14" s="270"/>
      <c r="RXK14" s="270"/>
      <c r="RXL14" s="270"/>
      <c r="RXM14" s="270"/>
      <c r="RXN14" s="270"/>
      <c r="RXO14" s="270"/>
      <c r="RXP14" s="270"/>
      <c r="RXQ14" s="270"/>
      <c r="RXR14" s="270"/>
      <c r="RXS14" s="270"/>
      <c r="RXT14" s="270"/>
      <c r="RXU14" s="270"/>
      <c r="RXV14" s="270"/>
      <c r="RXW14" s="270"/>
      <c r="RXX14" s="270"/>
      <c r="RXY14" s="270"/>
      <c r="RXZ14" s="270"/>
      <c r="RYA14" s="270"/>
      <c r="RYB14" s="270"/>
      <c r="RYC14" s="270"/>
      <c r="RYD14" s="270"/>
      <c r="RYE14" s="270"/>
      <c r="RYF14" s="270"/>
      <c r="RYG14" s="270"/>
      <c r="RYH14" s="270"/>
      <c r="RYI14" s="270"/>
      <c r="RYJ14" s="270"/>
      <c r="RYK14" s="270"/>
      <c r="RYL14" s="270"/>
      <c r="RYM14" s="270"/>
      <c r="RYN14" s="270"/>
      <c r="RYO14" s="270"/>
      <c r="RYP14" s="270"/>
      <c r="RYQ14" s="270"/>
      <c r="RYR14" s="270"/>
      <c r="RYS14" s="270"/>
      <c r="RYT14" s="270"/>
      <c r="RYU14" s="270"/>
      <c r="RYV14" s="270"/>
      <c r="RYW14" s="270"/>
      <c r="RYX14" s="270"/>
      <c r="RYY14" s="270"/>
      <c r="RYZ14" s="270"/>
      <c r="RZA14" s="270"/>
      <c r="RZB14" s="270"/>
      <c r="RZC14" s="270"/>
      <c r="RZD14" s="270"/>
      <c r="RZE14" s="270"/>
      <c r="RZF14" s="270"/>
      <c r="RZG14" s="270"/>
      <c r="RZH14" s="270"/>
      <c r="RZI14" s="270"/>
      <c r="RZJ14" s="270"/>
      <c r="RZK14" s="270"/>
      <c r="RZL14" s="270"/>
      <c r="RZM14" s="270"/>
      <c r="RZN14" s="270"/>
      <c r="RZO14" s="270"/>
      <c r="RZP14" s="270"/>
      <c r="RZQ14" s="270"/>
      <c r="RZR14" s="270"/>
      <c r="RZS14" s="270"/>
      <c r="RZT14" s="270"/>
      <c r="RZU14" s="270"/>
      <c r="RZV14" s="270"/>
      <c r="RZW14" s="270"/>
      <c r="RZX14" s="270"/>
      <c r="RZY14" s="270"/>
      <c r="RZZ14" s="270"/>
      <c r="SAA14" s="270"/>
      <c r="SAB14" s="270"/>
      <c r="SAC14" s="270"/>
      <c r="SAD14" s="270"/>
      <c r="SAE14" s="270"/>
      <c r="SAF14" s="270"/>
      <c r="SAG14" s="270"/>
      <c r="SAH14" s="270"/>
      <c r="SAI14" s="270"/>
      <c r="SAJ14" s="270"/>
      <c r="SAK14" s="270"/>
      <c r="SAL14" s="270"/>
      <c r="SAM14" s="270"/>
      <c r="SAN14" s="270"/>
      <c r="SAO14" s="270"/>
      <c r="SAP14" s="270"/>
      <c r="SAQ14" s="270"/>
      <c r="SAR14" s="270"/>
      <c r="SAS14" s="270"/>
      <c r="SAT14" s="270"/>
      <c r="SAU14" s="270"/>
      <c r="SAV14" s="270"/>
      <c r="SAW14" s="270"/>
      <c r="SAX14" s="270"/>
      <c r="SAY14" s="270"/>
      <c r="SAZ14" s="270"/>
      <c r="SBA14" s="270"/>
      <c r="SBB14" s="270"/>
      <c r="SBC14" s="270"/>
      <c r="SBD14" s="270"/>
      <c r="SBE14" s="270"/>
      <c r="SBF14" s="270"/>
      <c r="SBG14" s="270"/>
      <c r="SBH14" s="270"/>
      <c r="SBI14" s="270"/>
      <c r="SBJ14" s="270"/>
      <c r="SBK14" s="270"/>
      <c r="SBL14" s="270"/>
      <c r="SBM14" s="270"/>
      <c r="SBN14" s="270"/>
      <c r="SBO14" s="270"/>
      <c r="SBP14" s="270"/>
      <c r="SBQ14" s="270"/>
      <c r="SBR14" s="270"/>
      <c r="SBS14" s="270"/>
      <c r="SBT14" s="270"/>
      <c r="SBU14" s="270"/>
      <c r="SBV14" s="270"/>
      <c r="SBW14" s="270"/>
      <c r="SBX14" s="270"/>
      <c r="SBY14" s="270"/>
      <c r="SBZ14" s="270"/>
      <c r="SCA14" s="270"/>
      <c r="SCB14" s="270"/>
      <c r="SCC14" s="270"/>
      <c r="SCD14" s="270"/>
      <c r="SCE14" s="270"/>
      <c r="SCF14" s="270"/>
      <c r="SCG14" s="270"/>
      <c r="SCH14" s="270"/>
      <c r="SCI14" s="270"/>
      <c r="SCJ14" s="270"/>
      <c r="SCK14" s="270"/>
      <c r="SCL14" s="270"/>
      <c r="SCM14" s="270"/>
      <c r="SCN14" s="270"/>
      <c r="SCO14" s="270"/>
      <c r="SCP14" s="270"/>
      <c r="SCQ14" s="270"/>
      <c r="SCR14" s="270"/>
      <c r="SCS14" s="270"/>
      <c r="SCT14" s="270"/>
      <c r="SCU14" s="270"/>
      <c r="SCV14" s="270"/>
      <c r="SCW14" s="270"/>
      <c r="SCX14" s="270"/>
      <c r="SCY14" s="270"/>
      <c r="SCZ14" s="270"/>
      <c r="SDA14" s="270"/>
      <c r="SDB14" s="270"/>
      <c r="SDC14" s="270"/>
      <c r="SDD14" s="270"/>
      <c r="SDE14" s="270"/>
      <c r="SDF14" s="270"/>
      <c r="SDG14" s="270"/>
      <c r="SDH14" s="270"/>
      <c r="SDI14" s="270"/>
      <c r="SDJ14" s="270"/>
      <c r="SDK14" s="270"/>
      <c r="SDL14" s="270"/>
      <c r="SDM14" s="270"/>
      <c r="SDN14" s="270"/>
      <c r="SDO14" s="270"/>
      <c r="SDP14" s="270"/>
      <c r="SDQ14" s="270"/>
      <c r="SDR14" s="270"/>
      <c r="SDS14" s="270"/>
      <c r="SDT14" s="270"/>
      <c r="SDU14" s="270"/>
      <c r="SDV14" s="270"/>
      <c r="SDW14" s="270"/>
      <c r="SDX14" s="270"/>
      <c r="SDY14" s="270"/>
      <c r="SDZ14" s="270"/>
      <c r="SEA14" s="270"/>
      <c r="SEB14" s="270"/>
      <c r="SEC14" s="270"/>
      <c r="SED14" s="270"/>
      <c r="SEE14" s="270"/>
      <c r="SEF14" s="270"/>
      <c r="SEG14" s="270"/>
      <c r="SEH14" s="270"/>
      <c r="SEI14" s="270"/>
      <c r="SEJ14" s="270"/>
      <c r="SEK14" s="270"/>
      <c r="SEL14" s="270"/>
      <c r="SEM14" s="270"/>
      <c r="SEN14" s="270"/>
      <c r="SEO14" s="270"/>
      <c r="SEP14" s="270"/>
      <c r="SEQ14" s="270"/>
      <c r="SER14" s="270"/>
      <c r="SES14" s="270"/>
      <c r="SET14" s="270"/>
      <c r="SEU14" s="270"/>
      <c r="SEV14" s="270"/>
      <c r="SEW14" s="270"/>
      <c r="SEX14" s="270"/>
      <c r="SEY14" s="270"/>
      <c r="SEZ14" s="270"/>
      <c r="SFA14" s="270"/>
      <c r="SFB14" s="270"/>
      <c r="SFC14" s="270"/>
      <c r="SFD14" s="270"/>
      <c r="SFE14" s="270"/>
      <c r="SFF14" s="270"/>
      <c r="SFG14" s="270"/>
      <c r="SFH14" s="270"/>
      <c r="SFI14" s="270"/>
      <c r="SFJ14" s="270"/>
      <c r="SFK14" s="270"/>
      <c r="SFL14" s="270"/>
      <c r="SFM14" s="270"/>
      <c r="SFN14" s="270"/>
      <c r="SFO14" s="270"/>
      <c r="SFP14" s="270"/>
      <c r="SFQ14" s="270"/>
      <c r="SFR14" s="270"/>
      <c r="SFS14" s="270"/>
      <c r="SFT14" s="270"/>
      <c r="SFU14" s="270"/>
      <c r="SFV14" s="270"/>
      <c r="SFW14" s="270"/>
      <c r="SFX14" s="270"/>
      <c r="SFY14" s="270"/>
      <c r="SFZ14" s="270"/>
      <c r="SGA14" s="270"/>
      <c r="SGB14" s="270"/>
      <c r="SGC14" s="270"/>
      <c r="SGD14" s="270"/>
      <c r="SGE14" s="270"/>
      <c r="SGF14" s="270"/>
      <c r="SGG14" s="270"/>
      <c r="SGH14" s="270"/>
      <c r="SGI14" s="270"/>
      <c r="SGJ14" s="270"/>
      <c r="SGK14" s="270"/>
      <c r="SGL14" s="270"/>
      <c r="SGM14" s="270"/>
      <c r="SGN14" s="270"/>
      <c r="SGO14" s="270"/>
      <c r="SGP14" s="270"/>
      <c r="SGQ14" s="270"/>
      <c r="SGR14" s="270"/>
      <c r="SGS14" s="270"/>
      <c r="SGT14" s="270"/>
      <c r="SGU14" s="270"/>
      <c r="SGV14" s="270"/>
      <c r="SGW14" s="270"/>
      <c r="SGX14" s="270"/>
      <c r="SGY14" s="270"/>
      <c r="SGZ14" s="270"/>
      <c r="SHA14" s="270"/>
      <c r="SHB14" s="270"/>
      <c r="SHC14" s="270"/>
      <c r="SHD14" s="270"/>
      <c r="SHE14" s="270"/>
      <c r="SHF14" s="270"/>
      <c r="SHG14" s="270"/>
      <c r="SHH14" s="270"/>
      <c r="SHI14" s="270"/>
      <c r="SHJ14" s="270"/>
      <c r="SHK14" s="270"/>
      <c r="SHL14" s="270"/>
      <c r="SHM14" s="270"/>
      <c r="SHN14" s="270"/>
      <c r="SHO14" s="270"/>
      <c r="SHP14" s="270"/>
      <c r="SHQ14" s="270"/>
      <c r="SHR14" s="270"/>
      <c r="SHS14" s="270"/>
      <c r="SHT14" s="270"/>
      <c r="SHU14" s="270"/>
      <c r="SHV14" s="270"/>
      <c r="SHW14" s="270"/>
      <c r="SHX14" s="270"/>
      <c r="SHY14" s="270"/>
      <c r="SHZ14" s="270"/>
      <c r="SIA14" s="270"/>
      <c r="SIB14" s="270"/>
      <c r="SIC14" s="270"/>
      <c r="SID14" s="270"/>
      <c r="SIE14" s="270"/>
      <c r="SIF14" s="270"/>
      <c r="SIG14" s="270"/>
      <c r="SIH14" s="270"/>
      <c r="SII14" s="270"/>
      <c r="SIJ14" s="270"/>
      <c r="SIK14" s="270"/>
      <c r="SIL14" s="270"/>
      <c r="SIM14" s="270"/>
      <c r="SIN14" s="270"/>
      <c r="SIO14" s="270"/>
      <c r="SIP14" s="270"/>
      <c r="SIQ14" s="270"/>
      <c r="SIR14" s="270"/>
      <c r="SIS14" s="270"/>
      <c r="SIT14" s="270"/>
      <c r="SIU14" s="270"/>
      <c r="SIV14" s="270"/>
      <c r="SIW14" s="270"/>
      <c r="SIX14" s="270"/>
      <c r="SIY14" s="270"/>
      <c r="SIZ14" s="270"/>
      <c r="SJA14" s="270"/>
      <c r="SJB14" s="270"/>
      <c r="SJC14" s="270"/>
      <c r="SJD14" s="270"/>
      <c r="SJE14" s="270"/>
      <c r="SJF14" s="270"/>
      <c r="SJG14" s="270"/>
      <c r="SJH14" s="270"/>
      <c r="SJI14" s="270"/>
      <c r="SJJ14" s="270"/>
      <c r="SJK14" s="270"/>
      <c r="SJL14" s="270"/>
      <c r="SJM14" s="270"/>
      <c r="SJN14" s="270"/>
      <c r="SJO14" s="270"/>
      <c r="SJP14" s="270"/>
      <c r="SJQ14" s="270"/>
      <c r="SJR14" s="270"/>
      <c r="SJS14" s="270"/>
      <c r="SJT14" s="270"/>
      <c r="SJU14" s="270"/>
      <c r="SJV14" s="270"/>
      <c r="SJW14" s="270"/>
      <c r="SJX14" s="270"/>
      <c r="SJY14" s="270"/>
      <c r="SJZ14" s="270"/>
      <c r="SKA14" s="270"/>
      <c r="SKB14" s="270"/>
      <c r="SKC14" s="270"/>
      <c r="SKD14" s="270"/>
      <c r="SKE14" s="270"/>
      <c r="SKF14" s="270"/>
      <c r="SKG14" s="270"/>
      <c r="SKH14" s="270"/>
      <c r="SKI14" s="270"/>
      <c r="SKJ14" s="270"/>
      <c r="SKK14" s="270"/>
      <c r="SKL14" s="270"/>
      <c r="SKM14" s="270"/>
      <c r="SKN14" s="270"/>
      <c r="SKO14" s="270"/>
      <c r="SKP14" s="270"/>
      <c r="SKQ14" s="270"/>
      <c r="SKR14" s="270"/>
      <c r="SKS14" s="270"/>
      <c r="SKT14" s="270"/>
      <c r="SKU14" s="270"/>
      <c r="SKV14" s="270"/>
      <c r="SKW14" s="270"/>
      <c r="SKX14" s="270"/>
      <c r="SKY14" s="270"/>
      <c r="SKZ14" s="270"/>
      <c r="SLA14" s="270"/>
      <c r="SLB14" s="270"/>
      <c r="SLC14" s="270"/>
      <c r="SLD14" s="270"/>
      <c r="SLE14" s="270"/>
      <c r="SLF14" s="270"/>
      <c r="SLG14" s="270"/>
      <c r="SLH14" s="270"/>
      <c r="SLI14" s="270"/>
      <c r="SLJ14" s="270"/>
      <c r="SLK14" s="270"/>
      <c r="SLL14" s="270"/>
      <c r="SLM14" s="270"/>
      <c r="SLN14" s="270"/>
      <c r="SLO14" s="270"/>
      <c r="SLP14" s="270"/>
      <c r="SLQ14" s="270"/>
      <c r="SLR14" s="270"/>
      <c r="SLS14" s="270"/>
      <c r="SLT14" s="270"/>
      <c r="SLU14" s="270"/>
      <c r="SLV14" s="270"/>
      <c r="SLW14" s="270"/>
      <c r="SLX14" s="270"/>
      <c r="SLY14" s="270"/>
      <c r="SLZ14" s="270"/>
      <c r="SMA14" s="270"/>
      <c r="SMB14" s="270"/>
      <c r="SMC14" s="270"/>
      <c r="SMD14" s="270"/>
      <c r="SME14" s="270"/>
      <c r="SMF14" s="270"/>
      <c r="SMG14" s="270"/>
      <c r="SMH14" s="270"/>
      <c r="SMI14" s="270"/>
      <c r="SMJ14" s="270"/>
      <c r="SMK14" s="270"/>
      <c r="SML14" s="270"/>
      <c r="SMM14" s="270"/>
      <c r="SMN14" s="270"/>
      <c r="SMO14" s="270"/>
      <c r="SMP14" s="270"/>
      <c r="SMQ14" s="270"/>
      <c r="SMR14" s="270"/>
      <c r="SMS14" s="270"/>
      <c r="SMT14" s="270"/>
      <c r="SMU14" s="270"/>
      <c r="SMV14" s="270"/>
      <c r="SMW14" s="270"/>
      <c r="SMX14" s="270"/>
      <c r="SMY14" s="270"/>
      <c r="SMZ14" s="270"/>
      <c r="SNA14" s="270"/>
      <c r="SNB14" s="270"/>
      <c r="SNC14" s="270"/>
      <c r="SND14" s="270"/>
      <c r="SNE14" s="270"/>
      <c r="SNF14" s="270"/>
      <c r="SNG14" s="270"/>
      <c r="SNH14" s="270"/>
      <c r="SNI14" s="270"/>
      <c r="SNJ14" s="270"/>
      <c r="SNK14" s="270"/>
      <c r="SNL14" s="270"/>
      <c r="SNM14" s="270"/>
      <c r="SNN14" s="270"/>
      <c r="SNO14" s="270"/>
      <c r="SNP14" s="270"/>
      <c r="SNQ14" s="270"/>
      <c r="SNR14" s="270"/>
      <c r="SNS14" s="270"/>
      <c r="SNT14" s="270"/>
      <c r="SNU14" s="270"/>
      <c r="SNV14" s="270"/>
      <c r="SNW14" s="270"/>
      <c r="SNX14" s="270"/>
      <c r="SNY14" s="270"/>
      <c r="SNZ14" s="270"/>
      <c r="SOA14" s="270"/>
      <c r="SOB14" s="270"/>
      <c r="SOC14" s="270"/>
      <c r="SOD14" s="270"/>
      <c r="SOE14" s="270"/>
      <c r="SOF14" s="270"/>
      <c r="SOG14" s="270"/>
      <c r="SOH14" s="270"/>
      <c r="SOI14" s="270"/>
      <c r="SOJ14" s="270"/>
      <c r="SOK14" s="270"/>
      <c r="SOL14" s="270"/>
      <c r="SOM14" s="270"/>
      <c r="SON14" s="270"/>
      <c r="SOO14" s="270"/>
      <c r="SOP14" s="270"/>
      <c r="SOQ14" s="270"/>
      <c r="SOR14" s="270"/>
      <c r="SOS14" s="270"/>
      <c r="SOT14" s="270"/>
      <c r="SOU14" s="270"/>
      <c r="SOV14" s="270"/>
      <c r="SOW14" s="270"/>
      <c r="SOX14" s="270"/>
      <c r="SOY14" s="270"/>
      <c r="SOZ14" s="270"/>
      <c r="SPA14" s="270"/>
      <c r="SPB14" s="270"/>
      <c r="SPC14" s="270"/>
      <c r="SPD14" s="270"/>
      <c r="SPE14" s="270"/>
      <c r="SPF14" s="270"/>
      <c r="SPG14" s="270"/>
      <c r="SPH14" s="270"/>
      <c r="SPI14" s="270"/>
      <c r="SPJ14" s="270"/>
      <c r="SPK14" s="270"/>
      <c r="SPL14" s="270"/>
      <c r="SPM14" s="270"/>
      <c r="SPN14" s="270"/>
      <c r="SPO14" s="270"/>
      <c r="SPP14" s="270"/>
      <c r="SPQ14" s="270"/>
      <c r="SPR14" s="270"/>
      <c r="SPS14" s="270"/>
      <c r="SPT14" s="270"/>
      <c r="SPU14" s="270"/>
      <c r="SPV14" s="270"/>
      <c r="SPW14" s="270"/>
      <c r="SPX14" s="270"/>
      <c r="SPY14" s="270"/>
      <c r="SPZ14" s="270"/>
      <c r="SQA14" s="270"/>
      <c r="SQB14" s="270"/>
      <c r="SQC14" s="270"/>
      <c r="SQD14" s="270"/>
      <c r="SQE14" s="270"/>
      <c r="SQF14" s="270"/>
      <c r="SQG14" s="270"/>
      <c r="SQH14" s="270"/>
      <c r="SQI14" s="270"/>
      <c r="SQJ14" s="270"/>
      <c r="SQK14" s="270"/>
      <c r="SQL14" s="270"/>
      <c r="SQM14" s="270"/>
      <c r="SQN14" s="270"/>
      <c r="SQO14" s="270"/>
      <c r="SQP14" s="270"/>
      <c r="SQQ14" s="270"/>
      <c r="SQR14" s="270"/>
      <c r="SQS14" s="270"/>
      <c r="SQT14" s="270"/>
      <c r="SQU14" s="270"/>
      <c r="SQV14" s="270"/>
      <c r="SQW14" s="270"/>
      <c r="SQX14" s="270"/>
      <c r="SQY14" s="270"/>
      <c r="SQZ14" s="270"/>
      <c r="SRA14" s="270"/>
      <c r="SRB14" s="270"/>
      <c r="SRC14" s="270"/>
      <c r="SRD14" s="270"/>
      <c r="SRE14" s="270"/>
      <c r="SRF14" s="270"/>
      <c r="SRG14" s="270"/>
      <c r="SRH14" s="270"/>
      <c r="SRI14" s="270"/>
      <c r="SRJ14" s="270"/>
      <c r="SRK14" s="270"/>
      <c r="SRL14" s="270"/>
      <c r="SRM14" s="270"/>
      <c r="SRN14" s="270"/>
      <c r="SRO14" s="270"/>
      <c r="SRP14" s="270"/>
      <c r="SRQ14" s="270"/>
      <c r="SRR14" s="270"/>
      <c r="SRS14" s="270"/>
      <c r="SRT14" s="270"/>
      <c r="SRU14" s="270"/>
      <c r="SRV14" s="270"/>
      <c r="SRW14" s="270"/>
      <c r="SRX14" s="270"/>
      <c r="SRY14" s="270"/>
      <c r="SRZ14" s="270"/>
      <c r="SSA14" s="270"/>
      <c r="SSB14" s="270"/>
      <c r="SSC14" s="270"/>
      <c r="SSD14" s="270"/>
      <c r="SSE14" s="270"/>
      <c r="SSF14" s="270"/>
      <c r="SSG14" s="270"/>
      <c r="SSH14" s="270"/>
      <c r="SSI14" s="270"/>
      <c r="SSJ14" s="270"/>
      <c r="SSK14" s="270"/>
      <c r="SSL14" s="270"/>
      <c r="SSM14" s="270"/>
      <c r="SSN14" s="270"/>
      <c r="SSO14" s="270"/>
      <c r="SSP14" s="270"/>
      <c r="SSQ14" s="270"/>
      <c r="SSR14" s="270"/>
      <c r="SSS14" s="270"/>
      <c r="SST14" s="270"/>
      <c r="SSU14" s="270"/>
      <c r="SSV14" s="270"/>
      <c r="SSW14" s="270"/>
      <c r="SSX14" s="270"/>
      <c r="SSY14" s="270"/>
      <c r="SSZ14" s="270"/>
      <c r="STA14" s="270"/>
      <c r="STB14" s="270"/>
      <c r="STC14" s="270"/>
      <c r="STD14" s="270"/>
      <c r="STE14" s="270"/>
      <c r="STF14" s="270"/>
      <c r="STG14" s="270"/>
      <c r="STH14" s="270"/>
      <c r="STI14" s="270"/>
      <c r="STJ14" s="270"/>
      <c r="STK14" s="270"/>
      <c r="STL14" s="270"/>
      <c r="STM14" s="270"/>
      <c r="STN14" s="270"/>
      <c r="STO14" s="270"/>
      <c r="STP14" s="270"/>
      <c r="STQ14" s="270"/>
      <c r="STR14" s="270"/>
      <c r="STS14" s="270"/>
      <c r="STT14" s="270"/>
      <c r="STU14" s="270"/>
      <c r="STV14" s="270"/>
      <c r="STW14" s="270"/>
      <c r="STX14" s="270"/>
      <c r="STY14" s="270"/>
      <c r="STZ14" s="270"/>
      <c r="SUA14" s="270"/>
      <c r="SUB14" s="270"/>
      <c r="SUC14" s="270"/>
      <c r="SUD14" s="270"/>
      <c r="SUE14" s="270"/>
      <c r="SUF14" s="270"/>
      <c r="SUG14" s="270"/>
      <c r="SUH14" s="270"/>
      <c r="SUI14" s="270"/>
      <c r="SUJ14" s="270"/>
      <c r="SUK14" s="270"/>
      <c r="SUL14" s="270"/>
      <c r="SUM14" s="270"/>
      <c r="SUN14" s="270"/>
      <c r="SUO14" s="270"/>
      <c r="SUP14" s="270"/>
      <c r="SUQ14" s="270"/>
      <c r="SUR14" s="270"/>
      <c r="SUS14" s="270"/>
      <c r="SUT14" s="270"/>
      <c r="SUU14" s="270"/>
      <c r="SUV14" s="270"/>
      <c r="SUW14" s="270"/>
      <c r="SUX14" s="270"/>
      <c r="SUY14" s="270"/>
      <c r="SUZ14" s="270"/>
      <c r="SVA14" s="270"/>
      <c r="SVB14" s="270"/>
      <c r="SVC14" s="270"/>
      <c r="SVD14" s="270"/>
      <c r="SVE14" s="270"/>
      <c r="SVF14" s="270"/>
      <c r="SVG14" s="270"/>
      <c r="SVH14" s="270"/>
      <c r="SVI14" s="270"/>
      <c r="SVJ14" s="270"/>
      <c r="SVK14" s="270"/>
      <c r="SVL14" s="270"/>
      <c r="SVM14" s="270"/>
      <c r="SVN14" s="270"/>
      <c r="SVO14" s="270"/>
      <c r="SVP14" s="270"/>
      <c r="SVQ14" s="270"/>
      <c r="SVR14" s="270"/>
      <c r="SVS14" s="270"/>
      <c r="SVT14" s="270"/>
      <c r="SVU14" s="270"/>
      <c r="SVV14" s="270"/>
      <c r="SVW14" s="270"/>
      <c r="SVX14" s="270"/>
      <c r="SVY14" s="270"/>
      <c r="SVZ14" s="270"/>
      <c r="SWA14" s="270"/>
      <c r="SWB14" s="270"/>
      <c r="SWC14" s="270"/>
      <c r="SWD14" s="270"/>
      <c r="SWE14" s="270"/>
      <c r="SWF14" s="270"/>
      <c r="SWG14" s="270"/>
      <c r="SWH14" s="270"/>
      <c r="SWI14" s="270"/>
      <c r="SWJ14" s="270"/>
      <c r="SWK14" s="270"/>
      <c r="SWL14" s="270"/>
      <c r="SWM14" s="270"/>
      <c r="SWN14" s="270"/>
      <c r="SWO14" s="270"/>
      <c r="SWP14" s="270"/>
      <c r="SWQ14" s="270"/>
      <c r="SWR14" s="270"/>
      <c r="SWS14" s="270"/>
      <c r="SWT14" s="270"/>
      <c r="SWU14" s="270"/>
      <c r="SWV14" s="270"/>
      <c r="SWW14" s="270"/>
      <c r="SWX14" s="270"/>
      <c r="SWY14" s="270"/>
      <c r="SWZ14" s="270"/>
      <c r="SXA14" s="270"/>
      <c r="SXB14" s="270"/>
      <c r="SXC14" s="270"/>
      <c r="SXD14" s="270"/>
      <c r="SXE14" s="270"/>
      <c r="SXF14" s="270"/>
      <c r="SXG14" s="270"/>
      <c r="SXH14" s="270"/>
      <c r="SXI14" s="270"/>
      <c r="SXJ14" s="270"/>
      <c r="SXK14" s="270"/>
      <c r="SXL14" s="270"/>
      <c r="SXM14" s="270"/>
      <c r="SXN14" s="270"/>
      <c r="SXO14" s="270"/>
      <c r="SXP14" s="270"/>
      <c r="SXQ14" s="270"/>
      <c r="SXR14" s="270"/>
      <c r="SXS14" s="270"/>
      <c r="SXT14" s="270"/>
      <c r="SXU14" s="270"/>
      <c r="SXV14" s="270"/>
      <c r="SXW14" s="270"/>
      <c r="SXX14" s="270"/>
      <c r="SXY14" s="270"/>
      <c r="SXZ14" s="270"/>
      <c r="SYA14" s="270"/>
      <c r="SYB14" s="270"/>
      <c r="SYC14" s="270"/>
      <c r="SYD14" s="270"/>
      <c r="SYE14" s="270"/>
      <c r="SYF14" s="270"/>
      <c r="SYG14" s="270"/>
      <c r="SYH14" s="270"/>
      <c r="SYI14" s="270"/>
      <c r="SYJ14" s="270"/>
      <c r="SYK14" s="270"/>
      <c r="SYL14" s="270"/>
      <c r="SYM14" s="270"/>
      <c r="SYN14" s="270"/>
      <c r="SYO14" s="270"/>
      <c r="SYP14" s="270"/>
      <c r="SYQ14" s="270"/>
      <c r="SYR14" s="270"/>
      <c r="SYS14" s="270"/>
      <c r="SYT14" s="270"/>
      <c r="SYU14" s="270"/>
      <c r="SYV14" s="270"/>
      <c r="SYW14" s="270"/>
      <c r="SYX14" s="270"/>
      <c r="SYY14" s="270"/>
      <c r="SYZ14" s="270"/>
      <c r="SZA14" s="270"/>
      <c r="SZB14" s="270"/>
      <c r="SZC14" s="270"/>
      <c r="SZD14" s="270"/>
      <c r="SZE14" s="270"/>
      <c r="SZF14" s="270"/>
      <c r="SZG14" s="270"/>
      <c r="SZH14" s="270"/>
      <c r="SZI14" s="270"/>
      <c r="SZJ14" s="270"/>
      <c r="SZK14" s="270"/>
      <c r="SZL14" s="270"/>
      <c r="SZM14" s="270"/>
      <c r="SZN14" s="270"/>
      <c r="SZO14" s="270"/>
      <c r="SZP14" s="270"/>
      <c r="SZQ14" s="270"/>
      <c r="SZR14" s="270"/>
      <c r="SZS14" s="270"/>
      <c r="SZT14" s="270"/>
      <c r="SZU14" s="270"/>
      <c r="SZV14" s="270"/>
      <c r="SZW14" s="270"/>
      <c r="SZX14" s="270"/>
      <c r="SZY14" s="270"/>
      <c r="SZZ14" s="270"/>
      <c r="TAA14" s="270"/>
      <c r="TAB14" s="270"/>
      <c r="TAC14" s="270"/>
      <c r="TAD14" s="270"/>
      <c r="TAE14" s="270"/>
      <c r="TAF14" s="270"/>
      <c r="TAG14" s="270"/>
      <c r="TAH14" s="270"/>
      <c r="TAI14" s="270"/>
      <c r="TAJ14" s="270"/>
      <c r="TAK14" s="270"/>
      <c r="TAL14" s="270"/>
      <c r="TAM14" s="270"/>
      <c r="TAN14" s="270"/>
      <c r="TAO14" s="270"/>
      <c r="TAP14" s="270"/>
      <c r="TAQ14" s="270"/>
      <c r="TAR14" s="270"/>
      <c r="TAS14" s="270"/>
      <c r="TAT14" s="270"/>
      <c r="TAU14" s="270"/>
      <c r="TAV14" s="270"/>
      <c r="TAW14" s="270"/>
      <c r="TAX14" s="270"/>
      <c r="TAY14" s="270"/>
      <c r="TAZ14" s="270"/>
      <c r="TBA14" s="270"/>
      <c r="TBB14" s="270"/>
      <c r="TBC14" s="270"/>
      <c r="TBD14" s="270"/>
      <c r="TBE14" s="270"/>
      <c r="TBF14" s="270"/>
      <c r="TBG14" s="270"/>
      <c r="TBH14" s="270"/>
      <c r="TBI14" s="270"/>
      <c r="TBJ14" s="270"/>
      <c r="TBK14" s="270"/>
      <c r="TBL14" s="270"/>
      <c r="TBM14" s="270"/>
      <c r="TBN14" s="270"/>
      <c r="TBO14" s="270"/>
      <c r="TBP14" s="270"/>
      <c r="TBQ14" s="270"/>
      <c r="TBR14" s="270"/>
      <c r="TBS14" s="270"/>
      <c r="TBT14" s="270"/>
      <c r="TBU14" s="270"/>
      <c r="TBV14" s="270"/>
      <c r="TBW14" s="270"/>
      <c r="TBX14" s="270"/>
      <c r="TBY14" s="270"/>
      <c r="TBZ14" s="270"/>
      <c r="TCA14" s="270"/>
      <c r="TCB14" s="270"/>
      <c r="TCC14" s="270"/>
      <c r="TCD14" s="270"/>
      <c r="TCE14" s="270"/>
      <c r="TCF14" s="270"/>
      <c r="TCG14" s="270"/>
      <c r="TCH14" s="270"/>
      <c r="TCI14" s="270"/>
      <c r="TCJ14" s="270"/>
      <c r="TCK14" s="270"/>
      <c r="TCL14" s="270"/>
      <c r="TCM14" s="270"/>
      <c r="TCN14" s="270"/>
      <c r="TCO14" s="270"/>
      <c r="TCP14" s="270"/>
      <c r="TCQ14" s="270"/>
      <c r="TCR14" s="270"/>
      <c r="TCS14" s="270"/>
      <c r="TCT14" s="270"/>
      <c r="TCU14" s="270"/>
      <c r="TCV14" s="270"/>
      <c r="TCW14" s="270"/>
      <c r="TCX14" s="270"/>
      <c r="TCY14" s="270"/>
      <c r="TCZ14" s="270"/>
      <c r="TDA14" s="270"/>
      <c r="TDB14" s="270"/>
      <c r="TDC14" s="270"/>
      <c r="TDD14" s="270"/>
      <c r="TDE14" s="270"/>
      <c r="TDF14" s="270"/>
      <c r="TDG14" s="270"/>
      <c r="TDH14" s="270"/>
      <c r="TDI14" s="270"/>
      <c r="TDJ14" s="270"/>
      <c r="TDK14" s="270"/>
      <c r="TDL14" s="270"/>
      <c r="TDM14" s="270"/>
      <c r="TDN14" s="270"/>
      <c r="TDO14" s="270"/>
      <c r="TDP14" s="270"/>
      <c r="TDQ14" s="270"/>
      <c r="TDR14" s="270"/>
      <c r="TDS14" s="270"/>
      <c r="TDT14" s="270"/>
      <c r="TDU14" s="270"/>
      <c r="TDV14" s="270"/>
      <c r="TDW14" s="270"/>
      <c r="TDX14" s="270"/>
      <c r="TDY14" s="270"/>
      <c r="TDZ14" s="270"/>
      <c r="TEA14" s="270"/>
      <c r="TEB14" s="270"/>
      <c r="TEC14" s="270"/>
      <c r="TED14" s="270"/>
      <c r="TEE14" s="270"/>
      <c r="TEF14" s="270"/>
      <c r="TEG14" s="270"/>
      <c r="TEH14" s="270"/>
      <c r="TEI14" s="270"/>
      <c r="TEJ14" s="270"/>
      <c r="TEK14" s="270"/>
      <c r="TEL14" s="270"/>
      <c r="TEM14" s="270"/>
      <c r="TEN14" s="270"/>
      <c r="TEO14" s="270"/>
      <c r="TEP14" s="270"/>
      <c r="TEQ14" s="270"/>
      <c r="TER14" s="270"/>
      <c r="TES14" s="270"/>
      <c r="TET14" s="270"/>
      <c r="TEU14" s="270"/>
      <c r="TEV14" s="270"/>
      <c r="TEW14" s="270"/>
      <c r="TEX14" s="270"/>
      <c r="TEY14" s="270"/>
      <c r="TEZ14" s="270"/>
      <c r="TFA14" s="270"/>
      <c r="TFB14" s="270"/>
      <c r="TFC14" s="270"/>
      <c r="TFD14" s="270"/>
      <c r="TFE14" s="270"/>
      <c r="TFF14" s="270"/>
      <c r="TFG14" s="270"/>
      <c r="TFH14" s="270"/>
      <c r="TFI14" s="270"/>
      <c r="TFJ14" s="270"/>
      <c r="TFK14" s="270"/>
      <c r="TFL14" s="270"/>
      <c r="TFM14" s="270"/>
      <c r="TFN14" s="270"/>
      <c r="TFO14" s="270"/>
      <c r="TFP14" s="270"/>
      <c r="TFQ14" s="270"/>
      <c r="TFR14" s="270"/>
      <c r="TFS14" s="270"/>
      <c r="TFT14" s="270"/>
      <c r="TFU14" s="270"/>
      <c r="TFV14" s="270"/>
      <c r="TFW14" s="270"/>
      <c r="TFX14" s="270"/>
      <c r="TFY14" s="270"/>
      <c r="TFZ14" s="270"/>
      <c r="TGA14" s="270"/>
      <c r="TGB14" s="270"/>
      <c r="TGC14" s="270"/>
      <c r="TGD14" s="270"/>
      <c r="TGE14" s="270"/>
      <c r="TGF14" s="270"/>
      <c r="TGG14" s="270"/>
      <c r="TGH14" s="270"/>
      <c r="TGI14" s="270"/>
      <c r="TGJ14" s="270"/>
      <c r="TGK14" s="270"/>
      <c r="TGL14" s="270"/>
      <c r="TGM14" s="270"/>
      <c r="TGN14" s="270"/>
      <c r="TGO14" s="270"/>
      <c r="TGP14" s="270"/>
      <c r="TGQ14" s="270"/>
      <c r="TGR14" s="270"/>
      <c r="TGS14" s="270"/>
      <c r="TGT14" s="270"/>
      <c r="TGU14" s="270"/>
      <c r="TGV14" s="270"/>
      <c r="TGW14" s="270"/>
      <c r="TGX14" s="270"/>
      <c r="TGY14" s="270"/>
      <c r="TGZ14" s="270"/>
      <c r="THA14" s="270"/>
      <c r="THB14" s="270"/>
      <c r="THC14" s="270"/>
      <c r="THD14" s="270"/>
      <c r="THE14" s="270"/>
      <c r="THF14" s="270"/>
      <c r="THG14" s="270"/>
      <c r="THH14" s="270"/>
      <c r="THI14" s="270"/>
      <c r="THJ14" s="270"/>
      <c r="THK14" s="270"/>
      <c r="THL14" s="270"/>
      <c r="THM14" s="270"/>
      <c r="THN14" s="270"/>
      <c r="THO14" s="270"/>
      <c r="THP14" s="270"/>
      <c r="THQ14" s="270"/>
      <c r="THR14" s="270"/>
      <c r="THS14" s="270"/>
      <c r="THT14" s="270"/>
      <c r="THU14" s="270"/>
      <c r="THV14" s="270"/>
      <c r="THW14" s="270"/>
      <c r="THX14" s="270"/>
      <c r="THY14" s="270"/>
      <c r="THZ14" s="270"/>
      <c r="TIA14" s="270"/>
      <c r="TIB14" s="270"/>
      <c r="TIC14" s="270"/>
      <c r="TID14" s="270"/>
      <c r="TIE14" s="270"/>
      <c r="TIF14" s="270"/>
      <c r="TIG14" s="270"/>
      <c r="TIH14" s="270"/>
      <c r="TII14" s="270"/>
      <c r="TIJ14" s="270"/>
      <c r="TIK14" s="270"/>
      <c r="TIL14" s="270"/>
      <c r="TIM14" s="270"/>
      <c r="TIN14" s="270"/>
      <c r="TIO14" s="270"/>
      <c r="TIP14" s="270"/>
      <c r="TIQ14" s="270"/>
      <c r="TIR14" s="270"/>
      <c r="TIS14" s="270"/>
      <c r="TIT14" s="270"/>
      <c r="TIU14" s="270"/>
      <c r="TIV14" s="270"/>
      <c r="TIW14" s="270"/>
      <c r="TIX14" s="270"/>
      <c r="TIY14" s="270"/>
      <c r="TIZ14" s="270"/>
      <c r="TJA14" s="270"/>
      <c r="TJB14" s="270"/>
      <c r="TJC14" s="270"/>
      <c r="TJD14" s="270"/>
      <c r="TJE14" s="270"/>
      <c r="TJF14" s="270"/>
      <c r="TJG14" s="270"/>
      <c r="TJH14" s="270"/>
      <c r="TJI14" s="270"/>
      <c r="TJJ14" s="270"/>
      <c r="TJK14" s="270"/>
      <c r="TJL14" s="270"/>
      <c r="TJM14" s="270"/>
      <c r="TJN14" s="270"/>
      <c r="TJO14" s="270"/>
      <c r="TJP14" s="270"/>
      <c r="TJQ14" s="270"/>
      <c r="TJR14" s="270"/>
      <c r="TJS14" s="270"/>
      <c r="TJT14" s="270"/>
      <c r="TJU14" s="270"/>
      <c r="TJV14" s="270"/>
      <c r="TJW14" s="270"/>
      <c r="TJX14" s="270"/>
      <c r="TJY14" s="270"/>
      <c r="TJZ14" s="270"/>
      <c r="TKA14" s="270"/>
      <c r="TKB14" s="270"/>
      <c r="TKC14" s="270"/>
      <c r="TKD14" s="270"/>
      <c r="TKE14" s="270"/>
      <c r="TKF14" s="270"/>
      <c r="TKG14" s="270"/>
      <c r="TKH14" s="270"/>
      <c r="TKI14" s="270"/>
      <c r="TKJ14" s="270"/>
      <c r="TKK14" s="270"/>
      <c r="TKL14" s="270"/>
      <c r="TKM14" s="270"/>
      <c r="TKN14" s="270"/>
      <c r="TKO14" s="270"/>
      <c r="TKP14" s="270"/>
      <c r="TKQ14" s="270"/>
      <c r="TKR14" s="270"/>
      <c r="TKS14" s="270"/>
      <c r="TKT14" s="270"/>
      <c r="TKU14" s="270"/>
      <c r="TKV14" s="270"/>
      <c r="TKW14" s="270"/>
      <c r="TKX14" s="270"/>
      <c r="TKY14" s="270"/>
      <c r="TKZ14" s="270"/>
      <c r="TLA14" s="270"/>
      <c r="TLB14" s="270"/>
      <c r="TLC14" s="270"/>
      <c r="TLD14" s="270"/>
      <c r="TLE14" s="270"/>
      <c r="TLF14" s="270"/>
      <c r="TLG14" s="270"/>
      <c r="TLH14" s="270"/>
      <c r="TLI14" s="270"/>
      <c r="TLJ14" s="270"/>
      <c r="TLK14" s="270"/>
      <c r="TLL14" s="270"/>
      <c r="TLM14" s="270"/>
      <c r="TLN14" s="270"/>
      <c r="TLO14" s="270"/>
      <c r="TLP14" s="270"/>
      <c r="TLQ14" s="270"/>
      <c r="TLR14" s="270"/>
      <c r="TLS14" s="270"/>
      <c r="TLT14" s="270"/>
      <c r="TLU14" s="270"/>
      <c r="TLV14" s="270"/>
      <c r="TLW14" s="270"/>
      <c r="TLX14" s="270"/>
      <c r="TLY14" s="270"/>
      <c r="TLZ14" s="270"/>
      <c r="TMA14" s="270"/>
      <c r="TMB14" s="270"/>
      <c r="TMC14" s="270"/>
      <c r="TMD14" s="270"/>
      <c r="TME14" s="270"/>
      <c r="TMF14" s="270"/>
      <c r="TMG14" s="270"/>
      <c r="TMH14" s="270"/>
      <c r="TMI14" s="270"/>
      <c r="TMJ14" s="270"/>
      <c r="TMK14" s="270"/>
      <c r="TML14" s="270"/>
      <c r="TMM14" s="270"/>
      <c r="TMN14" s="270"/>
      <c r="TMO14" s="270"/>
      <c r="TMP14" s="270"/>
      <c r="TMQ14" s="270"/>
      <c r="TMR14" s="270"/>
      <c r="TMS14" s="270"/>
      <c r="TMT14" s="270"/>
      <c r="TMU14" s="270"/>
      <c r="TMV14" s="270"/>
      <c r="TMW14" s="270"/>
      <c r="TMX14" s="270"/>
      <c r="TMY14" s="270"/>
      <c r="TMZ14" s="270"/>
      <c r="TNA14" s="270"/>
      <c r="TNB14" s="270"/>
      <c r="TNC14" s="270"/>
      <c r="TND14" s="270"/>
      <c r="TNE14" s="270"/>
      <c r="TNF14" s="270"/>
      <c r="TNG14" s="270"/>
      <c r="TNH14" s="270"/>
      <c r="TNI14" s="270"/>
      <c r="TNJ14" s="270"/>
      <c r="TNK14" s="270"/>
      <c r="TNL14" s="270"/>
      <c r="TNM14" s="270"/>
      <c r="TNN14" s="270"/>
      <c r="TNO14" s="270"/>
      <c r="TNP14" s="270"/>
      <c r="TNQ14" s="270"/>
      <c r="TNR14" s="270"/>
      <c r="TNS14" s="270"/>
      <c r="TNT14" s="270"/>
      <c r="TNU14" s="270"/>
      <c r="TNV14" s="270"/>
      <c r="TNW14" s="270"/>
      <c r="TNX14" s="270"/>
      <c r="TNY14" s="270"/>
      <c r="TNZ14" s="270"/>
      <c r="TOA14" s="270"/>
      <c r="TOB14" s="270"/>
      <c r="TOC14" s="270"/>
      <c r="TOD14" s="270"/>
      <c r="TOE14" s="270"/>
      <c r="TOF14" s="270"/>
      <c r="TOG14" s="270"/>
      <c r="TOH14" s="270"/>
      <c r="TOI14" s="270"/>
      <c r="TOJ14" s="270"/>
      <c r="TOK14" s="270"/>
      <c r="TOL14" s="270"/>
      <c r="TOM14" s="270"/>
      <c r="TON14" s="270"/>
      <c r="TOO14" s="270"/>
      <c r="TOP14" s="270"/>
      <c r="TOQ14" s="270"/>
      <c r="TOR14" s="270"/>
      <c r="TOS14" s="270"/>
      <c r="TOT14" s="270"/>
      <c r="TOU14" s="270"/>
      <c r="TOV14" s="270"/>
      <c r="TOW14" s="270"/>
      <c r="TOX14" s="270"/>
      <c r="TOY14" s="270"/>
      <c r="TOZ14" s="270"/>
      <c r="TPA14" s="270"/>
      <c r="TPB14" s="270"/>
      <c r="TPC14" s="270"/>
      <c r="TPD14" s="270"/>
      <c r="TPE14" s="270"/>
      <c r="TPF14" s="270"/>
      <c r="TPG14" s="270"/>
      <c r="TPH14" s="270"/>
      <c r="TPI14" s="270"/>
      <c r="TPJ14" s="270"/>
      <c r="TPK14" s="270"/>
      <c r="TPL14" s="270"/>
      <c r="TPM14" s="270"/>
      <c r="TPN14" s="270"/>
      <c r="TPO14" s="270"/>
      <c r="TPP14" s="270"/>
      <c r="TPQ14" s="270"/>
      <c r="TPR14" s="270"/>
      <c r="TPS14" s="270"/>
      <c r="TPT14" s="270"/>
      <c r="TPU14" s="270"/>
      <c r="TPV14" s="270"/>
      <c r="TPW14" s="270"/>
      <c r="TPX14" s="270"/>
      <c r="TPY14" s="270"/>
      <c r="TPZ14" s="270"/>
      <c r="TQA14" s="270"/>
      <c r="TQB14" s="270"/>
      <c r="TQC14" s="270"/>
      <c r="TQD14" s="270"/>
      <c r="TQE14" s="270"/>
      <c r="TQF14" s="270"/>
      <c r="TQG14" s="270"/>
      <c r="TQH14" s="270"/>
      <c r="TQI14" s="270"/>
      <c r="TQJ14" s="270"/>
      <c r="TQK14" s="270"/>
      <c r="TQL14" s="270"/>
      <c r="TQM14" s="270"/>
      <c r="TQN14" s="270"/>
      <c r="TQO14" s="270"/>
      <c r="TQP14" s="270"/>
      <c r="TQQ14" s="270"/>
      <c r="TQR14" s="270"/>
      <c r="TQS14" s="270"/>
      <c r="TQT14" s="270"/>
      <c r="TQU14" s="270"/>
      <c r="TQV14" s="270"/>
      <c r="TQW14" s="270"/>
      <c r="TQX14" s="270"/>
      <c r="TQY14" s="270"/>
      <c r="TQZ14" s="270"/>
      <c r="TRA14" s="270"/>
      <c r="TRB14" s="270"/>
      <c r="TRC14" s="270"/>
      <c r="TRD14" s="270"/>
      <c r="TRE14" s="270"/>
      <c r="TRF14" s="270"/>
      <c r="TRG14" s="270"/>
      <c r="TRH14" s="270"/>
      <c r="TRI14" s="270"/>
      <c r="TRJ14" s="270"/>
      <c r="TRK14" s="270"/>
      <c r="TRL14" s="270"/>
      <c r="TRM14" s="270"/>
      <c r="TRN14" s="270"/>
      <c r="TRO14" s="270"/>
      <c r="TRP14" s="270"/>
      <c r="TRQ14" s="270"/>
      <c r="TRR14" s="270"/>
      <c r="TRS14" s="270"/>
      <c r="TRT14" s="270"/>
      <c r="TRU14" s="270"/>
      <c r="TRV14" s="270"/>
      <c r="TRW14" s="270"/>
      <c r="TRX14" s="270"/>
      <c r="TRY14" s="270"/>
      <c r="TRZ14" s="270"/>
      <c r="TSA14" s="270"/>
      <c r="TSB14" s="270"/>
      <c r="TSC14" s="270"/>
      <c r="TSD14" s="270"/>
      <c r="TSE14" s="270"/>
      <c r="TSF14" s="270"/>
      <c r="TSG14" s="270"/>
      <c r="TSH14" s="270"/>
      <c r="TSI14" s="270"/>
      <c r="TSJ14" s="270"/>
      <c r="TSK14" s="270"/>
      <c r="TSL14" s="270"/>
      <c r="TSM14" s="270"/>
      <c r="TSN14" s="270"/>
      <c r="TSO14" s="270"/>
      <c r="TSP14" s="270"/>
      <c r="TSQ14" s="270"/>
      <c r="TSR14" s="270"/>
      <c r="TSS14" s="270"/>
      <c r="TST14" s="270"/>
      <c r="TSU14" s="270"/>
      <c r="TSV14" s="270"/>
      <c r="TSW14" s="270"/>
      <c r="TSX14" s="270"/>
      <c r="TSY14" s="270"/>
      <c r="TSZ14" s="270"/>
      <c r="TTA14" s="270"/>
      <c r="TTB14" s="270"/>
      <c r="TTC14" s="270"/>
      <c r="TTD14" s="270"/>
      <c r="TTE14" s="270"/>
      <c r="TTF14" s="270"/>
      <c r="TTG14" s="270"/>
      <c r="TTH14" s="270"/>
      <c r="TTI14" s="270"/>
      <c r="TTJ14" s="270"/>
      <c r="TTK14" s="270"/>
      <c r="TTL14" s="270"/>
      <c r="TTM14" s="270"/>
      <c r="TTN14" s="270"/>
      <c r="TTO14" s="270"/>
      <c r="TTP14" s="270"/>
      <c r="TTQ14" s="270"/>
      <c r="TTR14" s="270"/>
      <c r="TTS14" s="270"/>
      <c r="TTT14" s="270"/>
      <c r="TTU14" s="270"/>
      <c r="TTV14" s="270"/>
      <c r="TTW14" s="270"/>
      <c r="TTX14" s="270"/>
      <c r="TTY14" s="270"/>
      <c r="TTZ14" s="270"/>
      <c r="TUA14" s="270"/>
      <c r="TUB14" s="270"/>
      <c r="TUC14" s="270"/>
      <c r="TUD14" s="270"/>
      <c r="TUE14" s="270"/>
      <c r="TUF14" s="270"/>
      <c r="TUG14" s="270"/>
      <c r="TUH14" s="270"/>
      <c r="TUI14" s="270"/>
      <c r="TUJ14" s="270"/>
      <c r="TUK14" s="270"/>
      <c r="TUL14" s="270"/>
      <c r="TUM14" s="270"/>
      <c r="TUN14" s="270"/>
      <c r="TUO14" s="270"/>
      <c r="TUP14" s="270"/>
      <c r="TUQ14" s="270"/>
      <c r="TUR14" s="270"/>
      <c r="TUS14" s="270"/>
      <c r="TUT14" s="270"/>
      <c r="TUU14" s="270"/>
      <c r="TUV14" s="270"/>
      <c r="TUW14" s="270"/>
      <c r="TUX14" s="270"/>
      <c r="TUY14" s="270"/>
      <c r="TUZ14" s="270"/>
      <c r="TVA14" s="270"/>
      <c r="TVB14" s="270"/>
      <c r="TVC14" s="270"/>
      <c r="TVD14" s="270"/>
      <c r="TVE14" s="270"/>
      <c r="TVF14" s="270"/>
      <c r="TVG14" s="270"/>
      <c r="TVH14" s="270"/>
      <c r="TVI14" s="270"/>
      <c r="TVJ14" s="270"/>
      <c r="TVK14" s="270"/>
      <c r="TVL14" s="270"/>
      <c r="TVM14" s="270"/>
      <c r="TVN14" s="270"/>
      <c r="TVO14" s="270"/>
      <c r="TVP14" s="270"/>
      <c r="TVQ14" s="270"/>
      <c r="TVR14" s="270"/>
      <c r="TVS14" s="270"/>
      <c r="TVT14" s="270"/>
      <c r="TVU14" s="270"/>
      <c r="TVV14" s="270"/>
      <c r="TVW14" s="270"/>
      <c r="TVX14" s="270"/>
      <c r="TVY14" s="270"/>
      <c r="TVZ14" s="270"/>
      <c r="TWA14" s="270"/>
      <c r="TWB14" s="270"/>
      <c r="TWC14" s="270"/>
      <c r="TWD14" s="270"/>
      <c r="TWE14" s="270"/>
      <c r="TWF14" s="270"/>
      <c r="TWG14" s="270"/>
      <c r="TWH14" s="270"/>
      <c r="TWI14" s="270"/>
      <c r="TWJ14" s="270"/>
      <c r="TWK14" s="270"/>
      <c r="TWL14" s="270"/>
      <c r="TWM14" s="270"/>
      <c r="TWN14" s="270"/>
      <c r="TWO14" s="270"/>
      <c r="TWP14" s="270"/>
      <c r="TWQ14" s="270"/>
      <c r="TWR14" s="270"/>
      <c r="TWS14" s="270"/>
      <c r="TWT14" s="270"/>
      <c r="TWU14" s="270"/>
      <c r="TWV14" s="270"/>
      <c r="TWW14" s="270"/>
      <c r="TWX14" s="270"/>
      <c r="TWY14" s="270"/>
      <c r="TWZ14" s="270"/>
      <c r="TXA14" s="270"/>
      <c r="TXB14" s="270"/>
      <c r="TXC14" s="270"/>
      <c r="TXD14" s="270"/>
      <c r="TXE14" s="270"/>
      <c r="TXF14" s="270"/>
      <c r="TXG14" s="270"/>
      <c r="TXH14" s="270"/>
      <c r="TXI14" s="270"/>
      <c r="TXJ14" s="270"/>
      <c r="TXK14" s="270"/>
      <c r="TXL14" s="270"/>
      <c r="TXM14" s="270"/>
      <c r="TXN14" s="270"/>
      <c r="TXO14" s="270"/>
      <c r="TXP14" s="270"/>
      <c r="TXQ14" s="270"/>
      <c r="TXR14" s="270"/>
      <c r="TXS14" s="270"/>
      <c r="TXT14" s="270"/>
      <c r="TXU14" s="270"/>
      <c r="TXV14" s="270"/>
      <c r="TXW14" s="270"/>
      <c r="TXX14" s="270"/>
      <c r="TXY14" s="270"/>
      <c r="TXZ14" s="270"/>
      <c r="TYA14" s="270"/>
      <c r="TYB14" s="270"/>
      <c r="TYC14" s="270"/>
      <c r="TYD14" s="270"/>
      <c r="TYE14" s="270"/>
      <c r="TYF14" s="270"/>
      <c r="TYG14" s="270"/>
      <c r="TYH14" s="270"/>
      <c r="TYI14" s="270"/>
      <c r="TYJ14" s="270"/>
      <c r="TYK14" s="270"/>
      <c r="TYL14" s="270"/>
      <c r="TYM14" s="270"/>
      <c r="TYN14" s="270"/>
      <c r="TYO14" s="270"/>
      <c r="TYP14" s="270"/>
      <c r="TYQ14" s="270"/>
      <c r="TYR14" s="270"/>
      <c r="TYS14" s="270"/>
      <c r="TYT14" s="270"/>
      <c r="TYU14" s="270"/>
      <c r="TYV14" s="270"/>
      <c r="TYW14" s="270"/>
      <c r="TYX14" s="270"/>
      <c r="TYY14" s="270"/>
      <c r="TYZ14" s="270"/>
      <c r="TZA14" s="270"/>
      <c r="TZB14" s="270"/>
      <c r="TZC14" s="270"/>
      <c r="TZD14" s="270"/>
      <c r="TZE14" s="270"/>
      <c r="TZF14" s="270"/>
      <c r="TZG14" s="270"/>
      <c r="TZH14" s="270"/>
      <c r="TZI14" s="270"/>
      <c r="TZJ14" s="270"/>
      <c r="TZK14" s="270"/>
      <c r="TZL14" s="270"/>
      <c r="TZM14" s="270"/>
      <c r="TZN14" s="270"/>
      <c r="TZO14" s="270"/>
      <c r="TZP14" s="270"/>
      <c r="TZQ14" s="270"/>
      <c r="TZR14" s="270"/>
      <c r="TZS14" s="270"/>
      <c r="TZT14" s="270"/>
      <c r="TZU14" s="270"/>
      <c r="TZV14" s="270"/>
      <c r="TZW14" s="270"/>
      <c r="TZX14" s="270"/>
      <c r="TZY14" s="270"/>
      <c r="TZZ14" s="270"/>
      <c r="UAA14" s="270"/>
      <c r="UAB14" s="270"/>
      <c r="UAC14" s="270"/>
      <c r="UAD14" s="270"/>
      <c r="UAE14" s="270"/>
      <c r="UAF14" s="270"/>
      <c r="UAG14" s="270"/>
      <c r="UAH14" s="270"/>
      <c r="UAI14" s="270"/>
      <c r="UAJ14" s="270"/>
      <c r="UAK14" s="270"/>
      <c r="UAL14" s="270"/>
      <c r="UAM14" s="270"/>
      <c r="UAN14" s="270"/>
      <c r="UAO14" s="270"/>
      <c r="UAP14" s="270"/>
      <c r="UAQ14" s="270"/>
      <c r="UAR14" s="270"/>
      <c r="UAS14" s="270"/>
      <c r="UAT14" s="270"/>
      <c r="UAU14" s="270"/>
      <c r="UAV14" s="270"/>
      <c r="UAW14" s="270"/>
      <c r="UAX14" s="270"/>
      <c r="UAY14" s="270"/>
      <c r="UAZ14" s="270"/>
      <c r="UBA14" s="270"/>
      <c r="UBB14" s="270"/>
      <c r="UBC14" s="270"/>
      <c r="UBD14" s="270"/>
      <c r="UBE14" s="270"/>
      <c r="UBF14" s="270"/>
      <c r="UBG14" s="270"/>
      <c r="UBH14" s="270"/>
      <c r="UBI14" s="270"/>
      <c r="UBJ14" s="270"/>
      <c r="UBK14" s="270"/>
      <c r="UBL14" s="270"/>
      <c r="UBM14" s="270"/>
      <c r="UBN14" s="270"/>
      <c r="UBO14" s="270"/>
      <c r="UBP14" s="270"/>
      <c r="UBQ14" s="270"/>
      <c r="UBR14" s="270"/>
      <c r="UBS14" s="270"/>
      <c r="UBT14" s="270"/>
      <c r="UBU14" s="270"/>
      <c r="UBV14" s="270"/>
      <c r="UBW14" s="270"/>
      <c r="UBX14" s="270"/>
      <c r="UBY14" s="270"/>
      <c r="UBZ14" s="270"/>
      <c r="UCA14" s="270"/>
      <c r="UCB14" s="270"/>
      <c r="UCC14" s="270"/>
      <c r="UCD14" s="270"/>
      <c r="UCE14" s="270"/>
      <c r="UCF14" s="270"/>
      <c r="UCG14" s="270"/>
      <c r="UCH14" s="270"/>
      <c r="UCI14" s="270"/>
      <c r="UCJ14" s="270"/>
      <c r="UCK14" s="270"/>
      <c r="UCL14" s="270"/>
      <c r="UCM14" s="270"/>
      <c r="UCN14" s="270"/>
      <c r="UCO14" s="270"/>
      <c r="UCP14" s="270"/>
      <c r="UCQ14" s="270"/>
      <c r="UCR14" s="270"/>
      <c r="UCS14" s="270"/>
      <c r="UCT14" s="270"/>
      <c r="UCU14" s="270"/>
      <c r="UCV14" s="270"/>
      <c r="UCW14" s="270"/>
      <c r="UCX14" s="270"/>
      <c r="UCY14" s="270"/>
      <c r="UCZ14" s="270"/>
      <c r="UDA14" s="270"/>
      <c r="UDB14" s="270"/>
      <c r="UDC14" s="270"/>
      <c r="UDD14" s="270"/>
      <c r="UDE14" s="270"/>
      <c r="UDF14" s="270"/>
      <c r="UDG14" s="270"/>
      <c r="UDH14" s="270"/>
      <c r="UDI14" s="270"/>
      <c r="UDJ14" s="270"/>
      <c r="UDK14" s="270"/>
      <c r="UDL14" s="270"/>
      <c r="UDM14" s="270"/>
      <c r="UDN14" s="270"/>
      <c r="UDO14" s="270"/>
      <c r="UDP14" s="270"/>
      <c r="UDQ14" s="270"/>
      <c r="UDR14" s="270"/>
      <c r="UDS14" s="270"/>
      <c r="UDT14" s="270"/>
      <c r="UDU14" s="270"/>
      <c r="UDV14" s="270"/>
      <c r="UDW14" s="270"/>
      <c r="UDX14" s="270"/>
      <c r="UDY14" s="270"/>
      <c r="UDZ14" s="270"/>
      <c r="UEA14" s="270"/>
      <c r="UEB14" s="270"/>
      <c r="UEC14" s="270"/>
      <c r="UED14" s="270"/>
      <c r="UEE14" s="270"/>
      <c r="UEF14" s="270"/>
      <c r="UEG14" s="270"/>
      <c r="UEH14" s="270"/>
      <c r="UEI14" s="270"/>
      <c r="UEJ14" s="270"/>
      <c r="UEK14" s="270"/>
      <c r="UEL14" s="270"/>
      <c r="UEM14" s="270"/>
      <c r="UEN14" s="270"/>
      <c r="UEO14" s="270"/>
      <c r="UEP14" s="270"/>
      <c r="UEQ14" s="270"/>
      <c r="UER14" s="270"/>
      <c r="UES14" s="270"/>
      <c r="UET14" s="270"/>
      <c r="UEU14" s="270"/>
      <c r="UEV14" s="270"/>
      <c r="UEW14" s="270"/>
      <c r="UEX14" s="270"/>
      <c r="UEY14" s="270"/>
      <c r="UEZ14" s="270"/>
      <c r="UFA14" s="270"/>
      <c r="UFB14" s="270"/>
      <c r="UFC14" s="270"/>
      <c r="UFD14" s="270"/>
      <c r="UFE14" s="270"/>
      <c r="UFF14" s="270"/>
      <c r="UFG14" s="270"/>
      <c r="UFH14" s="270"/>
      <c r="UFI14" s="270"/>
      <c r="UFJ14" s="270"/>
      <c r="UFK14" s="270"/>
      <c r="UFL14" s="270"/>
      <c r="UFM14" s="270"/>
      <c r="UFN14" s="270"/>
      <c r="UFO14" s="270"/>
      <c r="UFP14" s="270"/>
      <c r="UFQ14" s="270"/>
      <c r="UFR14" s="270"/>
      <c r="UFS14" s="270"/>
      <c r="UFT14" s="270"/>
      <c r="UFU14" s="270"/>
      <c r="UFV14" s="270"/>
      <c r="UFW14" s="270"/>
      <c r="UFX14" s="270"/>
      <c r="UFY14" s="270"/>
      <c r="UFZ14" s="270"/>
      <c r="UGA14" s="270"/>
      <c r="UGB14" s="270"/>
      <c r="UGC14" s="270"/>
      <c r="UGD14" s="270"/>
      <c r="UGE14" s="270"/>
      <c r="UGF14" s="270"/>
      <c r="UGG14" s="270"/>
      <c r="UGH14" s="270"/>
      <c r="UGI14" s="270"/>
      <c r="UGJ14" s="270"/>
      <c r="UGK14" s="270"/>
      <c r="UGL14" s="270"/>
      <c r="UGM14" s="270"/>
      <c r="UGN14" s="270"/>
      <c r="UGO14" s="270"/>
      <c r="UGP14" s="270"/>
      <c r="UGQ14" s="270"/>
      <c r="UGR14" s="270"/>
      <c r="UGS14" s="270"/>
      <c r="UGT14" s="270"/>
      <c r="UGU14" s="270"/>
      <c r="UGV14" s="270"/>
      <c r="UGW14" s="270"/>
      <c r="UGX14" s="270"/>
      <c r="UGY14" s="270"/>
      <c r="UGZ14" s="270"/>
      <c r="UHA14" s="270"/>
      <c r="UHB14" s="270"/>
      <c r="UHC14" s="270"/>
      <c r="UHD14" s="270"/>
      <c r="UHE14" s="270"/>
      <c r="UHF14" s="270"/>
      <c r="UHG14" s="270"/>
      <c r="UHH14" s="270"/>
      <c r="UHI14" s="270"/>
      <c r="UHJ14" s="270"/>
      <c r="UHK14" s="270"/>
      <c r="UHL14" s="270"/>
      <c r="UHM14" s="270"/>
      <c r="UHN14" s="270"/>
      <c r="UHO14" s="270"/>
      <c r="UHP14" s="270"/>
      <c r="UHQ14" s="270"/>
      <c r="UHR14" s="270"/>
      <c r="UHS14" s="270"/>
      <c r="UHT14" s="270"/>
      <c r="UHU14" s="270"/>
      <c r="UHV14" s="270"/>
      <c r="UHW14" s="270"/>
      <c r="UHX14" s="270"/>
      <c r="UHY14" s="270"/>
      <c r="UHZ14" s="270"/>
      <c r="UIA14" s="270"/>
      <c r="UIB14" s="270"/>
      <c r="UIC14" s="270"/>
      <c r="UID14" s="270"/>
      <c r="UIE14" s="270"/>
      <c r="UIF14" s="270"/>
      <c r="UIG14" s="270"/>
      <c r="UIH14" s="270"/>
      <c r="UII14" s="270"/>
      <c r="UIJ14" s="270"/>
      <c r="UIK14" s="270"/>
      <c r="UIL14" s="270"/>
      <c r="UIM14" s="270"/>
      <c r="UIN14" s="270"/>
      <c r="UIO14" s="270"/>
      <c r="UIP14" s="270"/>
      <c r="UIQ14" s="270"/>
      <c r="UIR14" s="270"/>
      <c r="UIS14" s="270"/>
      <c r="UIT14" s="270"/>
      <c r="UIU14" s="270"/>
      <c r="UIV14" s="270"/>
      <c r="UIW14" s="270"/>
      <c r="UIX14" s="270"/>
      <c r="UIY14" s="270"/>
      <c r="UIZ14" s="270"/>
      <c r="UJA14" s="270"/>
      <c r="UJB14" s="270"/>
      <c r="UJC14" s="270"/>
      <c r="UJD14" s="270"/>
      <c r="UJE14" s="270"/>
      <c r="UJF14" s="270"/>
      <c r="UJG14" s="270"/>
      <c r="UJH14" s="270"/>
      <c r="UJI14" s="270"/>
      <c r="UJJ14" s="270"/>
      <c r="UJK14" s="270"/>
      <c r="UJL14" s="270"/>
      <c r="UJM14" s="270"/>
      <c r="UJN14" s="270"/>
      <c r="UJO14" s="270"/>
      <c r="UJP14" s="270"/>
      <c r="UJQ14" s="270"/>
      <c r="UJR14" s="270"/>
      <c r="UJS14" s="270"/>
      <c r="UJT14" s="270"/>
      <c r="UJU14" s="270"/>
      <c r="UJV14" s="270"/>
      <c r="UJW14" s="270"/>
      <c r="UJX14" s="270"/>
      <c r="UJY14" s="270"/>
      <c r="UJZ14" s="270"/>
      <c r="UKA14" s="270"/>
      <c r="UKB14" s="270"/>
      <c r="UKC14" s="270"/>
      <c r="UKD14" s="270"/>
      <c r="UKE14" s="270"/>
      <c r="UKF14" s="270"/>
      <c r="UKG14" s="270"/>
      <c r="UKH14" s="270"/>
      <c r="UKI14" s="270"/>
      <c r="UKJ14" s="270"/>
      <c r="UKK14" s="270"/>
      <c r="UKL14" s="270"/>
      <c r="UKM14" s="270"/>
      <c r="UKN14" s="270"/>
      <c r="UKO14" s="270"/>
      <c r="UKP14" s="270"/>
      <c r="UKQ14" s="270"/>
      <c r="UKR14" s="270"/>
      <c r="UKS14" s="270"/>
      <c r="UKT14" s="270"/>
      <c r="UKU14" s="270"/>
      <c r="UKV14" s="270"/>
      <c r="UKW14" s="270"/>
      <c r="UKX14" s="270"/>
      <c r="UKY14" s="270"/>
      <c r="UKZ14" s="270"/>
      <c r="ULA14" s="270"/>
      <c r="ULB14" s="270"/>
      <c r="ULC14" s="270"/>
      <c r="ULD14" s="270"/>
      <c r="ULE14" s="270"/>
      <c r="ULF14" s="270"/>
      <c r="ULG14" s="270"/>
      <c r="ULH14" s="270"/>
      <c r="ULI14" s="270"/>
      <c r="ULJ14" s="270"/>
      <c r="ULK14" s="270"/>
      <c r="ULL14" s="270"/>
      <c r="ULM14" s="270"/>
      <c r="ULN14" s="270"/>
      <c r="ULO14" s="270"/>
      <c r="ULP14" s="270"/>
      <c r="ULQ14" s="270"/>
      <c r="ULR14" s="270"/>
      <c r="ULS14" s="270"/>
      <c r="ULT14" s="270"/>
      <c r="ULU14" s="270"/>
      <c r="ULV14" s="270"/>
      <c r="ULW14" s="270"/>
      <c r="ULX14" s="270"/>
      <c r="ULY14" s="270"/>
      <c r="ULZ14" s="270"/>
      <c r="UMA14" s="270"/>
      <c r="UMB14" s="270"/>
      <c r="UMC14" s="270"/>
      <c r="UMD14" s="270"/>
      <c r="UME14" s="270"/>
      <c r="UMF14" s="270"/>
      <c r="UMG14" s="270"/>
      <c r="UMH14" s="270"/>
      <c r="UMI14" s="270"/>
      <c r="UMJ14" s="270"/>
      <c r="UMK14" s="270"/>
      <c r="UML14" s="270"/>
      <c r="UMM14" s="270"/>
      <c r="UMN14" s="270"/>
      <c r="UMO14" s="270"/>
      <c r="UMP14" s="270"/>
      <c r="UMQ14" s="270"/>
      <c r="UMR14" s="270"/>
      <c r="UMS14" s="270"/>
      <c r="UMT14" s="270"/>
      <c r="UMU14" s="270"/>
      <c r="UMV14" s="270"/>
      <c r="UMW14" s="270"/>
      <c r="UMX14" s="270"/>
      <c r="UMY14" s="270"/>
      <c r="UMZ14" s="270"/>
      <c r="UNA14" s="270"/>
      <c r="UNB14" s="270"/>
      <c r="UNC14" s="270"/>
      <c r="UND14" s="270"/>
      <c r="UNE14" s="270"/>
      <c r="UNF14" s="270"/>
      <c r="UNG14" s="270"/>
      <c r="UNH14" s="270"/>
      <c r="UNI14" s="270"/>
      <c r="UNJ14" s="270"/>
      <c r="UNK14" s="270"/>
      <c r="UNL14" s="270"/>
      <c r="UNM14" s="270"/>
      <c r="UNN14" s="270"/>
      <c r="UNO14" s="270"/>
      <c r="UNP14" s="270"/>
      <c r="UNQ14" s="270"/>
      <c r="UNR14" s="270"/>
      <c r="UNS14" s="270"/>
      <c r="UNT14" s="270"/>
      <c r="UNU14" s="270"/>
      <c r="UNV14" s="270"/>
      <c r="UNW14" s="270"/>
      <c r="UNX14" s="270"/>
      <c r="UNY14" s="270"/>
      <c r="UNZ14" s="270"/>
      <c r="UOA14" s="270"/>
      <c r="UOB14" s="270"/>
      <c r="UOC14" s="270"/>
      <c r="UOD14" s="270"/>
      <c r="UOE14" s="270"/>
      <c r="UOF14" s="270"/>
      <c r="UOG14" s="270"/>
      <c r="UOH14" s="270"/>
      <c r="UOI14" s="270"/>
      <c r="UOJ14" s="270"/>
      <c r="UOK14" s="270"/>
      <c r="UOL14" s="270"/>
      <c r="UOM14" s="270"/>
      <c r="UON14" s="270"/>
      <c r="UOO14" s="270"/>
      <c r="UOP14" s="270"/>
      <c r="UOQ14" s="270"/>
      <c r="UOR14" s="270"/>
      <c r="UOS14" s="270"/>
      <c r="UOT14" s="270"/>
      <c r="UOU14" s="270"/>
      <c r="UOV14" s="270"/>
      <c r="UOW14" s="270"/>
      <c r="UOX14" s="270"/>
      <c r="UOY14" s="270"/>
      <c r="UOZ14" s="270"/>
      <c r="UPA14" s="270"/>
      <c r="UPB14" s="270"/>
      <c r="UPC14" s="270"/>
      <c r="UPD14" s="270"/>
      <c r="UPE14" s="270"/>
      <c r="UPF14" s="270"/>
      <c r="UPG14" s="270"/>
      <c r="UPH14" s="270"/>
      <c r="UPI14" s="270"/>
      <c r="UPJ14" s="270"/>
      <c r="UPK14" s="270"/>
      <c r="UPL14" s="270"/>
      <c r="UPM14" s="270"/>
      <c r="UPN14" s="270"/>
      <c r="UPO14" s="270"/>
      <c r="UPP14" s="270"/>
      <c r="UPQ14" s="270"/>
      <c r="UPR14" s="270"/>
      <c r="UPS14" s="270"/>
      <c r="UPT14" s="270"/>
      <c r="UPU14" s="270"/>
      <c r="UPV14" s="270"/>
      <c r="UPW14" s="270"/>
      <c r="UPX14" s="270"/>
      <c r="UPY14" s="270"/>
      <c r="UPZ14" s="270"/>
      <c r="UQA14" s="270"/>
      <c r="UQB14" s="270"/>
      <c r="UQC14" s="270"/>
      <c r="UQD14" s="270"/>
      <c r="UQE14" s="270"/>
      <c r="UQF14" s="270"/>
      <c r="UQG14" s="270"/>
      <c r="UQH14" s="270"/>
      <c r="UQI14" s="270"/>
      <c r="UQJ14" s="270"/>
      <c r="UQK14" s="270"/>
      <c r="UQL14" s="270"/>
      <c r="UQM14" s="270"/>
      <c r="UQN14" s="270"/>
      <c r="UQO14" s="270"/>
      <c r="UQP14" s="270"/>
      <c r="UQQ14" s="270"/>
      <c r="UQR14" s="270"/>
      <c r="UQS14" s="270"/>
      <c r="UQT14" s="270"/>
      <c r="UQU14" s="270"/>
      <c r="UQV14" s="270"/>
      <c r="UQW14" s="270"/>
      <c r="UQX14" s="270"/>
      <c r="UQY14" s="270"/>
      <c r="UQZ14" s="270"/>
      <c r="URA14" s="270"/>
      <c r="URB14" s="270"/>
      <c r="URC14" s="270"/>
      <c r="URD14" s="270"/>
      <c r="URE14" s="270"/>
      <c r="URF14" s="270"/>
      <c r="URG14" s="270"/>
      <c r="URH14" s="270"/>
      <c r="URI14" s="270"/>
      <c r="URJ14" s="270"/>
      <c r="URK14" s="270"/>
      <c r="URL14" s="270"/>
      <c r="URM14" s="270"/>
      <c r="URN14" s="270"/>
      <c r="URO14" s="270"/>
      <c r="URP14" s="270"/>
      <c r="URQ14" s="270"/>
      <c r="URR14" s="270"/>
      <c r="URS14" s="270"/>
      <c r="URT14" s="270"/>
      <c r="URU14" s="270"/>
      <c r="URV14" s="270"/>
      <c r="URW14" s="270"/>
      <c r="URX14" s="270"/>
      <c r="URY14" s="270"/>
      <c r="URZ14" s="270"/>
      <c r="USA14" s="270"/>
      <c r="USB14" s="270"/>
      <c r="USC14" s="270"/>
      <c r="USD14" s="270"/>
      <c r="USE14" s="270"/>
      <c r="USF14" s="270"/>
      <c r="USG14" s="270"/>
      <c r="USH14" s="270"/>
      <c r="USI14" s="270"/>
      <c r="USJ14" s="270"/>
      <c r="USK14" s="270"/>
      <c r="USL14" s="270"/>
      <c r="USM14" s="270"/>
      <c r="USN14" s="270"/>
      <c r="USO14" s="270"/>
      <c r="USP14" s="270"/>
      <c r="USQ14" s="270"/>
      <c r="USR14" s="270"/>
      <c r="USS14" s="270"/>
      <c r="UST14" s="270"/>
      <c r="USU14" s="270"/>
      <c r="USV14" s="270"/>
      <c r="USW14" s="270"/>
      <c r="USX14" s="270"/>
      <c r="USY14" s="270"/>
      <c r="USZ14" s="270"/>
      <c r="UTA14" s="270"/>
      <c r="UTB14" s="270"/>
      <c r="UTC14" s="270"/>
      <c r="UTD14" s="270"/>
      <c r="UTE14" s="270"/>
      <c r="UTF14" s="270"/>
      <c r="UTG14" s="270"/>
      <c r="UTH14" s="270"/>
      <c r="UTI14" s="270"/>
      <c r="UTJ14" s="270"/>
      <c r="UTK14" s="270"/>
      <c r="UTL14" s="270"/>
      <c r="UTM14" s="270"/>
      <c r="UTN14" s="270"/>
      <c r="UTO14" s="270"/>
      <c r="UTP14" s="270"/>
      <c r="UTQ14" s="270"/>
      <c r="UTR14" s="270"/>
      <c r="UTS14" s="270"/>
      <c r="UTT14" s="270"/>
      <c r="UTU14" s="270"/>
      <c r="UTV14" s="270"/>
      <c r="UTW14" s="270"/>
      <c r="UTX14" s="270"/>
      <c r="UTY14" s="270"/>
      <c r="UTZ14" s="270"/>
      <c r="UUA14" s="270"/>
      <c r="UUB14" s="270"/>
      <c r="UUC14" s="270"/>
      <c r="UUD14" s="270"/>
      <c r="UUE14" s="270"/>
      <c r="UUF14" s="270"/>
      <c r="UUG14" s="270"/>
      <c r="UUH14" s="270"/>
      <c r="UUI14" s="270"/>
      <c r="UUJ14" s="270"/>
      <c r="UUK14" s="270"/>
      <c r="UUL14" s="270"/>
      <c r="UUM14" s="270"/>
      <c r="UUN14" s="270"/>
      <c r="UUO14" s="270"/>
      <c r="UUP14" s="270"/>
      <c r="UUQ14" s="270"/>
      <c r="UUR14" s="270"/>
      <c r="UUS14" s="270"/>
      <c r="UUT14" s="270"/>
      <c r="UUU14" s="270"/>
      <c r="UUV14" s="270"/>
      <c r="UUW14" s="270"/>
      <c r="UUX14" s="270"/>
      <c r="UUY14" s="270"/>
      <c r="UUZ14" s="270"/>
      <c r="UVA14" s="270"/>
      <c r="UVB14" s="270"/>
      <c r="UVC14" s="270"/>
      <c r="UVD14" s="270"/>
      <c r="UVE14" s="270"/>
      <c r="UVF14" s="270"/>
      <c r="UVG14" s="270"/>
      <c r="UVH14" s="270"/>
      <c r="UVI14" s="270"/>
      <c r="UVJ14" s="270"/>
      <c r="UVK14" s="270"/>
      <c r="UVL14" s="270"/>
      <c r="UVM14" s="270"/>
      <c r="UVN14" s="270"/>
      <c r="UVO14" s="270"/>
      <c r="UVP14" s="270"/>
      <c r="UVQ14" s="270"/>
      <c r="UVR14" s="270"/>
      <c r="UVS14" s="270"/>
      <c r="UVT14" s="270"/>
      <c r="UVU14" s="270"/>
      <c r="UVV14" s="270"/>
      <c r="UVW14" s="270"/>
      <c r="UVX14" s="270"/>
      <c r="UVY14" s="270"/>
      <c r="UVZ14" s="270"/>
      <c r="UWA14" s="270"/>
      <c r="UWB14" s="270"/>
      <c r="UWC14" s="270"/>
      <c r="UWD14" s="270"/>
      <c r="UWE14" s="270"/>
      <c r="UWF14" s="270"/>
      <c r="UWG14" s="270"/>
      <c r="UWH14" s="270"/>
      <c r="UWI14" s="270"/>
      <c r="UWJ14" s="270"/>
      <c r="UWK14" s="270"/>
      <c r="UWL14" s="270"/>
      <c r="UWM14" s="270"/>
      <c r="UWN14" s="270"/>
      <c r="UWO14" s="270"/>
      <c r="UWP14" s="270"/>
      <c r="UWQ14" s="270"/>
      <c r="UWR14" s="270"/>
      <c r="UWS14" s="270"/>
      <c r="UWT14" s="270"/>
      <c r="UWU14" s="270"/>
      <c r="UWV14" s="270"/>
      <c r="UWW14" s="270"/>
      <c r="UWX14" s="270"/>
      <c r="UWY14" s="270"/>
      <c r="UWZ14" s="270"/>
      <c r="UXA14" s="270"/>
      <c r="UXB14" s="270"/>
      <c r="UXC14" s="270"/>
      <c r="UXD14" s="270"/>
      <c r="UXE14" s="270"/>
      <c r="UXF14" s="270"/>
      <c r="UXG14" s="270"/>
      <c r="UXH14" s="270"/>
      <c r="UXI14" s="270"/>
      <c r="UXJ14" s="270"/>
      <c r="UXK14" s="270"/>
      <c r="UXL14" s="270"/>
      <c r="UXM14" s="270"/>
      <c r="UXN14" s="270"/>
      <c r="UXO14" s="270"/>
      <c r="UXP14" s="270"/>
      <c r="UXQ14" s="270"/>
      <c r="UXR14" s="270"/>
      <c r="UXS14" s="270"/>
      <c r="UXT14" s="270"/>
      <c r="UXU14" s="270"/>
      <c r="UXV14" s="270"/>
      <c r="UXW14" s="270"/>
      <c r="UXX14" s="270"/>
      <c r="UXY14" s="270"/>
      <c r="UXZ14" s="270"/>
      <c r="UYA14" s="270"/>
      <c r="UYB14" s="270"/>
      <c r="UYC14" s="270"/>
      <c r="UYD14" s="270"/>
      <c r="UYE14" s="270"/>
      <c r="UYF14" s="270"/>
      <c r="UYG14" s="270"/>
      <c r="UYH14" s="270"/>
      <c r="UYI14" s="270"/>
      <c r="UYJ14" s="270"/>
      <c r="UYK14" s="270"/>
      <c r="UYL14" s="270"/>
      <c r="UYM14" s="270"/>
      <c r="UYN14" s="270"/>
      <c r="UYO14" s="270"/>
      <c r="UYP14" s="270"/>
      <c r="UYQ14" s="270"/>
      <c r="UYR14" s="270"/>
      <c r="UYS14" s="270"/>
      <c r="UYT14" s="270"/>
      <c r="UYU14" s="270"/>
      <c r="UYV14" s="270"/>
      <c r="UYW14" s="270"/>
      <c r="UYX14" s="270"/>
      <c r="UYY14" s="270"/>
      <c r="UYZ14" s="270"/>
      <c r="UZA14" s="270"/>
      <c r="UZB14" s="270"/>
      <c r="UZC14" s="270"/>
      <c r="UZD14" s="270"/>
      <c r="UZE14" s="270"/>
      <c r="UZF14" s="270"/>
      <c r="UZG14" s="270"/>
      <c r="UZH14" s="270"/>
      <c r="UZI14" s="270"/>
      <c r="UZJ14" s="270"/>
      <c r="UZK14" s="270"/>
      <c r="UZL14" s="270"/>
      <c r="UZM14" s="270"/>
      <c r="UZN14" s="270"/>
      <c r="UZO14" s="270"/>
      <c r="UZP14" s="270"/>
      <c r="UZQ14" s="270"/>
      <c r="UZR14" s="270"/>
      <c r="UZS14" s="270"/>
      <c r="UZT14" s="270"/>
      <c r="UZU14" s="270"/>
      <c r="UZV14" s="270"/>
      <c r="UZW14" s="270"/>
      <c r="UZX14" s="270"/>
      <c r="UZY14" s="270"/>
      <c r="UZZ14" s="270"/>
      <c r="VAA14" s="270"/>
      <c r="VAB14" s="270"/>
      <c r="VAC14" s="270"/>
      <c r="VAD14" s="270"/>
      <c r="VAE14" s="270"/>
      <c r="VAF14" s="270"/>
      <c r="VAG14" s="270"/>
      <c r="VAH14" s="270"/>
      <c r="VAI14" s="270"/>
      <c r="VAJ14" s="270"/>
      <c r="VAK14" s="270"/>
      <c r="VAL14" s="270"/>
      <c r="VAM14" s="270"/>
      <c r="VAN14" s="270"/>
      <c r="VAO14" s="270"/>
      <c r="VAP14" s="270"/>
      <c r="VAQ14" s="270"/>
      <c r="VAR14" s="270"/>
      <c r="VAS14" s="270"/>
      <c r="VAT14" s="270"/>
      <c r="VAU14" s="270"/>
      <c r="VAV14" s="270"/>
      <c r="VAW14" s="270"/>
      <c r="VAX14" s="270"/>
      <c r="VAY14" s="270"/>
      <c r="VAZ14" s="270"/>
      <c r="VBA14" s="270"/>
      <c r="VBB14" s="270"/>
      <c r="VBC14" s="270"/>
      <c r="VBD14" s="270"/>
      <c r="VBE14" s="270"/>
      <c r="VBF14" s="270"/>
      <c r="VBG14" s="270"/>
      <c r="VBH14" s="270"/>
      <c r="VBI14" s="270"/>
      <c r="VBJ14" s="270"/>
      <c r="VBK14" s="270"/>
      <c r="VBL14" s="270"/>
      <c r="VBM14" s="270"/>
      <c r="VBN14" s="270"/>
      <c r="VBO14" s="270"/>
      <c r="VBP14" s="270"/>
      <c r="VBQ14" s="270"/>
      <c r="VBR14" s="270"/>
      <c r="VBS14" s="270"/>
      <c r="VBT14" s="270"/>
      <c r="VBU14" s="270"/>
      <c r="VBV14" s="270"/>
      <c r="VBW14" s="270"/>
      <c r="VBX14" s="270"/>
      <c r="VBY14" s="270"/>
      <c r="VBZ14" s="270"/>
      <c r="VCA14" s="270"/>
      <c r="VCB14" s="270"/>
      <c r="VCC14" s="270"/>
      <c r="VCD14" s="270"/>
      <c r="VCE14" s="270"/>
      <c r="VCF14" s="270"/>
      <c r="VCG14" s="270"/>
      <c r="VCH14" s="270"/>
      <c r="VCI14" s="270"/>
      <c r="VCJ14" s="270"/>
      <c r="VCK14" s="270"/>
      <c r="VCL14" s="270"/>
      <c r="VCM14" s="270"/>
      <c r="VCN14" s="270"/>
      <c r="VCO14" s="270"/>
      <c r="VCP14" s="270"/>
      <c r="VCQ14" s="270"/>
      <c r="VCR14" s="270"/>
      <c r="VCS14" s="270"/>
      <c r="VCT14" s="270"/>
      <c r="VCU14" s="270"/>
      <c r="VCV14" s="270"/>
      <c r="VCW14" s="270"/>
      <c r="VCX14" s="270"/>
      <c r="VCY14" s="270"/>
      <c r="VCZ14" s="270"/>
      <c r="VDA14" s="270"/>
      <c r="VDB14" s="270"/>
      <c r="VDC14" s="270"/>
      <c r="VDD14" s="270"/>
      <c r="VDE14" s="270"/>
      <c r="VDF14" s="270"/>
      <c r="VDG14" s="270"/>
      <c r="VDH14" s="270"/>
      <c r="VDI14" s="270"/>
      <c r="VDJ14" s="270"/>
      <c r="VDK14" s="270"/>
      <c r="VDL14" s="270"/>
      <c r="VDM14" s="270"/>
      <c r="VDN14" s="270"/>
      <c r="VDO14" s="270"/>
      <c r="VDP14" s="270"/>
      <c r="VDQ14" s="270"/>
      <c r="VDR14" s="270"/>
      <c r="VDS14" s="270"/>
      <c r="VDT14" s="270"/>
      <c r="VDU14" s="270"/>
      <c r="VDV14" s="270"/>
      <c r="VDW14" s="270"/>
      <c r="VDX14" s="270"/>
      <c r="VDY14" s="270"/>
      <c r="VDZ14" s="270"/>
      <c r="VEA14" s="270"/>
      <c r="VEB14" s="270"/>
      <c r="VEC14" s="270"/>
      <c r="VED14" s="270"/>
      <c r="VEE14" s="270"/>
      <c r="VEF14" s="270"/>
      <c r="VEG14" s="270"/>
      <c r="VEH14" s="270"/>
      <c r="VEI14" s="270"/>
      <c r="VEJ14" s="270"/>
      <c r="VEK14" s="270"/>
      <c r="VEL14" s="270"/>
      <c r="VEM14" s="270"/>
      <c r="VEN14" s="270"/>
      <c r="VEO14" s="270"/>
      <c r="VEP14" s="270"/>
      <c r="VEQ14" s="270"/>
      <c r="VER14" s="270"/>
      <c r="VES14" s="270"/>
      <c r="VET14" s="270"/>
      <c r="VEU14" s="270"/>
      <c r="VEV14" s="270"/>
      <c r="VEW14" s="270"/>
      <c r="VEX14" s="270"/>
      <c r="VEY14" s="270"/>
      <c r="VEZ14" s="270"/>
      <c r="VFA14" s="270"/>
      <c r="VFB14" s="270"/>
      <c r="VFC14" s="270"/>
      <c r="VFD14" s="270"/>
      <c r="VFE14" s="270"/>
      <c r="VFF14" s="270"/>
      <c r="VFG14" s="270"/>
      <c r="VFH14" s="270"/>
      <c r="VFI14" s="270"/>
      <c r="VFJ14" s="270"/>
      <c r="VFK14" s="270"/>
      <c r="VFL14" s="270"/>
      <c r="VFM14" s="270"/>
      <c r="VFN14" s="270"/>
      <c r="VFO14" s="270"/>
      <c r="VFP14" s="270"/>
      <c r="VFQ14" s="270"/>
      <c r="VFR14" s="270"/>
      <c r="VFS14" s="270"/>
      <c r="VFT14" s="270"/>
      <c r="VFU14" s="270"/>
      <c r="VFV14" s="270"/>
      <c r="VFW14" s="270"/>
      <c r="VFX14" s="270"/>
      <c r="VFY14" s="270"/>
      <c r="VFZ14" s="270"/>
      <c r="VGA14" s="270"/>
      <c r="VGB14" s="270"/>
      <c r="VGC14" s="270"/>
      <c r="VGD14" s="270"/>
      <c r="VGE14" s="270"/>
      <c r="VGF14" s="270"/>
      <c r="VGG14" s="270"/>
      <c r="VGH14" s="270"/>
      <c r="VGI14" s="270"/>
      <c r="VGJ14" s="270"/>
      <c r="VGK14" s="270"/>
      <c r="VGL14" s="270"/>
      <c r="VGM14" s="270"/>
      <c r="VGN14" s="270"/>
      <c r="VGO14" s="270"/>
      <c r="VGP14" s="270"/>
      <c r="VGQ14" s="270"/>
      <c r="VGR14" s="270"/>
      <c r="VGS14" s="270"/>
      <c r="VGT14" s="270"/>
      <c r="VGU14" s="270"/>
      <c r="VGV14" s="270"/>
      <c r="VGW14" s="270"/>
      <c r="VGX14" s="270"/>
      <c r="VGY14" s="270"/>
      <c r="VGZ14" s="270"/>
      <c r="VHA14" s="270"/>
      <c r="VHB14" s="270"/>
      <c r="VHC14" s="270"/>
      <c r="VHD14" s="270"/>
      <c r="VHE14" s="270"/>
      <c r="VHF14" s="270"/>
      <c r="VHG14" s="270"/>
      <c r="VHH14" s="270"/>
      <c r="VHI14" s="270"/>
      <c r="VHJ14" s="270"/>
      <c r="VHK14" s="270"/>
      <c r="VHL14" s="270"/>
      <c r="VHM14" s="270"/>
      <c r="VHN14" s="270"/>
      <c r="VHO14" s="270"/>
      <c r="VHP14" s="270"/>
      <c r="VHQ14" s="270"/>
      <c r="VHR14" s="270"/>
      <c r="VHS14" s="270"/>
      <c r="VHT14" s="270"/>
      <c r="VHU14" s="270"/>
      <c r="VHV14" s="270"/>
      <c r="VHW14" s="270"/>
      <c r="VHX14" s="270"/>
      <c r="VHY14" s="270"/>
      <c r="VHZ14" s="270"/>
      <c r="VIA14" s="270"/>
      <c r="VIB14" s="270"/>
      <c r="VIC14" s="270"/>
      <c r="VID14" s="270"/>
      <c r="VIE14" s="270"/>
      <c r="VIF14" s="270"/>
      <c r="VIG14" s="270"/>
      <c r="VIH14" s="270"/>
      <c r="VII14" s="270"/>
      <c r="VIJ14" s="270"/>
      <c r="VIK14" s="270"/>
      <c r="VIL14" s="270"/>
      <c r="VIM14" s="270"/>
      <c r="VIN14" s="270"/>
      <c r="VIO14" s="270"/>
      <c r="VIP14" s="270"/>
      <c r="VIQ14" s="270"/>
      <c r="VIR14" s="270"/>
      <c r="VIS14" s="270"/>
      <c r="VIT14" s="270"/>
      <c r="VIU14" s="270"/>
      <c r="VIV14" s="270"/>
      <c r="VIW14" s="270"/>
      <c r="VIX14" s="270"/>
      <c r="VIY14" s="270"/>
      <c r="VIZ14" s="270"/>
      <c r="VJA14" s="270"/>
      <c r="VJB14" s="270"/>
      <c r="VJC14" s="270"/>
      <c r="VJD14" s="270"/>
      <c r="VJE14" s="270"/>
      <c r="VJF14" s="270"/>
      <c r="VJG14" s="270"/>
      <c r="VJH14" s="270"/>
      <c r="VJI14" s="270"/>
      <c r="VJJ14" s="270"/>
      <c r="VJK14" s="270"/>
      <c r="VJL14" s="270"/>
      <c r="VJM14" s="270"/>
      <c r="VJN14" s="270"/>
      <c r="VJO14" s="270"/>
      <c r="VJP14" s="270"/>
      <c r="VJQ14" s="270"/>
      <c r="VJR14" s="270"/>
      <c r="VJS14" s="270"/>
      <c r="VJT14" s="270"/>
      <c r="VJU14" s="270"/>
      <c r="VJV14" s="270"/>
      <c r="VJW14" s="270"/>
      <c r="VJX14" s="270"/>
      <c r="VJY14" s="270"/>
      <c r="VJZ14" s="270"/>
      <c r="VKA14" s="270"/>
      <c r="VKB14" s="270"/>
      <c r="VKC14" s="270"/>
      <c r="VKD14" s="270"/>
      <c r="VKE14" s="270"/>
      <c r="VKF14" s="270"/>
      <c r="VKG14" s="270"/>
      <c r="VKH14" s="270"/>
      <c r="VKI14" s="270"/>
      <c r="VKJ14" s="270"/>
      <c r="VKK14" s="270"/>
      <c r="VKL14" s="270"/>
      <c r="VKM14" s="270"/>
      <c r="VKN14" s="270"/>
      <c r="VKO14" s="270"/>
      <c r="VKP14" s="270"/>
      <c r="VKQ14" s="270"/>
      <c r="VKR14" s="270"/>
      <c r="VKS14" s="270"/>
      <c r="VKT14" s="270"/>
      <c r="VKU14" s="270"/>
      <c r="VKV14" s="270"/>
      <c r="VKW14" s="270"/>
      <c r="VKX14" s="270"/>
      <c r="VKY14" s="270"/>
      <c r="VKZ14" s="270"/>
      <c r="VLA14" s="270"/>
      <c r="VLB14" s="270"/>
      <c r="VLC14" s="270"/>
      <c r="VLD14" s="270"/>
      <c r="VLE14" s="270"/>
      <c r="VLF14" s="270"/>
      <c r="VLG14" s="270"/>
      <c r="VLH14" s="270"/>
      <c r="VLI14" s="270"/>
      <c r="VLJ14" s="270"/>
      <c r="VLK14" s="270"/>
      <c r="VLL14" s="270"/>
      <c r="VLM14" s="270"/>
      <c r="VLN14" s="270"/>
      <c r="VLO14" s="270"/>
      <c r="VLP14" s="270"/>
      <c r="VLQ14" s="270"/>
      <c r="VLR14" s="270"/>
      <c r="VLS14" s="270"/>
      <c r="VLT14" s="270"/>
      <c r="VLU14" s="270"/>
      <c r="VLV14" s="270"/>
      <c r="VLW14" s="270"/>
      <c r="VLX14" s="270"/>
      <c r="VLY14" s="270"/>
      <c r="VLZ14" s="270"/>
      <c r="VMA14" s="270"/>
      <c r="VMB14" s="270"/>
      <c r="VMC14" s="270"/>
      <c r="VMD14" s="270"/>
      <c r="VME14" s="270"/>
      <c r="VMF14" s="270"/>
      <c r="VMG14" s="270"/>
      <c r="VMH14" s="270"/>
      <c r="VMI14" s="270"/>
      <c r="VMJ14" s="270"/>
      <c r="VMK14" s="270"/>
      <c r="VML14" s="270"/>
      <c r="VMM14" s="270"/>
      <c r="VMN14" s="270"/>
      <c r="VMO14" s="270"/>
      <c r="VMP14" s="270"/>
      <c r="VMQ14" s="270"/>
      <c r="VMR14" s="270"/>
      <c r="VMS14" s="270"/>
      <c r="VMT14" s="270"/>
      <c r="VMU14" s="270"/>
      <c r="VMV14" s="270"/>
      <c r="VMW14" s="270"/>
      <c r="VMX14" s="270"/>
      <c r="VMY14" s="270"/>
      <c r="VMZ14" s="270"/>
      <c r="VNA14" s="270"/>
      <c r="VNB14" s="270"/>
      <c r="VNC14" s="270"/>
      <c r="VND14" s="270"/>
      <c r="VNE14" s="270"/>
      <c r="VNF14" s="270"/>
      <c r="VNG14" s="270"/>
      <c r="VNH14" s="270"/>
      <c r="VNI14" s="270"/>
      <c r="VNJ14" s="270"/>
      <c r="VNK14" s="270"/>
      <c r="VNL14" s="270"/>
      <c r="VNM14" s="270"/>
      <c r="VNN14" s="270"/>
      <c r="VNO14" s="270"/>
      <c r="VNP14" s="270"/>
      <c r="VNQ14" s="270"/>
      <c r="VNR14" s="270"/>
      <c r="VNS14" s="270"/>
      <c r="VNT14" s="270"/>
      <c r="VNU14" s="270"/>
      <c r="VNV14" s="270"/>
      <c r="VNW14" s="270"/>
      <c r="VNX14" s="270"/>
      <c r="VNY14" s="270"/>
      <c r="VNZ14" s="270"/>
      <c r="VOA14" s="270"/>
      <c r="VOB14" s="270"/>
      <c r="VOC14" s="270"/>
      <c r="VOD14" s="270"/>
      <c r="VOE14" s="270"/>
      <c r="VOF14" s="270"/>
      <c r="VOG14" s="270"/>
      <c r="VOH14" s="270"/>
      <c r="VOI14" s="270"/>
      <c r="VOJ14" s="270"/>
      <c r="VOK14" s="270"/>
      <c r="VOL14" s="270"/>
      <c r="VOM14" s="270"/>
      <c r="VON14" s="270"/>
      <c r="VOO14" s="270"/>
      <c r="VOP14" s="270"/>
      <c r="VOQ14" s="270"/>
      <c r="VOR14" s="270"/>
      <c r="VOS14" s="270"/>
      <c r="VOT14" s="270"/>
      <c r="VOU14" s="270"/>
      <c r="VOV14" s="270"/>
      <c r="VOW14" s="270"/>
      <c r="VOX14" s="270"/>
      <c r="VOY14" s="270"/>
      <c r="VOZ14" s="270"/>
      <c r="VPA14" s="270"/>
      <c r="VPB14" s="270"/>
      <c r="VPC14" s="270"/>
      <c r="VPD14" s="270"/>
      <c r="VPE14" s="270"/>
      <c r="VPF14" s="270"/>
      <c r="VPG14" s="270"/>
      <c r="VPH14" s="270"/>
      <c r="VPI14" s="270"/>
      <c r="VPJ14" s="270"/>
      <c r="VPK14" s="270"/>
      <c r="VPL14" s="270"/>
      <c r="VPM14" s="270"/>
      <c r="VPN14" s="270"/>
      <c r="VPO14" s="270"/>
      <c r="VPP14" s="270"/>
      <c r="VPQ14" s="270"/>
      <c r="VPR14" s="270"/>
      <c r="VPS14" s="270"/>
      <c r="VPT14" s="270"/>
      <c r="VPU14" s="270"/>
      <c r="VPV14" s="270"/>
      <c r="VPW14" s="270"/>
      <c r="VPX14" s="270"/>
      <c r="VPY14" s="270"/>
      <c r="VPZ14" s="270"/>
      <c r="VQA14" s="270"/>
      <c r="VQB14" s="270"/>
      <c r="VQC14" s="270"/>
      <c r="VQD14" s="270"/>
      <c r="VQE14" s="270"/>
      <c r="VQF14" s="270"/>
      <c r="VQG14" s="270"/>
      <c r="VQH14" s="270"/>
      <c r="VQI14" s="270"/>
      <c r="VQJ14" s="270"/>
      <c r="VQK14" s="270"/>
      <c r="VQL14" s="270"/>
      <c r="VQM14" s="270"/>
      <c r="VQN14" s="270"/>
      <c r="VQO14" s="270"/>
      <c r="VQP14" s="270"/>
      <c r="VQQ14" s="270"/>
      <c r="VQR14" s="270"/>
      <c r="VQS14" s="270"/>
      <c r="VQT14" s="270"/>
      <c r="VQU14" s="270"/>
      <c r="VQV14" s="270"/>
      <c r="VQW14" s="270"/>
      <c r="VQX14" s="270"/>
      <c r="VQY14" s="270"/>
      <c r="VQZ14" s="270"/>
      <c r="VRA14" s="270"/>
      <c r="VRB14" s="270"/>
      <c r="VRC14" s="270"/>
      <c r="VRD14" s="270"/>
      <c r="VRE14" s="270"/>
      <c r="VRF14" s="270"/>
      <c r="VRG14" s="270"/>
      <c r="VRH14" s="270"/>
      <c r="VRI14" s="270"/>
      <c r="VRJ14" s="270"/>
      <c r="VRK14" s="270"/>
      <c r="VRL14" s="270"/>
      <c r="VRM14" s="270"/>
      <c r="VRN14" s="270"/>
      <c r="VRO14" s="270"/>
      <c r="VRP14" s="270"/>
      <c r="VRQ14" s="270"/>
      <c r="VRR14" s="270"/>
      <c r="VRS14" s="270"/>
      <c r="VRT14" s="270"/>
      <c r="VRU14" s="270"/>
      <c r="VRV14" s="270"/>
      <c r="VRW14" s="270"/>
      <c r="VRX14" s="270"/>
      <c r="VRY14" s="270"/>
      <c r="VRZ14" s="270"/>
      <c r="VSA14" s="270"/>
      <c r="VSB14" s="270"/>
      <c r="VSC14" s="270"/>
      <c r="VSD14" s="270"/>
      <c r="VSE14" s="270"/>
      <c r="VSF14" s="270"/>
      <c r="VSG14" s="270"/>
      <c r="VSH14" s="270"/>
      <c r="VSI14" s="270"/>
      <c r="VSJ14" s="270"/>
      <c r="VSK14" s="270"/>
      <c r="VSL14" s="270"/>
      <c r="VSM14" s="270"/>
      <c r="VSN14" s="270"/>
      <c r="VSO14" s="270"/>
      <c r="VSP14" s="270"/>
      <c r="VSQ14" s="270"/>
      <c r="VSR14" s="270"/>
      <c r="VSS14" s="270"/>
      <c r="VST14" s="270"/>
      <c r="VSU14" s="270"/>
      <c r="VSV14" s="270"/>
      <c r="VSW14" s="270"/>
      <c r="VSX14" s="270"/>
      <c r="VSY14" s="270"/>
      <c r="VSZ14" s="270"/>
      <c r="VTA14" s="270"/>
      <c r="VTB14" s="270"/>
      <c r="VTC14" s="270"/>
      <c r="VTD14" s="270"/>
      <c r="VTE14" s="270"/>
      <c r="VTF14" s="270"/>
      <c r="VTG14" s="270"/>
      <c r="VTH14" s="270"/>
      <c r="VTI14" s="270"/>
      <c r="VTJ14" s="270"/>
      <c r="VTK14" s="270"/>
      <c r="VTL14" s="270"/>
      <c r="VTM14" s="270"/>
      <c r="VTN14" s="270"/>
      <c r="VTO14" s="270"/>
      <c r="VTP14" s="270"/>
      <c r="VTQ14" s="270"/>
      <c r="VTR14" s="270"/>
      <c r="VTS14" s="270"/>
      <c r="VTT14" s="270"/>
      <c r="VTU14" s="270"/>
      <c r="VTV14" s="270"/>
      <c r="VTW14" s="270"/>
      <c r="VTX14" s="270"/>
      <c r="VTY14" s="270"/>
      <c r="VTZ14" s="270"/>
      <c r="VUA14" s="270"/>
      <c r="VUB14" s="270"/>
      <c r="VUC14" s="270"/>
      <c r="VUD14" s="270"/>
      <c r="VUE14" s="270"/>
      <c r="VUF14" s="270"/>
      <c r="VUG14" s="270"/>
      <c r="VUH14" s="270"/>
      <c r="VUI14" s="270"/>
      <c r="VUJ14" s="270"/>
      <c r="VUK14" s="270"/>
      <c r="VUL14" s="270"/>
      <c r="VUM14" s="270"/>
      <c r="VUN14" s="270"/>
      <c r="VUO14" s="270"/>
      <c r="VUP14" s="270"/>
      <c r="VUQ14" s="270"/>
      <c r="VUR14" s="270"/>
      <c r="VUS14" s="270"/>
      <c r="VUT14" s="270"/>
      <c r="VUU14" s="270"/>
      <c r="VUV14" s="270"/>
      <c r="VUW14" s="270"/>
      <c r="VUX14" s="270"/>
      <c r="VUY14" s="270"/>
      <c r="VUZ14" s="270"/>
      <c r="VVA14" s="270"/>
      <c r="VVB14" s="270"/>
      <c r="VVC14" s="270"/>
      <c r="VVD14" s="270"/>
      <c r="VVE14" s="270"/>
      <c r="VVF14" s="270"/>
      <c r="VVG14" s="270"/>
      <c r="VVH14" s="270"/>
      <c r="VVI14" s="270"/>
      <c r="VVJ14" s="270"/>
      <c r="VVK14" s="270"/>
      <c r="VVL14" s="270"/>
      <c r="VVM14" s="270"/>
      <c r="VVN14" s="270"/>
      <c r="VVO14" s="270"/>
      <c r="VVP14" s="270"/>
      <c r="VVQ14" s="270"/>
      <c r="VVR14" s="270"/>
      <c r="VVS14" s="270"/>
      <c r="VVT14" s="270"/>
      <c r="VVU14" s="270"/>
      <c r="VVV14" s="270"/>
      <c r="VVW14" s="270"/>
      <c r="VVX14" s="270"/>
      <c r="VVY14" s="270"/>
      <c r="VVZ14" s="270"/>
      <c r="VWA14" s="270"/>
      <c r="VWB14" s="270"/>
      <c r="VWC14" s="270"/>
      <c r="VWD14" s="270"/>
      <c r="VWE14" s="270"/>
      <c r="VWF14" s="270"/>
      <c r="VWG14" s="270"/>
      <c r="VWH14" s="270"/>
      <c r="VWI14" s="270"/>
      <c r="VWJ14" s="270"/>
      <c r="VWK14" s="270"/>
      <c r="VWL14" s="270"/>
      <c r="VWM14" s="270"/>
      <c r="VWN14" s="270"/>
      <c r="VWO14" s="270"/>
      <c r="VWP14" s="270"/>
      <c r="VWQ14" s="270"/>
      <c r="VWR14" s="270"/>
      <c r="VWS14" s="270"/>
      <c r="VWT14" s="270"/>
      <c r="VWU14" s="270"/>
      <c r="VWV14" s="270"/>
      <c r="VWW14" s="270"/>
      <c r="VWX14" s="270"/>
      <c r="VWY14" s="270"/>
      <c r="VWZ14" s="270"/>
      <c r="VXA14" s="270"/>
      <c r="VXB14" s="270"/>
      <c r="VXC14" s="270"/>
      <c r="VXD14" s="270"/>
      <c r="VXE14" s="270"/>
      <c r="VXF14" s="270"/>
      <c r="VXG14" s="270"/>
      <c r="VXH14" s="270"/>
      <c r="VXI14" s="270"/>
      <c r="VXJ14" s="270"/>
      <c r="VXK14" s="270"/>
      <c r="VXL14" s="270"/>
      <c r="VXM14" s="270"/>
      <c r="VXN14" s="270"/>
      <c r="VXO14" s="270"/>
      <c r="VXP14" s="270"/>
      <c r="VXQ14" s="270"/>
      <c r="VXR14" s="270"/>
      <c r="VXS14" s="270"/>
      <c r="VXT14" s="270"/>
      <c r="VXU14" s="270"/>
      <c r="VXV14" s="270"/>
      <c r="VXW14" s="270"/>
      <c r="VXX14" s="270"/>
      <c r="VXY14" s="270"/>
      <c r="VXZ14" s="270"/>
      <c r="VYA14" s="270"/>
      <c r="VYB14" s="270"/>
      <c r="VYC14" s="270"/>
      <c r="VYD14" s="270"/>
      <c r="VYE14" s="270"/>
      <c r="VYF14" s="270"/>
      <c r="VYG14" s="270"/>
      <c r="VYH14" s="270"/>
      <c r="VYI14" s="270"/>
      <c r="VYJ14" s="270"/>
      <c r="VYK14" s="270"/>
      <c r="VYL14" s="270"/>
      <c r="VYM14" s="270"/>
      <c r="VYN14" s="270"/>
      <c r="VYO14" s="270"/>
      <c r="VYP14" s="270"/>
      <c r="VYQ14" s="270"/>
      <c r="VYR14" s="270"/>
      <c r="VYS14" s="270"/>
      <c r="VYT14" s="270"/>
      <c r="VYU14" s="270"/>
      <c r="VYV14" s="270"/>
      <c r="VYW14" s="270"/>
      <c r="VYX14" s="270"/>
      <c r="VYY14" s="270"/>
      <c r="VYZ14" s="270"/>
      <c r="VZA14" s="270"/>
      <c r="VZB14" s="270"/>
      <c r="VZC14" s="270"/>
      <c r="VZD14" s="270"/>
      <c r="VZE14" s="270"/>
      <c r="VZF14" s="270"/>
      <c r="VZG14" s="270"/>
      <c r="VZH14" s="270"/>
      <c r="VZI14" s="270"/>
      <c r="VZJ14" s="270"/>
      <c r="VZK14" s="270"/>
      <c r="VZL14" s="270"/>
      <c r="VZM14" s="270"/>
      <c r="VZN14" s="270"/>
      <c r="VZO14" s="270"/>
      <c r="VZP14" s="270"/>
      <c r="VZQ14" s="270"/>
      <c r="VZR14" s="270"/>
      <c r="VZS14" s="270"/>
      <c r="VZT14" s="270"/>
      <c r="VZU14" s="270"/>
      <c r="VZV14" s="270"/>
      <c r="VZW14" s="270"/>
      <c r="VZX14" s="270"/>
      <c r="VZY14" s="270"/>
      <c r="VZZ14" s="270"/>
      <c r="WAA14" s="270"/>
      <c r="WAB14" s="270"/>
      <c r="WAC14" s="270"/>
      <c r="WAD14" s="270"/>
      <c r="WAE14" s="270"/>
      <c r="WAF14" s="270"/>
      <c r="WAG14" s="270"/>
      <c r="WAH14" s="270"/>
      <c r="WAI14" s="270"/>
      <c r="WAJ14" s="270"/>
      <c r="WAK14" s="270"/>
      <c r="WAL14" s="270"/>
      <c r="WAM14" s="270"/>
      <c r="WAN14" s="270"/>
      <c r="WAO14" s="270"/>
      <c r="WAP14" s="270"/>
      <c r="WAQ14" s="270"/>
      <c r="WAR14" s="270"/>
      <c r="WAS14" s="270"/>
      <c r="WAT14" s="270"/>
      <c r="WAU14" s="270"/>
      <c r="WAV14" s="270"/>
      <c r="WAW14" s="270"/>
      <c r="WAX14" s="270"/>
      <c r="WAY14" s="270"/>
      <c r="WAZ14" s="270"/>
      <c r="WBA14" s="270"/>
      <c r="WBB14" s="270"/>
      <c r="WBC14" s="270"/>
      <c r="WBD14" s="270"/>
      <c r="WBE14" s="270"/>
      <c r="WBF14" s="270"/>
      <c r="WBG14" s="270"/>
      <c r="WBH14" s="270"/>
      <c r="WBI14" s="270"/>
      <c r="WBJ14" s="270"/>
      <c r="WBK14" s="270"/>
      <c r="WBL14" s="270"/>
      <c r="WBM14" s="270"/>
      <c r="WBN14" s="270"/>
      <c r="WBO14" s="270"/>
      <c r="WBP14" s="270"/>
      <c r="WBQ14" s="270"/>
      <c r="WBR14" s="270"/>
      <c r="WBS14" s="270"/>
      <c r="WBT14" s="270"/>
      <c r="WBU14" s="270"/>
      <c r="WBV14" s="270"/>
      <c r="WBW14" s="270"/>
      <c r="WBX14" s="270"/>
      <c r="WBY14" s="270"/>
      <c r="WBZ14" s="270"/>
      <c r="WCA14" s="270"/>
      <c r="WCB14" s="270"/>
      <c r="WCC14" s="270"/>
      <c r="WCD14" s="270"/>
      <c r="WCE14" s="270"/>
      <c r="WCF14" s="270"/>
      <c r="WCG14" s="270"/>
      <c r="WCH14" s="270"/>
      <c r="WCI14" s="270"/>
      <c r="WCJ14" s="270"/>
      <c r="WCK14" s="270"/>
      <c r="WCL14" s="270"/>
      <c r="WCM14" s="270"/>
      <c r="WCN14" s="270"/>
      <c r="WCO14" s="270"/>
      <c r="WCP14" s="270"/>
      <c r="WCQ14" s="270"/>
      <c r="WCR14" s="270"/>
      <c r="WCS14" s="270"/>
      <c r="WCT14" s="270"/>
      <c r="WCU14" s="270"/>
      <c r="WCV14" s="270"/>
      <c r="WCW14" s="270"/>
      <c r="WCX14" s="270"/>
      <c r="WCY14" s="270"/>
      <c r="WCZ14" s="270"/>
      <c r="WDA14" s="270"/>
      <c r="WDB14" s="270"/>
      <c r="WDC14" s="270"/>
      <c r="WDD14" s="270"/>
      <c r="WDE14" s="270"/>
      <c r="WDF14" s="270"/>
      <c r="WDG14" s="270"/>
      <c r="WDH14" s="270"/>
      <c r="WDI14" s="270"/>
      <c r="WDJ14" s="270"/>
      <c r="WDK14" s="270"/>
      <c r="WDL14" s="270"/>
      <c r="WDM14" s="270"/>
      <c r="WDN14" s="270"/>
      <c r="WDO14" s="270"/>
      <c r="WDP14" s="270"/>
      <c r="WDQ14" s="270"/>
      <c r="WDR14" s="270"/>
      <c r="WDS14" s="270"/>
      <c r="WDT14" s="270"/>
      <c r="WDU14" s="270"/>
      <c r="WDV14" s="270"/>
      <c r="WDW14" s="270"/>
      <c r="WDX14" s="270"/>
      <c r="WDY14" s="270"/>
      <c r="WDZ14" s="270"/>
      <c r="WEA14" s="270"/>
      <c r="WEB14" s="270"/>
      <c r="WEC14" s="270"/>
      <c r="WED14" s="270"/>
      <c r="WEE14" s="270"/>
      <c r="WEF14" s="270"/>
      <c r="WEG14" s="270"/>
      <c r="WEH14" s="270"/>
      <c r="WEI14" s="270"/>
      <c r="WEJ14" s="270"/>
      <c r="WEK14" s="270"/>
      <c r="WEL14" s="270"/>
      <c r="WEM14" s="270"/>
      <c r="WEN14" s="270"/>
      <c r="WEO14" s="270"/>
      <c r="WEP14" s="270"/>
      <c r="WEQ14" s="270"/>
      <c r="WER14" s="270"/>
      <c r="WES14" s="270"/>
      <c r="WET14" s="270"/>
      <c r="WEU14" s="270"/>
      <c r="WEV14" s="270"/>
      <c r="WEW14" s="270"/>
      <c r="WEX14" s="270"/>
      <c r="WEY14" s="270"/>
      <c r="WEZ14" s="270"/>
      <c r="WFA14" s="270"/>
      <c r="WFB14" s="270"/>
      <c r="WFC14" s="270"/>
      <c r="WFD14" s="270"/>
      <c r="WFE14" s="270"/>
      <c r="WFF14" s="270"/>
      <c r="WFG14" s="270"/>
      <c r="WFH14" s="270"/>
      <c r="WFI14" s="270"/>
      <c r="WFJ14" s="270"/>
      <c r="WFK14" s="270"/>
      <c r="WFL14" s="270"/>
      <c r="WFM14" s="270"/>
      <c r="WFN14" s="270"/>
      <c r="WFO14" s="270"/>
      <c r="WFP14" s="270"/>
      <c r="WFQ14" s="270"/>
      <c r="WFR14" s="270"/>
      <c r="WFS14" s="270"/>
      <c r="WFT14" s="270"/>
      <c r="WFU14" s="270"/>
      <c r="WFV14" s="270"/>
      <c r="WFW14" s="270"/>
      <c r="WFX14" s="270"/>
      <c r="WFY14" s="270"/>
      <c r="WFZ14" s="270"/>
      <c r="WGA14" s="270"/>
      <c r="WGB14" s="270"/>
      <c r="WGC14" s="270"/>
      <c r="WGD14" s="270"/>
      <c r="WGE14" s="270"/>
      <c r="WGF14" s="270"/>
      <c r="WGG14" s="270"/>
      <c r="WGH14" s="270"/>
      <c r="WGI14" s="270"/>
      <c r="WGJ14" s="270"/>
      <c r="WGK14" s="270"/>
      <c r="WGL14" s="270"/>
      <c r="WGM14" s="270"/>
      <c r="WGN14" s="270"/>
      <c r="WGO14" s="270"/>
      <c r="WGP14" s="270"/>
      <c r="WGQ14" s="270"/>
      <c r="WGR14" s="270"/>
      <c r="WGS14" s="270"/>
      <c r="WGT14" s="270"/>
      <c r="WGU14" s="270"/>
      <c r="WGV14" s="270"/>
      <c r="WGW14" s="270"/>
      <c r="WGX14" s="270"/>
      <c r="WGY14" s="270"/>
      <c r="WGZ14" s="270"/>
      <c r="WHA14" s="270"/>
      <c r="WHB14" s="270"/>
      <c r="WHC14" s="270"/>
      <c r="WHD14" s="270"/>
      <c r="WHE14" s="270"/>
      <c r="WHF14" s="270"/>
      <c r="WHG14" s="270"/>
      <c r="WHH14" s="270"/>
      <c r="WHI14" s="270"/>
      <c r="WHJ14" s="270"/>
      <c r="WHK14" s="270"/>
      <c r="WHL14" s="270"/>
      <c r="WHM14" s="270"/>
      <c r="WHN14" s="270"/>
      <c r="WHO14" s="270"/>
      <c r="WHP14" s="270"/>
      <c r="WHQ14" s="270"/>
      <c r="WHR14" s="270"/>
      <c r="WHS14" s="270"/>
      <c r="WHT14" s="270"/>
      <c r="WHU14" s="270"/>
      <c r="WHV14" s="270"/>
      <c r="WHW14" s="270"/>
      <c r="WHX14" s="270"/>
      <c r="WHY14" s="270"/>
      <c r="WHZ14" s="270"/>
      <c r="WIA14" s="270"/>
      <c r="WIB14" s="270"/>
      <c r="WIC14" s="270"/>
      <c r="WID14" s="270"/>
      <c r="WIE14" s="270"/>
      <c r="WIF14" s="270"/>
      <c r="WIG14" s="270"/>
      <c r="WIH14" s="270"/>
      <c r="WII14" s="270"/>
      <c r="WIJ14" s="270"/>
      <c r="WIK14" s="270"/>
      <c r="WIL14" s="270"/>
      <c r="WIM14" s="270"/>
      <c r="WIN14" s="270"/>
      <c r="WIO14" s="270"/>
      <c r="WIP14" s="270"/>
      <c r="WIQ14" s="270"/>
      <c r="WIR14" s="270"/>
      <c r="WIS14" s="270"/>
      <c r="WIT14" s="270"/>
      <c r="WIU14" s="270"/>
      <c r="WIV14" s="270"/>
      <c r="WIW14" s="270"/>
      <c r="WIX14" s="270"/>
      <c r="WIY14" s="270"/>
      <c r="WIZ14" s="270"/>
      <c r="WJA14" s="270"/>
      <c r="WJB14" s="270"/>
      <c r="WJC14" s="270"/>
      <c r="WJD14" s="270"/>
      <c r="WJE14" s="270"/>
      <c r="WJF14" s="270"/>
      <c r="WJG14" s="270"/>
      <c r="WJH14" s="270"/>
      <c r="WJI14" s="270"/>
      <c r="WJJ14" s="270"/>
      <c r="WJK14" s="270"/>
      <c r="WJL14" s="270"/>
      <c r="WJM14" s="270"/>
      <c r="WJN14" s="270"/>
      <c r="WJO14" s="270"/>
      <c r="WJP14" s="270"/>
      <c r="WJQ14" s="270"/>
      <c r="WJR14" s="270"/>
      <c r="WJS14" s="270"/>
      <c r="WJT14" s="270"/>
      <c r="WJU14" s="270"/>
      <c r="WJV14" s="270"/>
      <c r="WJW14" s="270"/>
      <c r="WJX14" s="270"/>
      <c r="WJY14" s="270"/>
      <c r="WJZ14" s="270"/>
      <c r="WKA14" s="270"/>
      <c r="WKB14" s="270"/>
      <c r="WKC14" s="270"/>
      <c r="WKD14" s="270"/>
      <c r="WKE14" s="270"/>
      <c r="WKF14" s="270"/>
      <c r="WKG14" s="270"/>
      <c r="WKH14" s="270"/>
      <c r="WKI14" s="270"/>
      <c r="WKJ14" s="270"/>
      <c r="WKK14" s="270"/>
      <c r="WKL14" s="270"/>
      <c r="WKM14" s="270"/>
      <c r="WKN14" s="270"/>
      <c r="WKO14" s="270"/>
      <c r="WKP14" s="270"/>
      <c r="WKQ14" s="270"/>
      <c r="WKR14" s="270"/>
      <c r="WKS14" s="270"/>
      <c r="WKT14" s="270"/>
      <c r="WKU14" s="270"/>
      <c r="WKV14" s="270"/>
      <c r="WKW14" s="270"/>
      <c r="WKX14" s="270"/>
      <c r="WKY14" s="270"/>
      <c r="WKZ14" s="270"/>
      <c r="WLA14" s="270"/>
      <c r="WLB14" s="270"/>
      <c r="WLC14" s="270"/>
      <c r="WLD14" s="270"/>
      <c r="WLE14" s="270"/>
      <c r="WLF14" s="270"/>
      <c r="WLG14" s="270"/>
      <c r="WLH14" s="270"/>
      <c r="WLI14" s="270"/>
      <c r="WLJ14" s="270"/>
      <c r="WLK14" s="270"/>
      <c r="WLL14" s="270"/>
      <c r="WLM14" s="270"/>
      <c r="WLN14" s="270"/>
      <c r="WLO14" s="270"/>
      <c r="WLP14" s="270"/>
      <c r="WLQ14" s="270"/>
      <c r="WLR14" s="270"/>
      <c r="WLS14" s="270"/>
      <c r="WLT14" s="270"/>
      <c r="WLU14" s="270"/>
      <c r="WLV14" s="270"/>
      <c r="WLW14" s="270"/>
      <c r="WLX14" s="270"/>
      <c r="WLY14" s="270"/>
      <c r="WLZ14" s="270"/>
      <c r="WMA14" s="270"/>
      <c r="WMB14" s="270"/>
      <c r="WMC14" s="270"/>
      <c r="WMD14" s="270"/>
      <c r="WME14" s="270"/>
      <c r="WMF14" s="270"/>
      <c r="WMG14" s="270"/>
      <c r="WMH14" s="270"/>
      <c r="WMI14" s="270"/>
      <c r="WMJ14" s="270"/>
      <c r="WMK14" s="270"/>
      <c r="WML14" s="270"/>
      <c r="WMM14" s="270"/>
      <c r="WMN14" s="270"/>
      <c r="WMO14" s="270"/>
      <c r="WMP14" s="270"/>
      <c r="WMQ14" s="270"/>
      <c r="WMR14" s="270"/>
      <c r="WMS14" s="270"/>
      <c r="WMT14" s="270"/>
      <c r="WMU14" s="270"/>
      <c r="WMV14" s="270"/>
      <c r="WMW14" s="270"/>
      <c r="WMX14" s="270"/>
      <c r="WMY14" s="270"/>
      <c r="WMZ14" s="270"/>
      <c r="WNA14" s="270"/>
      <c r="WNB14" s="270"/>
      <c r="WNC14" s="270"/>
      <c r="WND14" s="270"/>
      <c r="WNE14" s="270"/>
      <c r="WNF14" s="270"/>
      <c r="WNG14" s="270"/>
      <c r="WNH14" s="270"/>
      <c r="WNI14" s="270"/>
      <c r="WNJ14" s="270"/>
      <c r="WNK14" s="270"/>
      <c r="WNL14" s="270"/>
      <c r="WNM14" s="270"/>
      <c r="WNN14" s="270"/>
      <c r="WNO14" s="270"/>
      <c r="WNP14" s="270"/>
      <c r="WNQ14" s="270"/>
      <c r="WNR14" s="270"/>
      <c r="WNS14" s="270"/>
      <c r="WNT14" s="270"/>
      <c r="WNU14" s="270"/>
      <c r="WNV14" s="270"/>
      <c r="WNW14" s="270"/>
      <c r="WNX14" s="270"/>
      <c r="WNY14" s="270"/>
      <c r="WNZ14" s="270"/>
      <c r="WOA14" s="270"/>
      <c r="WOB14" s="270"/>
      <c r="WOC14" s="270"/>
      <c r="WOD14" s="270"/>
      <c r="WOE14" s="270"/>
      <c r="WOF14" s="270"/>
      <c r="WOG14" s="270"/>
      <c r="WOH14" s="270"/>
      <c r="WOI14" s="270"/>
      <c r="WOJ14" s="270"/>
      <c r="WOK14" s="270"/>
      <c r="WOL14" s="270"/>
      <c r="WOM14" s="270"/>
      <c r="WON14" s="270"/>
      <c r="WOO14" s="270"/>
      <c r="WOP14" s="270"/>
      <c r="WOQ14" s="270"/>
      <c r="WOR14" s="270"/>
      <c r="WOS14" s="270"/>
      <c r="WOT14" s="270"/>
      <c r="WOU14" s="270"/>
      <c r="WOV14" s="270"/>
      <c r="WOW14" s="270"/>
      <c r="WOX14" s="270"/>
      <c r="WOY14" s="270"/>
      <c r="WOZ14" s="270"/>
      <c r="WPA14" s="270"/>
      <c r="WPB14" s="270"/>
      <c r="WPC14" s="270"/>
      <c r="WPD14" s="270"/>
      <c r="WPE14" s="270"/>
      <c r="WPF14" s="270"/>
      <c r="WPG14" s="270"/>
      <c r="WPH14" s="270"/>
      <c r="WPI14" s="270"/>
      <c r="WPJ14" s="270"/>
      <c r="WPK14" s="270"/>
      <c r="WPL14" s="270"/>
      <c r="WPM14" s="270"/>
      <c r="WPN14" s="270"/>
      <c r="WPO14" s="270"/>
      <c r="WPP14" s="270"/>
      <c r="WPQ14" s="270"/>
      <c r="WPR14" s="270"/>
      <c r="WPS14" s="270"/>
      <c r="WPT14" s="270"/>
      <c r="WPU14" s="270"/>
      <c r="WPV14" s="270"/>
      <c r="WPW14" s="270"/>
      <c r="WPX14" s="270"/>
      <c r="WPY14" s="270"/>
      <c r="WPZ14" s="270"/>
      <c r="WQA14" s="270"/>
      <c r="WQB14" s="270"/>
      <c r="WQC14" s="270"/>
      <c r="WQD14" s="270"/>
      <c r="WQE14" s="270"/>
      <c r="WQF14" s="270"/>
      <c r="WQG14" s="270"/>
      <c r="WQH14" s="270"/>
      <c r="WQI14" s="270"/>
      <c r="WQJ14" s="270"/>
      <c r="WQK14" s="270"/>
      <c r="WQL14" s="270"/>
      <c r="WQM14" s="270"/>
      <c r="WQN14" s="270"/>
      <c r="WQO14" s="270"/>
      <c r="WQP14" s="270"/>
      <c r="WQQ14" s="270"/>
      <c r="WQR14" s="270"/>
      <c r="WQS14" s="270"/>
      <c r="WQT14" s="270"/>
      <c r="WQU14" s="270"/>
      <c r="WQV14" s="270"/>
      <c r="WQW14" s="270"/>
      <c r="WQX14" s="270"/>
      <c r="WQY14" s="270"/>
      <c r="WQZ14" s="270"/>
      <c r="WRA14" s="270"/>
      <c r="WRB14" s="270"/>
      <c r="WRC14" s="270"/>
      <c r="WRD14" s="270"/>
      <c r="WRE14" s="270"/>
      <c r="WRF14" s="270"/>
      <c r="WRG14" s="270"/>
      <c r="WRH14" s="270"/>
      <c r="WRI14" s="270"/>
      <c r="WRJ14" s="270"/>
      <c r="WRK14" s="270"/>
      <c r="WRL14" s="270"/>
      <c r="WRM14" s="270"/>
      <c r="WRN14" s="270"/>
      <c r="WRO14" s="270"/>
      <c r="WRP14" s="270"/>
      <c r="WRQ14" s="270"/>
      <c r="WRR14" s="270"/>
      <c r="WRS14" s="270"/>
      <c r="WRT14" s="270"/>
      <c r="WRU14" s="270"/>
      <c r="WRV14" s="270"/>
      <c r="WRW14" s="270"/>
      <c r="WRX14" s="270"/>
      <c r="WRY14" s="270"/>
      <c r="WRZ14" s="270"/>
      <c r="WSA14" s="270"/>
      <c r="WSB14" s="270"/>
      <c r="WSC14" s="270"/>
      <c r="WSD14" s="270"/>
      <c r="WSE14" s="270"/>
      <c r="WSF14" s="270"/>
      <c r="WSG14" s="270"/>
      <c r="WSH14" s="270"/>
      <c r="WSI14" s="270"/>
      <c r="WSJ14" s="270"/>
      <c r="WSK14" s="270"/>
      <c r="WSL14" s="270"/>
      <c r="WSM14" s="270"/>
      <c r="WSN14" s="270"/>
      <c r="WSO14" s="270"/>
      <c r="WSP14" s="270"/>
      <c r="WSQ14" s="270"/>
      <c r="WSR14" s="270"/>
      <c r="WSS14" s="270"/>
      <c r="WST14" s="270"/>
      <c r="WSU14" s="270"/>
      <c r="WSV14" s="270"/>
      <c r="WSW14" s="270"/>
      <c r="WSX14" s="270"/>
      <c r="WSY14" s="270"/>
      <c r="WSZ14" s="270"/>
      <c r="WTA14" s="270"/>
      <c r="WTB14" s="270"/>
      <c r="WTC14" s="270"/>
      <c r="WTD14" s="270"/>
      <c r="WTE14" s="270"/>
      <c r="WTF14" s="270"/>
      <c r="WTG14" s="270"/>
      <c r="WTH14" s="270"/>
      <c r="WTI14" s="270"/>
      <c r="WTJ14" s="270"/>
      <c r="WTK14" s="270"/>
      <c r="WTL14" s="270"/>
      <c r="WTM14" s="270"/>
      <c r="WTN14" s="270"/>
      <c r="WTO14" s="270"/>
      <c r="WTP14" s="270"/>
      <c r="WTQ14" s="270"/>
      <c r="WTR14" s="270"/>
      <c r="WTS14" s="270"/>
      <c r="WTT14" s="270"/>
      <c r="WTU14" s="270"/>
      <c r="WTV14" s="270"/>
      <c r="WTW14" s="270"/>
      <c r="WTX14" s="270"/>
      <c r="WTY14" s="270"/>
      <c r="WTZ14" s="270"/>
      <c r="WUA14" s="270"/>
      <c r="WUB14" s="270"/>
      <c r="WUC14" s="270"/>
      <c r="WUD14" s="270"/>
      <c r="WUE14" s="270"/>
      <c r="WUF14" s="270"/>
      <c r="WUG14" s="270"/>
      <c r="WUH14" s="270"/>
      <c r="WUI14" s="270"/>
      <c r="WUJ14" s="270"/>
      <c r="WUK14" s="270"/>
      <c r="WUL14" s="270"/>
      <c r="WUM14" s="270"/>
      <c r="WUN14" s="270"/>
      <c r="WUO14" s="270"/>
      <c r="WUP14" s="270"/>
      <c r="WUQ14" s="270"/>
      <c r="WUR14" s="270"/>
      <c r="WUS14" s="270"/>
      <c r="WUT14" s="270"/>
      <c r="WUU14" s="270"/>
      <c r="WUV14" s="270"/>
      <c r="WUW14" s="270"/>
      <c r="WUX14" s="270"/>
      <c r="WUY14" s="270"/>
      <c r="WUZ14" s="270"/>
      <c r="WVA14" s="270"/>
      <c r="WVB14" s="270"/>
      <c r="WVC14" s="270"/>
      <c r="WVD14" s="270"/>
      <c r="WVE14" s="270"/>
      <c r="WVF14" s="270"/>
      <c r="WVG14" s="270"/>
      <c r="WVH14" s="270"/>
      <c r="WVI14" s="270"/>
      <c r="WVJ14" s="270"/>
      <c r="WVK14" s="270"/>
      <c r="WVL14" s="270"/>
      <c r="WVM14" s="270"/>
      <c r="WVN14" s="270"/>
      <c r="WVO14" s="270"/>
      <c r="WVP14" s="270"/>
      <c r="WVQ14" s="270"/>
      <c r="WVR14" s="270"/>
      <c r="WVS14" s="270"/>
      <c r="WVT14" s="270"/>
      <c r="WVU14" s="270"/>
      <c r="WVV14" s="270"/>
      <c r="WVW14" s="270"/>
      <c r="WVX14" s="270"/>
      <c r="WVY14" s="270"/>
      <c r="WVZ14" s="270"/>
      <c r="WWA14" s="270"/>
      <c r="WWB14" s="270"/>
      <c r="WWC14" s="270"/>
      <c r="WWD14" s="270"/>
      <c r="WWE14" s="270"/>
      <c r="WWF14" s="270"/>
      <c r="WWG14" s="270"/>
      <c r="WWH14" s="270"/>
      <c r="WWI14" s="270"/>
      <c r="WWJ14" s="270"/>
      <c r="WWK14" s="270"/>
      <c r="WWL14" s="270"/>
      <c r="WWM14" s="270"/>
      <c r="WWN14" s="270"/>
      <c r="WWO14" s="270"/>
      <c r="WWP14" s="270"/>
      <c r="WWQ14" s="270"/>
      <c r="WWR14" s="270"/>
      <c r="WWS14" s="270"/>
      <c r="WWT14" s="270"/>
      <c r="WWU14" s="270"/>
      <c r="WWV14" s="270"/>
      <c r="WWW14" s="270"/>
      <c r="WWX14" s="270"/>
      <c r="WWY14" s="270"/>
      <c r="WWZ14" s="270"/>
      <c r="WXA14" s="270"/>
      <c r="WXB14" s="270"/>
      <c r="WXC14" s="270"/>
      <c r="WXD14" s="270"/>
      <c r="WXE14" s="270"/>
      <c r="WXF14" s="270"/>
      <c r="WXG14" s="270"/>
      <c r="WXH14" s="270"/>
      <c r="WXI14" s="270"/>
      <c r="WXJ14" s="270"/>
      <c r="WXK14" s="270"/>
      <c r="WXL14" s="270"/>
      <c r="WXM14" s="270"/>
      <c r="WXN14" s="270"/>
      <c r="WXO14" s="270"/>
      <c r="WXP14" s="270"/>
      <c r="WXQ14" s="270"/>
      <c r="WXR14" s="270"/>
      <c r="WXS14" s="270"/>
      <c r="WXT14" s="270"/>
      <c r="WXU14" s="270"/>
      <c r="WXV14" s="270"/>
      <c r="WXW14" s="270"/>
      <c r="WXX14" s="270"/>
      <c r="WXY14" s="270"/>
      <c r="WXZ14" s="270"/>
      <c r="WYA14" s="270"/>
      <c r="WYB14" s="270"/>
      <c r="WYC14" s="270"/>
      <c r="WYD14" s="270"/>
      <c r="WYE14" s="270"/>
      <c r="WYF14" s="270"/>
      <c r="WYG14" s="270"/>
      <c r="WYH14" s="270"/>
      <c r="WYI14" s="270"/>
      <c r="WYJ14" s="270"/>
      <c r="WYK14" s="270"/>
      <c r="WYL14" s="270"/>
      <c r="WYM14" s="270"/>
      <c r="WYN14" s="270"/>
      <c r="WYO14" s="270"/>
      <c r="WYP14" s="270"/>
      <c r="WYQ14" s="270"/>
      <c r="WYR14" s="270"/>
      <c r="WYS14" s="270"/>
      <c r="WYT14" s="270"/>
      <c r="WYU14" s="270"/>
      <c r="WYV14" s="270"/>
      <c r="WYW14" s="270"/>
      <c r="WYX14" s="270"/>
      <c r="WYY14" s="270"/>
      <c r="WYZ14" s="270"/>
      <c r="WZA14" s="270"/>
      <c r="WZB14" s="270"/>
      <c r="WZC14" s="270"/>
      <c r="WZD14" s="270"/>
      <c r="WZE14" s="270"/>
      <c r="WZF14" s="270"/>
      <c r="WZG14" s="270"/>
      <c r="WZH14" s="270"/>
      <c r="WZI14" s="270"/>
      <c r="WZJ14" s="270"/>
      <c r="WZK14" s="270"/>
      <c r="WZL14" s="270"/>
      <c r="WZM14" s="270"/>
      <c r="WZN14" s="270"/>
      <c r="WZO14" s="270"/>
      <c r="WZP14" s="270"/>
      <c r="WZQ14" s="270"/>
      <c r="WZR14" s="270"/>
      <c r="WZS14" s="270"/>
      <c r="WZT14" s="270"/>
      <c r="WZU14" s="270"/>
      <c r="WZV14" s="270"/>
      <c r="WZW14" s="270"/>
      <c r="WZX14" s="270"/>
      <c r="WZY14" s="270"/>
      <c r="WZZ14" s="270"/>
      <c r="XAA14" s="270"/>
      <c r="XAB14" s="270"/>
      <c r="XAC14" s="270"/>
      <c r="XAD14" s="270"/>
      <c r="XAE14" s="270"/>
      <c r="XAF14" s="270"/>
      <c r="XAG14" s="270"/>
      <c r="XAH14" s="270"/>
      <c r="XAI14" s="270"/>
      <c r="XAJ14" s="270"/>
      <c r="XAK14" s="270"/>
      <c r="XAL14" s="270"/>
      <c r="XAM14" s="270"/>
      <c r="XAN14" s="270"/>
      <c r="XAO14" s="270"/>
      <c r="XAP14" s="270"/>
      <c r="XAQ14" s="270"/>
      <c r="XAR14" s="270"/>
      <c r="XAS14" s="270"/>
      <c r="XAT14" s="270"/>
      <c r="XAU14" s="270"/>
      <c r="XAV14" s="270"/>
      <c r="XAW14" s="270"/>
      <c r="XAX14" s="270"/>
      <c r="XAY14" s="270"/>
      <c r="XAZ14" s="270"/>
      <c r="XBA14" s="270"/>
      <c r="XBB14" s="270"/>
      <c r="XBC14" s="270"/>
      <c r="XBD14" s="270"/>
      <c r="XBE14" s="270"/>
      <c r="XBF14" s="270"/>
      <c r="XBG14" s="270"/>
      <c r="XBH14" s="270"/>
      <c r="XBI14" s="270"/>
      <c r="XBJ14" s="270"/>
      <c r="XBK14" s="270"/>
      <c r="XBL14" s="270"/>
      <c r="XBM14" s="270"/>
      <c r="XBN14" s="270"/>
      <c r="XBO14" s="270"/>
      <c r="XBP14" s="270"/>
      <c r="XBQ14" s="270"/>
      <c r="XBR14" s="270"/>
      <c r="XBS14" s="270"/>
      <c r="XBT14" s="270"/>
      <c r="XBU14" s="270"/>
      <c r="XBV14" s="270"/>
      <c r="XBW14" s="270"/>
      <c r="XBX14" s="270"/>
      <c r="XBY14" s="270"/>
      <c r="XBZ14" s="270"/>
      <c r="XCA14" s="270"/>
      <c r="XCB14" s="270"/>
      <c r="XCC14" s="270"/>
      <c r="XCD14" s="270"/>
      <c r="XCE14" s="270"/>
      <c r="XCF14" s="270"/>
      <c r="XCG14" s="270"/>
      <c r="XCH14" s="270"/>
      <c r="XCI14" s="270"/>
      <c r="XCJ14" s="270"/>
      <c r="XCK14" s="270"/>
      <c r="XCL14" s="270"/>
      <c r="XCM14" s="270"/>
      <c r="XCN14" s="270"/>
      <c r="XCO14" s="270"/>
      <c r="XCP14" s="270"/>
      <c r="XCQ14" s="270"/>
      <c r="XCR14" s="270"/>
      <c r="XCS14" s="270"/>
      <c r="XCT14" s="270"/>
      <c r="XCU14" s="270"/>
      <c r="XCV14" s="270"/>
      <c r="XCW14" s="270"/>
      <c r="XCX14" s="270"/>
      <c r="XCY14" s="270"/>
      <c r="XCZ14" s="270"/>
      <c r="XDA14" s="270"/>
      <c r="XDB14" s="270"/>
      <c r="XDC14" s="270"/>
      <c r="XDD14" s="270"/>
      <c r="XDE14" s="270"/>
      <c r="XDF14" s="270"/>
      <c r="XDG14" s="270"/>
      <c r="XDH14" s="270"/>
      <c r="XDI14" s="270"/>
      <c r="XDJ14" s="270"/>
      <c r="XDK14" s="270"/>
      <c r="XDL14" s="270"/>
      <c r="XDM14" s="270"/>
      <c r="XDN14" s="270"/>
      <c r="XDO14" s="270"/>
      <c r="XDP14" s="270"/>
      <c r="XDQ14" s="270"/>
      <c r="XDR14" s="270"/>
      <c r="XDS14" s="270"/>
      <c r="XDT14" s="270"/>
      <c r="XDU14" s="270"/>
      <c r="XDV14" s="270"/>
      <c r="XDW14" s="270"/>
      <c r="XDX14" s="270"/>
      <c r="XDY14" s="270"/>
      <c r="XDZ14" s="270"/>
      <c r="XEA14" s="270"/>
      <c r="XEB14" s="270"/>
      <c r="XEC14" s="270"/>
      <c r="XED14" s="270"/>
      <c r="XEE14" s="270"/>
      <c r="XEF14" s="270"/>
      <c r="XEG14" s="270"/>
      <c r="XEH14" s="270"/>
      <c r="XEI14" s="270"/>
      <c r="XEJ14" s="270"/>
      <c r="XEK14" s="270"/>
      <c r="XEL14" s="270"/>
      <c r="XEM14" s="270"/>
      <c r="XEN14" s="270"/>
      <c r="XEO14" s="270"/>
      <c r="XEP14" s="270"/>
      <c r="XEQ14" s="270"/>
      <c r="XER14" s="270"/>
      <c r="XES14" s="270"/>
      <c r="XET14" s="270"/>
      <c r="XEU14" s="270"/>
      <c r="XEV14" s="270"/>
      <c r="XEW14" s="270"/>
      <c r="XEX14" s="270"/>
      <c r="XEY14" s="270"/>
      <c r="XEZ14" s="270"/>
      <c r="XFA14" s="270"/>
      <c r="XFB14" s="270"/>
      <c r="XFC14" s="270"/>
      <c r="XFD14" s="270"/>
    </row>
    <row r="15" spans="2:16384" ht="21.6" customHeight="1" x14ac:dyDescent="0.3">
      <c r="B15" s="271" t="s">
        <v>333</v>
      </c>
      <c r="C15" s="271" t="s">
        <v>334</v>
      </c>
      <c r="D15" s="270"/>
      <c r="E15" s="270"/>
      <c r="F15" s="270"/>
      <c r="G15" s="270"/>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0"/>
      <c r="AY15" s="270"/>
      <c r="AZ15" s="270"/>
      <c r="BA15" s="270"/>
      <c r="BB15" s="270"/>
      <c r="BC15" s="270"/>
      <c r="BD15" s="270"/>
      <c r="BE15" s="270"/>
      <c r="BF15" s="270"/>
      <c r="BG15" s="270"/>
      <c r="BH15" s="270"/>
      <c r="BI15" s="270"/>
      <c r="BJ15" s="270"/>
      <c r="BK15" s="270"/>
      <c r="BL15" s="270"/>
      <c r="BM15" s="270"/>
      <c r="BN15" s="270"/>
      <c r="BO15" s="270"/>
      <c r="BP15" s="270"/>
      <c r="BQ15" s="270"/>
      <c r="BR15" s="270"/>
      <c r="BS15" s="270"/>
      <c r="BT15" s="270"/>
      <c r="BU15" s="270"/>
      <c r="BV15" s="270"/>
      <c r="BW15" s="270"/>
      <c r="BX15" s="270"/>
      <c r="BY15" s="270"/>
      <c r="BZ15" s="270"/>
      <c r="CA15" s="270"/>
      <c r="CB15" s="270"/>
      <c r="CC15" s="270"/>
      <c r="CD15" s="270"/>
      <c r="CE15" s="270"/>
      <c r="CF15" s="270"/>
      <c r="CG15" s="270"/>
      <c r="CH15" s="270"/>
      <c r="CI15" s="270"/>
      <c r="CJ15" s="270"/>
      <c r="CK15" s="270"/>
      <c r="CL15" s="270"/>
      <c r="CM15" s="270"/>
      <c r="CN15" s="270"/>
      <c r="CO15" s="270"/>
      <c r="CP15" s="270"/>
      <c r="CQ15" s="270"/>
      <c r="CR15" s="270"/>
      <c r="CS15" s="270"/>
      <c r="CT15" s="270"/>
      <c r="CU15" s="270"/>
      <c r="CV15" s="270"/>
      <c r="CW15" s="270"/>
      <c r="CX15" s="270"/>
      <c r="CY15" s="270"/>
      <c r="CZ15" s="270"/>
      <c r="DA15" s="270"/>
      <c r="DB15" s="270"/>
      <c r="DC15" s="270"/>
      <c r="DD15" s="270"/>
      <c r="DE15" s="270"/>
      <c r="DF15" s="270"/>
      <c r="DG15" s="270"/>
      <c r="DH15" s="270"/>
      <c r="DI15" s="270"/>
      <c r="DJ15" s="270"/>
      <c r="DK15" s="270"/>
      <c r="DL15" s="270"/>
      <c r="DM15" s="270"/>
      <c r="DN15" s="270"/>
      <c r="DO15" s="270"/>
      <c r="DP15" s="270"/>
      <c r="DQ15" s="270"/>
      <c r="DR15" s="270"/>
      <c r="DS15" s="270"/>
      <c r="DT15" s="270"/>
      <c r="DU15" s="270"/>
      <c r="DV15" s="270"/>
      <c r="DW15" s="270"/>
      <c r="DX15" s="270"/>
      <c r="DY15" s="270"/>
      <c r="DZ15" s="270"/>
      <c r="EA15" s="270"/>
      <c r="EB15" s="270"/>
      <c r="EC15" s="270"/>
      <c r="ED15" s="270"/>
      <c r="EE15" s="270"/>
      <c r="EF15" s="270"/>
      <c r="EG15" s="270"/>
      <c r="EH15" s="270"/>
      <c r="EI15" s="270"/>
      <c r="EJ15" s="270"/>
      <c r="EK15" s="270"/>
      <c r="EL15" s="270"/>
      <c r="EM15" s="270"/>
      <c r="EN15" s="270"/>
      <c r="EO15" s="270"/>
      <c r="EP15" s="270"/>
      <c r="EQ15" s="270"/>
      <c r="ER15" s="270"/>
      <c r="ES15" s="270"/>
      <c r="ET15" s="270"/>
      <c r="EU15" s="270"/>
      <c r="EV15" s="270"/>
      <c r="EW15" s="270"/>
      <c r="EX15" s="270"/>
      <c r="EY15" s="270"/>
      <c r="EZ15" s="270"/>
      <c r="FA15" s="270"/>
      <c r="FB15" s="270"/>
      <c r="FC15" s="270"/>
      <c r="FD15" s="270"/>
      <c r="FE15" s="270"/>
      <c r="FF15" s="270"/>
      <c r="FG15" s="270"/>
      <c r="FH15" s="270"/>
      <c r="FI15" s="270"/>
      <c r="FJ15" s="270"/>
      <c r="FK15" s="270"/>
      <c r="FL15" s="270"/>
      <c r="FM15" s="270"/>
      <c r="FN15" s="270"/>
      <c r="FO15" s="270"/>
      <c r="FP15" s="270"/>
      <c r="FQ15" s="270"/>
      <c r="FR15" s="270"/>
      <c r="FS15" s="270"/>
      <c r="FT15" s="270"/>
      <c r="FU15" s="270"/>
      <c r="FV15" s="270"/>
      <c r="FW15" s="270"/>
      <c r="FX15" s="270"/>
      <c r="FY15" s="270"/>
      <c r="FZ15" s="270"/>
      <c r="GA15" s="270"/>
      <c r="GB15" s="270"/>
      <c r="GC15" s="270"/>
      <c r="GD15" s="270"/>
      <c r="GE15" s="270"/>
      <c r="GF15" s="270"/>
      <c r="GG15" s="270"/>
      <c r="GH15" s="270"/>
      <c r="GI15" s="270"/>
      <c r="GJ15" s="270"/>
      <c r="GK15" s="270"/>
      <c r="GL15" s="270"/>
      <c r="GM15" s="270"/>
      <c r="GN15" s="270"/>
      <c r="GO15" s="270"/>
      <c r="GP15" s="270"/>
      <c r="GQ15" s="270"/>
      <c r="GR15" s="270"/>
      <c r="GS15" s="270"/>
      <c r="GT15" s="270"/>
      <c r="GU15" s="270"/>
      <c r="GV15" s="270"/>
      <c r="GW15" s="270"/>
      <c r="GX15" s="270"/>
      <c r="GY15" s="270"/>
      <c r="GZ15" s="270"/>
      <c r="HA15" s="270"/>
      <c r="HB15" s="270"/>
      <c r="HC15" s="270"/>
      <c r="HD15" s="270"/>
      <c r="HE15" s="270"/>
      <c r="HF15" s="270"/>
      <c r="HG15" s="270"/>
      <c r="HH15" s="270"/>
      <c r="HI15" s="270"/>
      <c r="HJ15" s="270"/>
      <c r="HK15" s="270"/>
      <c r="HL15" s="270"/>
      <c r="HM15" s="270"/>
      <c r="HN15" s="270"/>
      <c r="HO15" s="270"/>
      <c r="HP15" s="270"/>
      <c r="HQ15" s="270"/>
      <c r="HR15" s="270"/>
      <c r="HS15" s="270"/>
      <c r="HT15" s="270"/>
      <c r="HU15" s="270"/>
      <c r="HV15" s="270"/>
      <c r="HW15" s="270"/>
      <c r="HX15" s="270"/>
      <c r="HY15" s="270"/>
      <c r="HZ15" s="270"/>
      <c r="IA15" s="270"/>
      <c r="IB15" s="270"/>
      <c r="IC15" s="270"/>
      <c r="ID15" s="270"/>
      <c r="IE15" s="270"/>
      <c r="IF15" s="270"/>
      <c r="IG15" s="270"/>
      <c r="IH15" s="270"/>
      <c r="II15" s="270"/>
      <c r="IJ15" s="270"/>
      <c r="IK15" s="270"/>
      <c r="IL15" s="270"/>
      <c r="IM15" s="270"/>
      <c r="IN15" s="270"/>
      <c r="IO15" s="270"/>
      <c r="IP15" s="270"/>
      <c r="IQ15" s="270"/>
      <c r="IR15" s="270"/>
      <c r="IS15" s="270"/>
      <c r="IT15" s="270"/>
      <c r="IU15" s="270"/>
      <c r="IV15" s="270"/>
      <c r="IW15" s="270"/>
      <c r="IX15" s="270"/>
      <c r="IY15" s="270"/>
      <c r="IZ15" s="270"/>
      <c r="JA15" s="270"/>
      <c r="JB15" s="270"/>
      <c r="JC15" s="270"/>
      <c r="JD15" s="270"/>
      <c r="JE15" s="270"/>
      <c r="JF15" s="270"/>
      <c r="JG15" s="270"/>
      <c r="JH15" s="270"/>
      <c r="JI15" s="270"/>
      <c r="JJ15" s="270"/>
      <c r="JK15" s="270"/>
      <c r="JL15" s="270"/>
      <c r="JM15" s="270"/>
      <c r="JN15" s="270"/>
      <c r="JO15" s="270"/>
      <c r="JP15" s="270"/>
      <c r="JQ15" s="270"/>
      <c r="JR15" s="270"/>
      <c r="JS15" s="270"/>
      <c r="JT15" s="270"/>
      <c r="JU15" s="270"/>
      <c r="JV15" s="270"/>
      <c r="JW15" s="270"/>
      <c r="JX15" s="270"/>
      <c r="JY15" s="270"/>
      <c r="JZ15" s="270"/>
      <c r="KA15" s="270"/>
      <c r="KB15" s="270"/>
      <c r="KC15" s="270"/>
      <c r="KD15" s="270"/>
      <c r="KE15" s="270"/>
      <c r="KF15" s="270"/>
      <c r="KG15" s="270"/>
      <c r="KH15" s="270"/>
      <c r="KI15" s="270"/>
      <c r="KJ15" s="270"/>
      <c r="KK15" s="270"/>
      <c r="KL15" s="270"/>
      <c r="KM15" s="270"/>
      <c r="KN15" s="270"/>
      <c r="KO15" s="270"/>
      <c r="KP15" s="270"/>
      <c r="KQ15" s="270"/>
      <c r="KR15" s="270"/>
      <c r="KS15" s="270"/>
      <c r="KT15" s="270"/>
      <c r="KU15" s="270"/>
      <c r="KV15" s="270"/>
      <c r="KW15" s="270"/>
      <c r="KX15" s="270"/>
      <c r="KY15" s="270"/>
      <c r="KZ15" s="270"/>
      <c r="LA15" s="270"/>
      <c r="LB15" s="270"/>
      <c r="LC15" s="270"/>
      <c r="LD15" s="270"/>
      <c r="LE15" s="270"/>
      <c r="LF15" s="270"/>
      <c r="LG15" s="270"/>
      <c r="LH15" s="270"/>
      <c r="LI15" s="270"/>
      <c r="LJ15" s="270"/>
      <c r="LK15" s="270"/>
      <c r="LL15" s="270"/>
      <c r="LM15" s="270"/>
      <c r="LN15" s="270"/>
      <c r="LO15" s="270"/>
      <c r="LP15" s="270"/>
      <c r="LQ15" s="270"/>
      <c r="LR15" s="270"/>
      <c r="LS15" s="270"/>
      <c r="LT15" s="270"/>
      <c r="LU15" s="270"/>
      <c r="LV15" s="270"/>
      <c r="LW15" s="270"/>
      <c r="LX15" s="270"/>
      <c r="LY15" s="270"/>
      <c r="LZ15" s="270"/>
      <c r="MA15" s="270"/>
      <c r="MB15" s="270"/>
      <c r="MC15" s="270"/>
      <c r="MD15" s="270"/>
      <c r="ME15" s="270"/>
      <c r="MF15" s="270"/>
      <c r="MG15" s="270"/>
      <c r="MH15" s="270"/>
      <c r="MI15" s="270"/>
      <c r="MJ15" s="270"/>
      <c r="MK15" s="270"/>
      <c r="ML15" s="270"/>
      <c r="MM15" s="270"/>
      <c r="MN15" s="270"/>
      <c r="MO15" s="270"/>
      <c r="MP15" s="270"/>
      <c r="MQ15" s="270"/>
      <c r="MR15" s="270"/>
      <c r="MS15" s="270"/>
      <c r="MT15" s="270"/>
      <c r="MU15" s="270"/>
      <c r="MV15" s="270"/>
      <c r="MW15" s="270"/>
      <c r="MX15" s="270"/>
      <c r="MY15" s="270"/>
      <c r="MZ15" s="270"/>
      <c r="NA15" s="270"/>
      <c r="NB15" s="270"/>
      <c r="NC15" s="270"/>
      <c r="ND15" s="270"/>
      <c r="NE15" s="270"/>
      <c r="NF15" s="270"/>
      <c r="NG15" s="270"/>
      <c r="NH15" s="270"/>
      <c r="NI15" s="270"/>
      <c r="NJ15" s="270"/>
      <c r="NK15" s="270"/>
      <c r="NL15" s="270"/>
      <c r="NM15" s="270"/>
      <c r="NN15" s="270"/>
      <c r="NO15" s="270"/>
      <c r="NP15" s="270"/>
      <c r="NQ15" s="270"/>
      <c r="NR15" s="270"/>
      <c r="NS15" s="270"/>
      <c r="NT15" s="270"/>
      <c r="NU15" s="270"/>
      <c r="NV15" s="270"/>
      <c r="NW15" s="270"/>
      <c r="NX15" s="270"/>
      <c r="NY15" s="270"/>
      <c r="NZ15" s="270"/>
      <c r="OA15" s="270"/>
      <c r="OB15" s="270"/>
      <c r="OC15" s="270"/>
      <c r="OD15" s="270"/>
      <c r="OE15" s="270"/>
      <c r="OF15" s="270"/>
      <c r="OG15" s="270"/>
      <c r="OH15" s="270"/>
      <c r="OI15" s="270"/>
      <c r="OJ15" s="270"/>
      <c r="OK15" s="270"/>
      <c r="OL15" s="270"/>
      <c r="OM15" s="270"/>
      <c r="ON15" s="270"/>
      <c r="OO15" s="270"/>
      <c r="OP15" s="270"/>
      <c r="OQ15" s="270"/>
      <c r="OR15" s="270"/>
      <c r="OS15" s="270"/>
      <c r="OT15" s="270"/>
      <c r="OU15" s="270"/>
      <c r="OV15" s="270"/>
      <c r="OW15" s="270"/>
      <c r="OX15" s="270"/>
      <c r="OY15" s="270"/>
      <c r="OZ15" s="270"/>
      <c r="PA15" s="270"/>
      <c r="PB15" s="270"/>
      <c r="PC15" s="270"/>
      <c r="PD15" s="270"/>
      <c r="PE15" s="270"/>
      <c r="PF15" s="270"/>
      <c r="PG15" s="270"/>
      <c r="PH15" s="270"/>
      <c r="PI15" s="270"/>
      <c r="PJ15" s="270"/>
      <c r="PK15" s="270"/>
      <c r="PL15" s="270"/>
      <c r="PM15" s="270"/>
      <c r="PN15" s="270"/>
      <c r="PO15" s="270"/>
      <c r="PP15" s="270"/>
      <c r="PQ15" s="270"/>
      <c r="PR15" s="270"/>
      <c r="PS15" s="270"/>
      <c r="PT15" s="270"/>
      <c r="PU15" s="270"/>
      <c r="PV15" s="270"/>
      <c r="PW15" s="270"/>
      <c r="PX15" s="270"/>
      <c r="PY15" s="270"/>
      <c r="PZ15" s="270"/>
      <c r="QA15" s="270"/>
      <c r="QB15" s="270"/>
      <c r="QC15" s="270"/>
      <c r="QD15" s="270"/>
      <c r="QE15" s="270"/>
      <c r="QF15" s="270"/>
      <c r="QG15" s="270"/>
      <c r="QH15" s="270"/>
      <c r="QI15" s="270"/>
      <c r="QJ15" s="270"/>
      <c r="QK15" s="270"/>
      <c r="QL15" s="270"/>
      <c r="QM15" s="270"/>
      <c r="QN15" s="270"/>
      <c r="QO15" s="270"/>
      <c r="QP15" s="270"/>
      <c r="QQ15" s="270"/>
      <c r="QR15" s="270"/>
      <c r="QS15" s="270"/>
      <c r="QT15" s="270"/>
      <c r="QU15" s="270"/>
      <c r="QV15" s="270"/>
      <c r="QW15" s="270"/>
      <c r="QX15" s="270"/>
      <c r="QY15" s="270"/>
      <c r="QZ15" s="270"/>
      <c r="RA15" s="270"/>
      <c r="RB15" s="270"/>
      <c r="RC15" s="270"/>
      <c r="RD15" s="270"/>
      <c r="RE15" s="270"/>
      <c r="RF15" s="270"/>
      <c r="RG15" s="270"/>
      <c r="RH15" s="270"/>
      <c r="RI15" s="270"/>
      <c r="RJ15" s="270"/>
      <c r="RK15" s="270"/>
      <c r="RL15" s="270"/>
      <c r="RM15" s="270"/>
      <c r="RN15" s="270"/>
      <c r="RO15" s="270"/>
      <c r="RP15" s="270"/>
      <c r="RQ15" s="270"/>
      <c r="RR15" s="270"/>
      <c r="RS15" s="270"/>
      <c r="RT15" s="270"/>
      <c r="RU15" s="270"/>
      <c r="RV15" s="270"/>
      <c r="RW15" s="270"/>
      <c r="RX15" s="270"/>
      <c r="RY15" s="270"/>
      <c r="RZ15" s="270"/>
      <c r="SA15" s="270"/>
      <c r="SB15" s="270"/>
      <c r="SC15" s="270"/>
      <c r="SD15" s="270"/>
      <c r="SE15" s="270"/>
      <c r="SF15" s="270"/>
      <c r="SG15" s="270"/>
      <c r="SH15" s="270"/>
      <c r="SI15" s="270"/>
      <c r="SJ15" s="270"/>
      <c r="SK15" s="270"/>
      <c r="SL15" s="270"/>
      <c r="SM15" s="270"/>
      <c r="SN15" s="270"/>
      <c r="SO15" s="270"/>
      <c r="SP15" s="270"/>
      <c r="SQ15" s="270"/>
      <c r="SR15" s="270"/>
      <c r="SS15" s="270"/>
      <c r="ST15" s="270"/>
      <c r="SU15" s="270"/>
      <c r="SV15" s="270"/>
      <c r="SW15" s="270"/>
      <c r="SX15" s="270"/>
      <c r="SY15" s="270"/>
      <c r="SZ15" s="270"/>
      <c r="TA15" s="270"/>
      <c r="TB15" s="270"/>
      <c r="TC15" s="270"/>
      <c r="TD15" s="270"/>
      <c r="TE15" s="270"/>
      <c r="TF15" s="270"/>
      <c r="TG15" s="270"/>
      <c r="TH15" s="270"/>
      <c r="TI15" s="270"/>
      <c r="TJ15" s="270"/>
      <c r="TK15" s="270"/>
      <c r="TL15" s="270"/>
      <c r="TM15" s="270"/>
      <c r="TN15" s="270"/>
      <c r="TO15" s="270"/>
      <c r="TP15" s="270"/>
      <c r="TQ15" s="270"/>
      <c r="TR15" s="270"/>
      <c r="TS15" s="270"/>
      <c r="TT15" s="270"/>
      <c r="TU15" s="270"/>
      <c r="TV15" s="270"/>
      <c r="TW15" s="270"/>
      <c r="TX15" s="270"/>
      <c r="TY15" s="270"/>
      <c r="TZ15" s="270"/>
      <c r="UA15" s="270"/>
      <c r="UB15" s="270"/>
      <c r="UC15" s="270"/>
      <c r="UD15" s="270"/>
      <c r="UE15" s="270"/>
      <c r="UF15" s="270"/>
      <c r="UG15" s="270"/>
      <c r="UH15" s="270"/>
      <c r="UI15" s="270"/>
      <c r="UJ15" s="270"/>
      <c r="UK15" s="270"/>
      <c r="UL15" s="270"/>
      <c r="UM15" s="270"/>
      <c r="UN15" s="270"/>
      <c r="UO15" s="270"/>
      <c r="UP15" s="270"/>
      <c r="UQ15" s="270"/>
      <c r="UR15" s="270"/>
      <c r="US15" s="270"/>
      <c r="UT15" s="270"/>
      <c r="UU15" s="270"/>
      <c r="UV15" s="270"/>
      <c r="UW15" s="270"/>
      <c r="UX15" s="270"/>
      <c r="UY15" s="270"/>
      <c r="UZ15" s="270"/>
      <c r="VA15" s="270"/>
      <c r="VB15" s="270"/>
      <c r="VC15" s="270"/>
      <c r="VD15" s="270"/>
      <c r="VE15" s="270"/>
      <c r="VF15" s="270"/>
      <c r="VG15" s="270"/>
      <c r="VH15" s="270"/>
      <c r="VI15" s="270"/>
      <c r="VJ15" s="270"/>
      <c r="VK15" s="270"/>
      <c r="VL15" s="270"/>
      <c r="VM15" s="270"/>
      <c r="VN15" s="270"/>
      <c r="VO15" s="270"/>
      <c r="VP15" s="270"/>
      <c r="VQ15" s="270"/>
      <c r="VR15" s="270"/>
      <c r="VS15" s="270"/>
      <c r="VT15" s="270"/>
      <c r="VU15" s="270"/>
      <c r="VV15" s="270"/>
      <c r="VW15" s="270"/>
      <c r="VX15" s="270"/>
      <c r="VY15" s="270"/>
      <c r="VZ15" s="270"/>
      <c r="WA15" s="270"/>
      <c r="WB15" s="270"/>
      <c r="WC15" s="270"/>
      <c r="WD15" s="270"/>
      <c r="WE15" s="270"/>
      <c r="WF15" s="270"/>
      <c r="WG15" s="270"/>
      <c r="WH15" s="270"/>
      <c r="WI15" s="270"/>
      <c r="WJ15" s="270"/>
      <c r="WK15" s="270"/>
      <c r="WL15" s="270"/>
      <c r="WM15" s="270"/>
      <c r="WN15" s="270"/>
      <c r="WO15" s="270"/>
      <c r="WP15" s="270"/>
      <c r="WQ15" s="270"/>
      <c r="WR15" s="270"/>
      <c r="WS15" s="270"/>
      <c r="WT15" s="270"/>
      <c r="WU15" s="270"/>
      <c r="WV15" s="270"/>
      <c r="WW15" s="270"/>
      <c r="WX15" s="270"/>
      <c r="WY15" s="270"/>
      <c r="WZ15" s="270"/>
      <c r="XA15" s="270"/>
      <c r="XB15" s="270"/>
      <c r="XC15" s="270"/>
      <c r="XD15" s="270"/>
      <c r="XE15" s="270"/>
      <c r="XF15" s="270"/>
      <c r="XG15" s="270"/>
      <c r="XH15" s="270"/>
      <c r="XI15" s="270"/>
      <c r="XJ15" s="270"/>
      <c r="XK15" s="270"/>
      <c r="XL15" s="270"/>
      <c r="XM15" s="270"/>
      <c r="XN15" s="270"/>
      <c r="XO15" s="270"/>
      <c r="XP15" s="270"/>
      <c r="XQ15" s="270"/>
      <c r="XR15" s="270"/>
      <c r="XS15" s="270"/>
      <c r="XT15" s="270"/>
      <c r="XU15" s="270"/>
      <c r="XV15" s="270"/>
      <c r="XW15" s="270"/>
      <c r="XX15" s="270"/>
      <c r="XY15" s="270"/>
      <c r="XZ15" s="270"/>
      <c r="YA15" s="270"/>
      <c r="YB15" s="270"/>
      <c r="YC15" s="270"/>
      <c r="YD15" s="270"/>
      <c r="YE15" s="270"/>
      <c r="YF15" s="270"/>
      <c r="YG15" s="270"/>
      <c r="YH15" s="270"/>
      <c r="YI15" s="270"/>
      <c r="YJ15" s="270"/>
      <c r="YK15" s="270"/>
      <c r="YL15" s="270"/>
      <c r="YM15" s="270"/>
      <c r="YN15" s="270"/>
      <c r="YO15" s="270"/>
      <c r="YP15" s="270"/>
      <c r="YQ15" s="270"/>
      <c r="YR15" s="270"/>
      <c r="YS15" s="270"/>
      <c r="YT15" s="270"/>
      <c r="YU15" s="270"/>
      <c r="YV15" s="270"/>
      <c r="YW15" s="270"/>
      <c r="YX15" s="270"/>
      <c r="YY15" s="270"/>
      <c r="YZ15" s="270"/>
      <c r="ZA15" s="270"/>
      <c r="ZB15" s="270"/>
      <c r="ZC15" s="270"/>
      <c r="ZD15" s="270"/>
      <c r="ZE15" s="270"/>
      <c r="ZF15" s="270"/>
      <c r="ZG15" s="270"/>
      <c r="ZH15" s="270"/>
      <c r="ZI15" s="270"/>
      <c r="ZJ15" s="270"/>
      <c r="ZK15" s="270"/>
      <c r="ZL15" s="270"/>
      <c r="ZM15" s="270"/>
      <c r="ZN15" s="270"/>
      <c r="ZO15" s="270"/>
      <c r="ZP15" s="270"/>
      <c r="ZQ15" s="270"/>
      <c r="ZR15" s="270"/>
      <c r="ZS15" s="270"/>
      <c r="ZT15" s="270"/>
      <c r="ZU15" s="270"/>
      <c r="ZV15" s="270"/>
      <c r="ZW15" s="270"/>
      <c r="ZX15" s="270"/>
      <c r="ZY15" s="270"/>
      <c r="ZZ15" s="270"/>
      <c r="AAA15" s="270"/>
      <c r="AAB15" s="270"/>
      <c r="AAC15" s="270"/>
      <c r="AAD15" s="270"/>
      <c r="AAE15" s="270"/>
      <c r="AAF15" s="270"/>
      <c r="AAG15" s="270"/>
      <c r="AAH15" s="270"/>
      <c r="AAI15" s="270"/>
      <c r="AAJ15" s="270"/>
      <c r="AAK15" s="270"/>
      <c r="AAL15" s="270"/>
      <c r="AAM15" s="270"/>
      <c r="AAN15" s="270"/>
      <c r="AAO15" s="270"/>
      <c r="AAP15" s="270"/>
      <c r="AAQ15" s="270"/>
      <c r="AAR15" s="270"/>
      <c r="AAS15" s="270"/>
      <c r="AAT15" s="270"/>
      <c r="AAU15" s="270"/>
      <c r="AAV15" s="270"/>
      <c r="AAW15" s="270"/>
      <c r="AAX15" s="270"/>
      <c r="AAY15" s="270"/>
      <c r="AAZ15" s="270"/>
      <c r="ABA15" s="270"/>
      <c r="ABB15" s="270"/>
      <c r="ABC15" s="270"/>
      <c r="ABD15" s="270"/>
      <c r="ABE15" s="270"/>
      <c r="ABF15" s="270"/>
      <c r="ABG15" s="270"/>
      <c r="ABH15" s="270"/>
      <c r="ABI15" s="270"/>
      <c r="ABJ15" s="270"/>
      <c r="ABK15" s="270"/>
      <c r="ABL15" s="270"/>
      <c r="ABM15" s="270"/>
      <c r="ABN15" s="270"/>
      <c r="ABO15" s="270"/>
      <c r="ABP15" s="270"/>
      <c r="ABQ15" s="270"/>
      <c r="ABR15" s="270"/>
      <c r="ABS15" s="270"/>
      <c r="ABT15" s="270"/>
      <c r="ABU15" s="270"/>
      <c r="ABV15" s="270"/>
      <c r="ABW15" s="270"/>
      <c r="ABX15" s="270"/>
      <c r="ABY15" s="270"/>
      <c r="ABZ15" s="270"/>
      <c r="ACA15" s="270"/>
      <c r="ACB15" s="270"/>
      <c r="ACC15" s="270"/>
      <c r="ACD15" s="270"/>
      <c r="ACE15" s="270"/>
      <c r="ACF15" s="270"/>
      <c r="ACG15" s="270"/>
      <c r="ACH15" s="270"/>
      <c r="ACI15" s="270"/>
      <c r="ACJ15" s="270"/>
      <c r="ACK15" s="270"/>
      <c r="ACL15" s="270"/>
      <c r="ACM15" s="270"/>
      <c r="ACN15" s="270"/>
      <c r="ACO15" s="270"/>
      <c r="ACP15" s="270"/>
      <c r="ACQ15" s="270"/>
      <c r="ACR15" s="270"/>
      <c r="ACS15" s="270"/>
      <c r="ACT15" s="270"/>
      <c r="ACU15" s="270"/>
      <c r="ACV15" s="270"/>
      <c r="ACW15" s="270"/>
      <c r="ACX15" s="270"/>
      <c r="ACY15" s="270"/>
      <c r="ACZ15" s="270"/>
      <c r="ADA15" s="270"/>
      <c r="ADB15" s="270"/>
      <c r="ADC15" s="270"/>
      <c r="ADD15" s="270"/>
      <c r="ADE15" s="270"/>
      <c r="ADF15" s="270"/>
      <c r="ADG15" s="270"/>
      <c r="ADH15" s="270"/>
      <c r="ADI15" s="270"/>
      <c r="ADJ15" s="270"/>
      <c r="ADK15" s="270"/>
      <c r="ADL15" s="270"/>
      <c r="ADM15" s="270"/>
      <c r="ADN15" s="270"/>
      <c r="ADO15" s="270"/>
      <c r="ADP15" s="270"/>
      <c r="ADQ15" s="270"/>
      <c r="ADR15" s="270"/>
      <c r="ADS15" s="270"/>
      <c r="ADT15" s="270"/>
      <c r="ADU15" s="270"/>
      <c r="ADV15" s="270"/>
      <c r="ADW15" s="270"/>
      <c r="ADX15" s="270"/>
      <c r="ADY15" s="270"/>
      <c r="ADZ15" s="270"/>
      <c r="AEA15" s="270"/>
      <c r="AEB15" s="270"/>
      <c r="AEC15" s="270"/>
      <c r="AED15" s="270"/>
      <c r="AEE15" s="270"/>
      <c r="AEF15" s="270"/>
      <c r="AEG15" s="270"/>
      <c r="AEH15" s="270"/>
      <c r="AEI15" s="270"/>
      <c r="AEJ15" s="270"/>
      <c r="AEK15" s="270"/>
      <c r="AEL15" s="270"/>
      <c r="AEM15" s="270"/>
      <c r="AEN15" s="270"/>
      <c r="AEO15" s="270"/>
      <c r="AEP15" s="270"/>
      <c r="AEQ15" s="270"/>
      <c r="AER15" s="270"/>
      <c r="AES15" s="270"/>
      <c r="AET15" s="270"/>
      <c r="AEU15" s="270"/>
      <c r="AEV15" s="270"/>
      <c r="AEW15" s="270"/>
      <c r="AEX15" s="270"/>
      <c r="AEY15" s="270"/>
      <c r="AEZ15" s="270"/>
      <c r="AFA15" s="270"/>
      <c r="AFB15" s="270"/>
      <c r="AFC15" s="270"/>
      <c r="AFD15" s="270"/>
      <c r="AFE15" s="270"/>
      <c r="AFF15" s="270"/>
      <c r="AFG15" s="270"/>
      <c r="AFH15" s="270"/>
      <c r="AFI15" s="270"/>
      <c r="AFJ15" s="270"/>
      <c r="AFK15" s="270"/>
      <c r="AFL15" s="270"/>
      <c r="AFM15" s="270"/>
      <c r="AFN15" s="270"/>
      <c r="AFO15" s="270"/>
      <c r="AFP15" s="270"/>
      <c r="AFQ15" s="270"/>
      <c r="AFR15" s="270"/>
      <c r="AFS15" s="270"/>
      <c r="AFT15" s="270"/>
      <c r="AFU15" s="270"/>
      <c r="AFV15" s="270"/>
      <c r="AFW15" s="270"/>
      <c r="AFX15" s="270"/>
      <c r="AFY15" s="270"/>
      <c r="AFZ15" s="270"/>
      <c r="AGA15" s="270"/>
      <c r="AGB15" s="270"/>
      <c r="AGC15" s="270"/>
      <c r="AGD15" s="270"/>
      <c r="AGE15" s="270"/>
      <c r="AGF15" s="270"/>
      <c r="AGG15" s="270"/>
      <c r="AGH15" s="270"/>
      <c r="AGI15" s="270"/>
      <c r="AGJ15" s="270"/>
      <c r="AGK15" s="270"/>
      <c r="AGL15" s="270"/>
      <c r="AGM15" s="270"/>
      <c r="AGN15" s="270"/>
      <c r="AGO15" s="270"/>
      <c r="AGP15" s="270"/>
      <c r="AGQ15" s="270"/>
      <c r="AGR15" s="270"/>
      <c r="AGS15" s="270"/>
      <c r="AGT15" s="270"/>
      <c r="AGU15" s="270"/>
      <c r="AGV15" s="270"/>
      <c r="AGW15" s="270"/>
      <c r="AGX15" s="270"/>
      <c r="AGY15" s="270"/>
      <c r="AGZ15" s="270"/>
      <c r="AHA15" s="270"/>
      <c r="AHB15" s="270"/>
      <c r="AHC15" s="270"/>
      <c r="AHD15" s="270"/>
      <c r="AHE15" s="270"/>
      <c r="AHF15" s="270"/>
      <c r="AHG15" s="270"/>
      <c r="AHH15" s="270"/>
      <c r="AHI15" s="270"/>
      <c r="AHJ15" s="270"/>
      <c r="AHK15" s="270"/>
      <c r="AHL15" s="270"/>
      <c r="AHM15" s="270"/>
      <c r="AHN15" s="270"/>
      <c r="AHO15" s="270"/>
      <c r="AHP15" s="270"/>
      <c r="AHQ15" s="270"/>
      <c r="AHR15" s="270"/>
      <c r="AHS15" s="270"/>
      <c r="AHT15" s="270"/>
      <c r="AHU15" s="270"/>
      <c r="AHV15" s="270"/>
      <c r="AHW15" s="270"/>
      <c r="AHX15" s="270"/>
      <c r="AHY15" s="270"/>
      <c r="AHZ15" s="270"/>
      <c r="AIA15" s="270"/>
      <c r="AIB15" s="270"/>
      <c r="AIC15" s="270"/>
      <c r="AID15" s="270"/>
      <c r="AIE15" s="270"/>
      <c r="AIF15" s="270"/>
      <c r="AIG15" s="270"/>
      <c r="AIH15" s="270"/>
      <c r="AII15" s="270"/>
      <c r="AIJ15" s="270"/>
      <c r="AIK15" s="270"/>
      <c r="AIL15" s="270"/>
      <c r="AIM15" s="270"/>
      <c r="AIN15" s="270"/>
      <c r="AIO15" s="270"/>
      <c r="AIP15" s="270"/>
      <c r="AIQ15" s="270"/>
      <c r="AIR15" s="270"/>
      <c r="AIS15" s="270"/>
      <c r="AIT15" s="270"/>
      <c r="AIU15" s="270"/>
      <c r="AIV15" s="270"/>
      <c r="AIW15" s="270"/>
      <c r="AIX15" s="270"/>
      <c r="AIY15" s="270"/>
      <c r="AIZ15" s="270"/>
      <c r="AJA15" s="270"/>
      <c r="AJB15" s="270"/>
      <c r="AJC15" s="270"/>
      <c r="AJD15" s="270"/>
      <c r="AJE15" s="270"/>
      <c r="AJF15" s="270"/>
      <c r="AJG15" s="270"/>
      <c r="AJH15" s="270"/>
      <c r="AJI15" s="270"/>
      <c r="AJJ15" s="270"/>
      <c r="AJK15" s="270"/>
      <c r="AJL15" s="270"/>
      <c r="AJM15" s="270"/>
      <c r="AJN15" s="270"/>
      <c r="AJO15" s="270"/>
      <c r="AJP15" s="270"/>
      <c r="AJQ15" s="270"/>
      <c r="AJR15" s="270"/>
      <c r="AJS15" s="270"/>
      <c r="AJT15" s="270"/>
      <c r="AJU15" s="270"/>
      <c r="AJV15" s="270"/>
      <c r="AJW15" s="270"/>
      <c r="AJX15" s="270"/>
      <c r="AJY15" s="270"/>
      <c r="AJZ15" s="270"/>
      <c r="AKA15" s="270"/>
      <c r="AKB15" s="270"/>
      <c r="AKC15" s="270"/>
      <c r="AKD15" s="270"/>
      <c r="AKE15" s="270"/>
      <c r="AKF15" s="270"/>
      <c r="AKG15" s="270"/>
      <c r="AKH15" s="270"/>
      <c r="AKI15" s="270"/>
      <c r="AKJ15" s="270"/>
      <c r="AKK15" s="270"/>
      <c r="AKL15" s="270"/>
      <c r="AKM15" s="270"/>
      <c r="AKN15" s="270"/>
      <c r="AKO15" s="270"/>
      <c r="AKP15" s="270"/>
      <c r="AKQ15" s="270"/>
      <c r="AKR15" s="270"/>
      <c r="AKS15" s="270"/>
      <c r="AKT15" s="270"/>
      <c r="AKU15" s="270"/>
      <c r="AKV15" s="270"/>
      <c r="AKW15" s="270"/>
      <c r="AKX15" s="270"/>
      <c r="AKY15" s="270"/>
      <c r="AKZ15" s="270"/>
      <c r="ALA15" s="270"/>
      <c r="ALB15" s="270"/>
      <c r="ALC15" s="270"/>
      <c r="ALD15" s="270"/>
      <c r="ALE15" s="270"/>
      <c r="ALF15" s="270"/>
      <c r="ALG15" s="270"/>
      <c r="ALH15" s="270"/>
      <c r="ALI15" s="270"/>
      <c r="ALJ15" s="270"/>
      <c r="ALK15" s="270"/>
      <c r="ALL15" s="270"/>
      <c r="ALM15" s="270"/>
      <c r="ALN15" s="270"/>
      <c r="ALO15" s="270"/>
      <c r="ALP15" s="270"/>
      <c r="ALQ15" s="270"/>
      <c r="ALR15" s="270"/>
      <c r="ALS15" s="270"/>
      <c r="ALT15" s="270"/>
      <c r="ALU15" s="270"/>
      <c r="ALV15" s="270"/>
      <c r="ALW15" s="270"/>
      <c r="ALX15" s="270"/>
      <c r="ALY15" s="270"/>
      <c r="ALZ15" s="270"/>
      <c r="AMA15" s="270"/>
      <c r="AMB15" s="270"/>
      <c r="AMC15" s="270"/>
      <c r="AMD15" s="270"/>
      <c r="AME15" s="270"/>
      <c r="AMF15" s="270"/>
      <c r="AMG15" s="270"/>
      <c r="AMH15" s="270"/>
      <c r="AMI15" s="270"/>
      <c r="AMJ15" s="270"/>
      <c r="AMK15" s="270"/>
      <c r="AML15" s="270"/>
      <c r="AMM15" s="270"/>
      <c r="AMN15" s="270"/>
      <c r="AMO15" s="270"/>
      <c r="AMP15" s="270"/>
      <c r="AMQ15" s="270"/>
      <c r="AMR15" s="270"/>
      <c r="AMS15" s="270"/>
      <c r="AMT15" s="270"/>
      <c r="AMU15" s="270"/>
      <c r="AMV15" s="270"/>
      <c r="AMW15" s="270"/>
      <c r="AMX15" s="270"/>
      <c r="AMY15" s="270"/>
      <c r="AMZ15" s="270"/>
      <c r="ANA15" s="270"/>
      <c r="ANB15" s="270"/>
      <c r="ANC15" s="270"/>
      <c r="AND15" s="270"/>
      <c r="ANE15" s="270"/>
      <c r="ANF15" s="270"/>
      <c r="ANG15" s="270"/>
      <c r="ANH15" s="270"/>
      <c r="ANI15" s="270"/>
      <c r="ANJ15" s="270"/>
      <c r="ANK15" s="270"/>
      <c r="ANL15" s="270"/>
      <c r="ANM15" s="270"/>
      <c r="ANN15" s="270"/>
      <c r="ANO15" s="270"/>
      <c r="ANP15" s="270"/>
      <c r="ANQ15" s="270"/>
      <c r="ANR15" s="270"/>
      <c r="ANS15" s="270"/>
      <c r="ANT15" s="270"/>
      <c r="ANU15" s="270"/>
      <c r="ANV15" s="270"/>
      <c r="ANW15" s="270"/>
      <c r="ANX15" s="270"/>
      <c r="ANY15" s="270"/>
      <c r="ANZ15" s="270"/>
      <c r="AOA15" s="270"/>
      <c r="AOB15" s="270"/>
      <c r="AOC15" s="270"/>
      <c r="AOD15" s="270"/>
      <c r="AOE15" s="270"/>
      <c r="AOF15" s="270"/>
      <c r="AOG15" s="270"/>
      <c r="AOH15" s="270"/>
      <c r="AOI15" s="270"/>
      <c r="AOJ15" s="270"/>
      <c r="AOK15" s="270"/>
      <c r="AOL15" s="270"/>
      <c r="AOM15" s="270"/>
      <c r="AON15" s="270"/>
      <c r="AOO15" s="270"/>
      <c r="AOP15" s="270"/>
      <c r="AOQ15" s="270"/>
      <c r="AOR15" s="270"/>
      <c r="AOS15" s="270"/>
      <c r="AOT15" s="270"/>
      <c r="AOU15" s="270"/>
      <c r="AOV15" s="270"/>
      <c r="AOW15" s="270"/>
      <c r="AOX15" s="270"/>
      <c r="AOY15" s="270"/>
      <c r="AOZ15" s="270"/>
      <c r="APA15" s="270"/>
      <c r="APB15" s="270"/>
      <c r="APC15" s="270"/>
      <c r="APD15" s="270"/>
      <c r="APE15" s="270"/>
      <c r="APF15" s="270"/>
      <c r="APG15" s="270"/>
      <c r="APH15" s="270"/>
      <c r="API15" s="270"/>
      <c r="APJ15" s="270"/>
      <c r="APK15" s="270"/>
      <c r="APL15" s="270"/>
      <c r="APM15" s="270"/>
      <c r="APN15" s="270"/>
      <c r="APO15" s="270"/>
      <c r="APP15" s="270"/>
      <c r="APQ15" s="270"/>
      <c r="APR15" s="270"/>
      <c r="APS15" s="270"/>
      <c r="APT15" s="270"/>
      <c r="APU15" s="270"/>
      <c r="APV15" s="270"/>
      <c r="APW15" s="270"/>
      <c r="APX15" s="270"/>
      <c r="APY15" s="270"/>
      <c r="APZ15" s="270"/>
      <c r="AQA15" s="270"/>
      <c r="AQB15" s="270"/>
      <c r="AQC15" s="270"/>
      <c r="AQD15" s="270"/>
      <c r="AQE15" s="270"/>
      <c r="AQF15" s="270"/>
      <c r="AQG15" s="270"/>
      <c r="AQH15" s="270"/>
      <c r="AQI15" s="270"/>
      <c r="AQJ15" s="270"/>
      <c r="AQK15" s="270"/>
      <c r="AQL15" s="270"/>
      <c r="AQM15" s="270"/>
      <c r="AQN15" s="270"/>
      <c r="AQO15" s="270"/>
      <c r="AQP15" s="270"/>
      <c r="AQQ15" s="270"/>
      <c r="AQR15" s="270"/>
      <c r="AQS15" s="270"/>
      <c r="AQT15" s="270"/>
      <c r="AQU15" s="270"/>
      <c r="AQV15" s="270"/>
      <c r="AQW15" s="270"/>
      <c r="AQX15" s="270"/>
      <c r="AQY15" s="270"/>
      <c r="AQZ15" s="270"/>
      <c r="ARA15" s="270"/>
      <c r="ARB15" s="270"/>
      <c r="ARC15" s="270"/>
      <c r="ARD15" s="270"/>
      <c r="ARE15" s="270"/>
      <c r="ARF15" s="270"/>
      <c r="ARG15" s="270"/>
      <c r="ARH15" s="270"/>
      <c r="ARI15" s="270"/>
      <c r="ARJ15" s="270"/>
      <c r="ARK15" s="270"/>
      <c r="ARL15" s="270"/>
      <c r="ARM15" s="270"/>
      <c r="ARN15" s="270"/>
      <c r="ARO15" s="270"/>
      <c r="ARP15" s="270"/>
      <c r="ARQ15" s="270"/>
      <c r="ARR15" s="270"/>
      <c r="ARS15" s="270"/>
      <c r="ART15" s="270"/>
      <c r="ARU15" s="270"/>
      <c r="ARV15" s="270"/>
      <c r="ARW15" s="270"/>
      <c r="ARX15" s="270"/>
      <c r="ARY15" s="270"/>
      <c r="ARZ15" s="270"/>
      <c r="ASA15" s="270"/>
      <c r="ASB15" s="270"/>
      <c r="ASC15" s="270"/>
      <c r="ASD15" s="270"/>
      <c r="ASE15" s="270"/>
      <c r="ASF15" s="270"/>
      <c r="ASG15" s="270"/>
      <c r="ASH15" s="270"/>
      <c r="ASI15" s="270"/>
      <c r="ASJ15" s="270"/>
      <c r="ASK15" s="270"/>
      <c r="ASL15" s="270"/>
      <c r="ASM15" s="270"/>
      <c r="ASN15" s="270"/>
      <c r="ASO15" s="270"/>
      <c r="ASP15" s="270"/>
      <c r="ASQ15" s="270"/>
      <c r="ASR15" s="270"/>
      <c r="ASS15" s="270"/>
      <c r="AST15" s="270"/>
      <c r="ASU15" s="270"/>
      <c r="ASV15" s="270"/>
      <c r="ASW15" s="270"/>
      <c r="ASX15" s="270"/>
      <c r="ASY15" s="270"/>
      <c r="ASZ15" s="270"/>
      <c r="ATA15" s="270"/>
      <c r="ATB15" s="270"/>
      <c r="ATC15" s="270"/>
      <c r="ATD15" s="270"/>
      <c r="ATE15" s="270"/>
      <c r="ATF15" s="270"/>
      <c r="ATG15" s="270"/>
      <c r="ATH15" s="270"/>
      <c r="ATI15" s="270"/>
      <c r="ATJ15" s="270"/>
      <c r="ATK15" s="270"/>
      <c r="ATL15" s="270"/>
      <c r="ATM15" s="270"/>
      <c r="ATN15" s="270"/>
      <c r="ATO15" s="270"/>
      <c r="ATP15" s="270"/>
      <c r="ATQ15" s="270"/>
      <c r="ATR15" s="270"/>
      <c r="ATS15" s="270"/>
      <c r="ATT15" s="270"/>
      <c r="ATU15" s="270"/>
      <c r="ATV15" s="270"/>
      <c r="ATW15" s="270"/>
      <c r="ATX15" s="270"/>
      <c r="ATY15" s="270"/>
      <c r="ATZ15" s="270"/>
      <c r="AUA15" s="270"/>
      <c r="AUB15" s="270"/>
      <c r="AUC15" s="270"/>
      <c r="AUD15" s="270"/>
      <c r="AUE15" s="270"/>
      <c r="AUF15" s="270"/>
      <c r="AUG15" s="270"/>
      <c r="AUH15" s="270"/>
      <c r="AUI15" s="270"/>
      <c r="AUJ15" s="270"/>
      <c r="AUK15" s="270"/>
      <c r="AUL15" s="270"/>
      <c r="AUM15" s="270"/>
      <c r="AUN15" s="270"/>
      <c r="AUO15" s="270"/>
      <c r="AUP15" s="270"/>
      <c r="AUQ15" s="270"/>
      <c r="AUR15" s="270"/>
      <c r="AUS15" s="270"/>
      <c r="AUT15" s="270"/>
      <c r="AUU15" s="270"/>
      <c r="AUV15" s="270"/>
      <c r="AUW15" s="270"/>
      <c r="AUX15" s="270"/>
      <c r="AUY15" s="270"/>
      <c r="AUZ15" s="270"/>
      <c r="AVA15" s="270"/>
      <c r="AVB15" s="270"/>
      <c r="AVC15" s="270"/>
      <c r="AVD15" s="270"/>
      <c r="AVE15" s="270"/>
      <c r="AVF15" s="270"/>
      <c r="AVG15" s="270"/>
      <c r="AVH15" s="270"/>
      <c r="AVI15" s="270"/>
      <c r="AVJ15" s="270"/>
      <c r="AVK15" s="270"/>
      <c r="AVL15" s="270"/>
      <c r="AVM15" s="270"/>
      <c r="AVN15" s="270"/>
      <c r="AVO15" s="270"/>
      <c r="AVP15" s="270"/>
      <c r="AVQ15" s="270"/>
      <c r="AVR15" s="270"/>
      <c r="AVS15" s="270"/>
      <c r="AVT15" s="270"/>
      <c r="AVU15" s="270"/>
      <c r="AVV15" s="270"/>
      <c r="AVW15" s="270"/>
      <c r="AVX15" s="270"/>
      <c r="AVY15" s="270"/>
      <c r="AVZ15" s="270"/>
      <c r="AWA15" s="270"/>
      <c r="AWB15" s="270"/>
      <c r="AWC15" s="270"/>
      <c r="AWD15" s="270"/>
      <c r="AWE15" s="270"/>
      <c r="AWF15" s="270"/>
      <c r="AWG15" s="270"/>
      <c r="AWH15" s="270"/>
      <c r="AWI15" s="270"/>
      <c r="AWJ15" s="270"/>
      <c r="AWK15" s="270"/>
      <c r="AWL15" s="270"/>
      <c r="AWM15" s="270"/>
      <c r="AWN15" s="270"/>
      <c r="AWO15" s="270"/>
      <c r="AWP15" s="270"/>
      <c r="AWQ15" s="270"/>
      <c r="AWR15" s="270"/>
      <c r="AWS15" s="270"/>
      <c r="AWT15" s="270"/>
      <c r="AWU15" s="270"/>
      <c r="AWV15" s="270"/>
      <c r="AWW15" s="270"/>
      <c r="AWX15" s="270"/>
      <c r="AWY15" s="270"/>
      <c r="AWZ15" s="270"/>
      <c r="AXA15" s="270"/>
      <c r="AXB15" s="270"/>
      <c r="AXC15" s="270"/>
      <c r="AXD15" s="270"/>
      <c r="AXE15" s="270"/>
      <c r="AXF15" s="270"/>
      <c r="AXG15" s="270"/>
      <c r="AXH15" s="270"/>
      <c r="AXI15" s="270"/>
      <c r="AXJ15" s="270"/>
      <c r="AXK15" s="270"/>
      <c r="AXL15" s="270"/>
      <c r="AXM15" s="270"/>
      <c r="AXN15" s="270"/>
      <c r="AXO15" s="270"/>
      <c r="AXP15" s="270"/>
      <c r="AXQ15" s="270"/>
      <c r="AXR15" s="270"/>
      <c r="AXS15" s="270"/>
      <c r="AXT15" s="270"/>
      <c r="AXU15" s="270"/>
      <c r="AXV15" s="270"/>
      <c r="AXW15" s="270"/>
      <c r="AXX15" s="270"/>
      <c r="AXY15" s="270"/>
      <c r="AXZ15" s="270"/>
      <c r="AYA15" s="270"/>
      <c r="AYB15" s="270"/>
      <c r="AYC15" s="270"/>
      <c r="AYD15" s="270"/>
      <c r="AYE15" s="270"/>
      <c r="AYF15" s="270"/>
      <c r="AYG15" s="270"/>
      <c r="AYH15" s="270"/>
      <c r="AYI15" s="270"/>
      <c r="AYJ15" s="270"/>
      <c r="AYK15" s="270"/>
      <c r="AYL15" s="270"/>
      <c r="AYM15" s="270"/>
      <c r="AYN15" s="270"/>
      <c r="AYO15" s="270"/>
      <c r="AYP15" s="270"/>
      <c r="AYQ15" s="270"/>
      <c r="AYR15" s="270"/>
      <c r="AYS15" s="270"/>
      <c r="AYT15" s="270"/>
      <c r="AYU15" s="270"/>
      <c r="AYV15" s="270"/>
      <c r="AYW15" s="270"/>
      <c r="AYX15" s="270"/>
      <c r="AYY15" s="270"/>
      <c r="AYZ15" s="270"/>
      <c r="AZA15" s="270"/>
      <c r="AZB15" s="270"/>
      <c r="AZC15" s="270"/>
      <c r="AZD15" s="270"/>
      <c r="AZE15" s="270"/>
      <c r="AZF15" s="270"/>
      <c r="AZG15" s="270"/>
      <c r="AZH15" s="270"/>
      <c r="AZI15" s="270"/>
      <c r="AZJ15" s="270"/>
      <c r="AZK15" s="270"/>
      <c r="AZL15" s="270"/>
      <c r="AZM15" s="270"/>
      <c r="AZN15" s="270"/>
      <c r="AZO15" s="270"/>
      <c r="AZP15" s="270"/>
      <c r="AZQ15" s="270"/>
      <c r="AZR15" s="270"/>
      <c r="AZS15" s="270"/>
      <c r="AZT15" s="270"/>
      <c r="AZU15" s="270"/>
      <c r="AZV15" s="270"/>
      <c r="AZW15" s="270"/>
      <c r="AZX15" s="270"/>
      <c r="AZY15" s="270"/>
      <c r="AZZ15" s="270"/>
      <c r="BAA15" s="270"/>
      <c r="BAB15" s="270"/>
      <c r="BAC15" s="270"/>
      <c r="BAD15" s="270"/>
      <c r="BAE15" s="270"/>
      <c r="BAF15" s="270"/>
      <c r="BAG15" s="270"/>
      <c r="BAH15" s="270"/>
      <c r="BAI15" s="270"/>
      <c r="BAJ15" s="270"/>
      <c r="BAK15" s="270"/>
      <c r="BAL15" s="270"/>
      <c r="BAM15" s="270"/>
      <c r="BAN15" s="270"/>
      <c r="BAO15" s="270"/>
      <c r="BAP15" s="270"/>
      <c r="BAQ15" s="270"/>
      <c r="BAR15" s="270"/>
      <c r="BAS15" s="270"/>
      <c r="BAT15" s="270"/>
      <c r="BAU15" s="270"/>
      <c r="BAV15" s="270"/>
      <c r="BAW15" s="270"/>
      <c r="BAX15" s="270"/>
      <c r="BAY15" s="270"/>
      <c r="BAZ15" s="270"/>
      <c r="BBA15" s="270"/>
      <c r="BBB15" s="270"/>
      <c r="BBC15" s="270"/>
      <c r="BBD15" s="270"/>
      <c r="BBE15" s="270"/>
      <c r="BBF15" s="270"/>
      <c r="BBG15" s="270"/>
      <c r="BBH15" s="270"/>
      <c r="BBI15" s="270"/>
      <c r="BBJ15" s="270"/>
      <c r="BBK15" s="270"/>
      <c r="BBL15" s="270"/>
      <c r="BBM15" s="270"/>
      <c r="BBN15" s="270"/>
      <c r="BBO15" s="270"/>
      <c r="BBP15" s="270"/>
      <c r="BBQ15" s="270"/>
      <c r="BBR15" s="270"/>
      <c r="BBS15" s="270"/>
      <c r="BBT15" s="270"/>
      <c r="BBU15" s="270"/>
      <c r="BBV15" s="270"/>
      <c r="BBW15" s="270"/>
      <c r="BBX15" s="270"/>
      <c r="BBY15" s="270"/>
      <c r="BBZ15" s="270"/>
      <c r="BCA15" s="270"/>
      <c r="BCB15" s="270"/>
      <c r="BCC15" s="270"/>
      <c r="BCD15" s="270"/>
      <c r="BCE15" s="270"/>
      <c r="BCF15" s="270"/>
      <c r="BCG15" s="270"/>
      <c r="BCH15" s="270"/>
      <c r="BCI15" s="270"/>
      <c r="BCJ15" s="270"/>
      <c r="BCK15" s="270"/>
      <c r="BCL15" s="270"/>
      <c r="BCM15" s="270"/>
      <c r="BCN15" s="270"/>
      <c r="BCO15" s="270"/>
      <c r="BCP15" s="270"/>
      <c r="BCQ15" s="270"/>
      <c r="BCR15" s="270"/>
      <c r="BCS15" s="270"/>
      <c r="BCT15" s="270"/>
      <c r="BCU15" s="270"/>
      <c r="BCV15" s="270"/>
      <c r="BCW15" s="270"/>
      <c r="BCX15" s="270"/>
      <c r="BCY15" s="270"/>
      <c r="BCZ15" s="270"/>
      <c r="BDA15" s="270"/>
      <c r="BDB15" s="270"/>
      <c r="BDC15" s="270"/>
      <c r="BDD15" s="270"/>
      <c r="BDE15" s="270"/>
      <c r="BDF15" s="270"/>
      <c r="BDG15" s="270"/>
      <c r="BDH15" s="270"/>
      <c r="BDI15" s="270"/>
      <c r="BDJ15" s="270"/>
      <c r="BDK15" s="270"/>
      <c r="BDL15" s="270"/>
      <c r="BDM15" s="270"/>
      <c r="BDN15" s="270"/>
      <c r="BDO15" s="270"/>
      <c r="BDP15" s="270"/>
      <c r="BDQ15" s="270"/>
      <c r="BDR15" s="270"/>
      <c r="BDS15" s="270"/>
      <c r="BDT15" s="270"/>
      <c r="BDU15" s="270"/>
      <c r="BDV15" s="270"/>
      <c r="BDW15" s="270"/>
      <c r="BDX15" s="270"/>
      <c r="BDY15" s="270"/>
      <c r="BDZ15" s="270"/>
      <c r="BEA15" s="270"/>
      <c r="BEB15" s="270"/>
      <c r="BEC15" s="270"/>
      <c r="BED15" s="270"/>
      <c r="BEE15" s="270"/>
      <c r="BEF15" s="270"/>
      <c r="BEG15" s="270"/>
      <c r="BEH15" s="270"/>
      <c r="BEI15" s="270"/>
      <c r="BEJ15" s="270"/>
      <c r="BEK15" s="270"/>
      <c r="BEL15" s="270"/>
      <c r="BEM15" s="270"/>
      <c r="BEN15" s="270"/>
      <c r="BEO15" s="270"/>
      <c r="BEP15" s="270"/>
      <c r="BEQ15" s="270"/>
      <c r="BER15" s="270"/>
      <c r="BES15" s="270"/>
      <c r="BET15" s="270"/>
      <c r="BEU15" s="270"/>
      <c r="BEV15" s="270"/>
      <c r="BEW15" s="270"/>
      <c r="BEX15" s="270"/>
      <c r="BEY15" s="270"/>
      <c r="BEZ15" s="270"/>
      <c r="BFA15" s="270"/>
      <c r="BFB15" s="270"/>
      <c r="BFC15" s="270"/>
      <c r="BFD15" s="270"/>
      <c r="BFE15" s="270"/>
      <c r="BFF15" s="270"/>
      <c r="BFG15" s="270"/>
      <c r="BFH15" s="270"/>
      <c r="BFI15" s="270"/>
      <c r="BFJ15" s="270"/>
      <c r="BFK15" s="270"/>
      <c r="BFL15" s="270"/>
      <c r="BFM15" s="270"/>
      <c r="BFN15" s="270"/>
      <c r="BFO15" s="270"/>
      <c r="BFP15" s="270"/>
      <c r="BFQ15" s="270"/>
      <c r="BFR15" s="270"/>
      <c r="BFS15" s="270"/>
      <c r="BFT15" s="270"/>
      <c r="BFU15" s="270"/>
      <c r="BFV15" s="270"/>
      <c r="BFW15" s="270"/>
      <c r="BFX15" s="270"/>
      <c r="BFY15" s="270"/>
      <c r="BFZ15" s="270"/>
      <c r="BGA15" s="270"/>
      <c r="BGB15" s="270"/>
      <c r="BGC15" s="270"/>
      <c r="BGD15" s="270"/>
      <c r="BGE15" s="270"/>
      <c r="BGF15" s="270"/>
      <c r="BGG15" s="270"/>
      <c r="BGH15" s="270"/>
      <c r="BGI15" s="270"/>
      <c r="BGJ15" s="270"/>
      <c r="BGK15" s="270"/>
      <c r="BGL15" s="270"/>
      <c r="BGM15" s="270"/>
      <c r="BGN15" s="270"/>
      <c r="BGO15" s="270"/>
      <c r="BGP15" s="270"/>
      <c r="BGQ15" s="270"/>
      <c r="BGR15" s="270"/>
      <c r="BGS15" s="270"/>
      <c r="BGT15" s="270"/>
      <c r="BGU15" s="270"/>
      <c r="BGV15" s="270"/>
      <c r="BGW15" s="270"/>
      <c r="BGX15" s="270"/>
      <c r="BGY15" s="270"/>
      <c r="BGZ15" s="270"/>
      <c r="BHA15" s="270"/>
      <c r="BHB15" s="270"/>
      <c r="BHC15" s="270"/>
      <c r="BHD15" s="270"/>
      <c r="BHE15" s="270"/>
      <c r="BHF15" s="270"/>
      <c r="BHG15" s="270"/>
      <c r="BHH15" s="270"/>
      <c r="BHI15" s="270"/>
      <c r="BHJ15" s="270"/>
      <c r="BHK15" s="270"/>
      <c r="BHL15" s="270"/>
      <c r="BHM15" s="270"/>
      <c r="BHN15" s="270"/>
      <c r="BHO15" s="270"/>
      <c r="BHP15" s="270"/>
      <c r="BHQ15" s="270"/>
      <c r="BHR15" s="270"/>
      <c r="BHS15" s="270"/>
      <c r="BHT15" s="270"/>
      <c r="BHU15" s="270"/>
      <c r="BHV15" s="270"/>
      <c r="BHW15" s="270"/>
      <c r="BHX15" s="270"/>
      <c r="BHY15" s="270"/>
      <c r="BHZ15" s="270"/>
      <c r="BIA15" s="270"/>
      <c r="BIB15" s="270"/>
      <c r="BIC15" s="270"/>
      <c r="BID15" s="270"/>
      <c r="BIE15" s="270"/>
      <c r="BIF15" s="270"/>
      <c r="BIG15" s="270"/>
      <c r="BIH15" s="270"/>
      <c r="BII15" s="270"/>
      <c r="BIJ15" s="270"/>
      <c r="BIK15" s="270"/>
      <c r="BIL15" s="270"/>
      <c r="BIM15" s="270"/>
      <c r="BIN15" s="270"/>
      <c r="BIO15" s="270"/>
      <c r="BIP15" s="270"/>
      <c r="BIQ15" s="270"/>
      <c r="BIR15" s="270"/>
      <c r="BIS15" s="270"/>
      <c r="BIT15" s="270"/>
      <c r="BIU15" s="270"/>
      <c r="BIV15" s="270"/>
      <c r="BIW15" s="270"/>
      <c r="BIX15" s="270"/>
      <c r="BIY15" s="270"/>
      <c r="BIZ15" s="270"/>
      <c r="BJA15" s="270"/>
      <c r="BJB15" s="270"/>
      <c r="BJC15" s="270"/>
      <c r="BJD15" s="270"/>
      <c r="BJE15" s="270"/>
      <c r="BJF15" s="270"/>
      <c r="BJG15" s="270"/>
      <c r="BJH15" s="270"/>
      <c r="BJI15" s="270"/>
      <c r="BJJ15" s="270"/>
      <c r="BJK15" s="270"/>
      <c r="BJL15" s="270"/>
      <c r="BJM15" s="270"/>
      <c r="BJN15" s="270"/>
      <c r="BJO15" s="270"/>
      <c r="BJP15" s="270"/>
      <c r="BJQ15" s="270"/>
      <c r="BJR15" s="270"/>
      <c r="BJS15" s="270"/>
      <c r="BJT15" s="270"/>
      <c r="BJU15" s="270"/>
      <c r="BJV15" s="270"/>
      <c r="BJW15" s="270"/>
      <c r="BJX15" s="270"/>
      <c r="BJY15" s="270"/>
      <c r="BJZ15" s="270"/>
      <c r="BKA15" s="270"/>
      <c r="BKB15" s="270"/>
      <c r="BKC15" s="270"/>
      <c r="BKD15" s="270"/>
      <c r="BKE15" s="270"/>
      <c r="BKF15" s="270"/>
      <c r="BKG15" s="270"/>
      <c r="BKH15" s="270"/>
      <c r="BKI15" s="270"/>
      <c r="BKJ15" s="270"/>
      <c r="BKK15" s="270"/>
      <c r="BKL15" s="270"/>
      <c r="BKM15" s="270"/>
      <c r="BKN15" s="270"/>
      <c r="BKO15" s="270"/>
      <c r="BKP15" s="270"/>
      <c r="BKQ15" s="270"/>
      <c r="BKR15" s="270"/>
      <c r="BKS15" s="270"/>
      <c r="BKT15" s="270"/>
      <c r="BKU15" s="270"/>
      <c r="BKV15" s="270"/>
      <c r="BKW15" s="270"/>
      <c r="BKX15" s="270"/>
      <c r="BKY15" s="270"/>
      <c r="BKZ15" s="270"/>
      <c r="BLA15" s="270"/>
      <c r="BLB15" s="270"/>
      <c r="BLC15" s="270"/>
      <c r="BLD15" s="270"/>
      <c r="BLE15" s="270"/>
      <c r="BLF15" s="270"/>
      <c r="BLG15" s="270"/>
      <c r="BLH15" s="270"/>
      <c r="BLI15" s="270"/>
      <c r="BLJ15" s="270"/>
      <c r="BLK15" s="270"/>
      <c r="BLL15" s="270"/>
      <c r="BLM15" s="270"/>
      <c r="BLN15" s="270"/>
      <c r="BLO15" s="270"/>
      <c r="BLP15" s="270"/>
      <c r="BLQ15" s="270"/>
      <c r="BLR15" s="270"/>
      <c r="BLS15" s="270"/>
      <c r="BLT15" s="270"/>
      <c r="BLU15" s="270"/>
      <c r="BLV15" s="270"/>
      <c r="BLW15" s="270"/>
      <c r="BLX15" s="270"/>
      <c r="BLY15" s="270"/>
      <c r="BLZ15" s="270"/>
      <c r="BMA15" s="270"/>
      <c r="BMB15" s="270"/>
      <c r="BMC15" s="270"/>
      <c r="BMD15" s="270"/>
      <c r="BME15" s="270"/>
      <c r="BMF15" s="270"/>
      <c r="BMG15" s="270"/>
      <c r="BMH15" s="270"/>
      <c r="BMI15" s="270"/>
      <c r="BMJ15" s="270"/>
      <c r="BMK15" s="270"/>
      <c r="BML15" s="270"/>
      <c r="BMM15" s="270"/>
      <c r="BMN15" s="270"/>
      <c r="BMO15" s="270"/>
      <c r="BMP15" s="270"/>
      <c r="BMQ15" s="270"/>
      <c r="BMR15" s="270"/>
      <c r="BMS15" s="270"/>
      <c r="BMT15" s="270"/>
      <c r="BMU15" s="270"/>
      <c r="BMV15" s="270"/>
      <c r="BMW15" s="270"/>
      <c r="BMX15" s="270"/>
      <c r="BMY15" s="270"/>
      <c r="BMZ15" s="270"/>
      <c r="BNA15" s="270"/>
      <c r="BNB15" s="270"/>
      <c r="BNC15" s="270"/>
      <c r="BND15" s="270"/>
      <c r="BNE15" s="270"/>
      <c r="BNF15" s="270"/>
      <c r="BNG15" s="270"/>
      <c r="BNH15" s="270"/>
      <c r="BNI15" s="270"/>
      <c r="BNJ15" s="270"/>
      <c r="BNK15" s="270"/>
      <c r="BNL15" s="270"/>
      <c r="BNM15" s="270"/>
      <c r="BNN15" s="270"/>
      <c r="BNO15" s="270"/>
      <c r="BNP15" s="270"/>
      <c r="BNQ15" s="270"/>
      <c r="BNR15" s="270"/>
      <c r="BNS15" s="270"/>
      <c r="BNT15" s="270"/>
      <c r="BNU15" s="270"/>
      <c r="BNV15" s="270"/>
      <c r="BNW15" s="270"/>
      <c r="BNX15" s="270"/>
      <c r="BNY15" s="270"/>
      <c r="BNZ15" s="270"/>
      <c r="BOA15" s="270"/>
      <c r="BOB15" s="270"/>
      <c r="BOC15" s="270"/>
      <c r="BOD15" s="270"/>
      <c r="BOE15" s="270"/>
      <c r="BOF15" s="270"/>
      <c r="BOG15" s="270"/>
      <c r="BOH15" s="270"/>
      <c r="BOI15" s="270"/>
      <c r="BOJ15" s="270"/>
      <c r="BOK15" s="270"/>
      <c r="BOL15" s="270"/>
      <c r="BOM15" s="270"/>
      <c r="BON15" s="270"/>
      <c r="BOO15" s="270"/>
      <c r="BOP15" s="270"/>
      <c r="BOQ15" s="270"/>
      <c r="BOR15" s="270"/>
      <c r="BOS15" s="270"/>
      <c r="BOT15" s="270"/>
      <c r="BOU15" s="270"/>
      <c r="BOV15" s="270"/>
      <c r="BOW15" s="270"/>
      <c r="BOX15" s="270"/>
      <c r="BOY15" s="270"/>
      <c r="BOZ15" s="270"/>
      <c r="BPA15" s="270"/>
      <c r="BPB15" s="270"/>
      <c r="BPC15" s="270"/>
      <c r="BPD15" s="270"/>
      <c r="BPE15" s="270"/>
      <c r="BPF15" s="270"/>
      <c r="BPG15" s="270"/>
      <c r="BPH15" s="270"/>
      <c r="BPI15" s="270"/>
      <c r="BPJ15" s="270"/>
      <c r="BPK15" s="270"/>
      <c r="BPL15" s="270"/>
      <c r="BPM15" s="270"/>
      <c r="BPN15" s="270"/>
      <c r="BPO15" s="270"/>
      <c r="BPP15" s="270"/>
      <c r="BPQ15" s="270"/>
      <c r="BPR15" s="270"/>
      <c r="BPS15" s="270"/>
      <c r="BPT15" s="270"/>
      <c r="BPU15" s="270"/>
      <c r="BPV15" s="270"/>
      <c r="BPW15" s="270"/>
      <c r="BPX15" s="270"/>
      <c r="BPY15" s="270"/>
      <c r="BPZ15" s="270"/>
      <c r="BQA15" s="270"/>
      <c r="BQB15" s="270"/>
      <c r="BQC15" s="270"/>
      <c r="BQD15" s="270"/>
      <c r="BQE15" s="270"/>
      <c r="BQF15" s="270"/>
      <c r="BQG15" s="270"/>
      <c r="BQH15" s="270"/>
      <c r="BQI15" s="270"/>
      <c r="BQJ15" s="270"/>
      <c r="BQK15" s="270"/>
      <c r="BQL15" s="270"/>
      <c r="BQM15" s="270"/>
      <c r="BQN15" s="270"/>
      <c r="BQO15" s="270"/>
      <c r="BQP15" s="270"/>
      <c r="BQQ15" s="270"/>
      <c r="BQR15" s="270"/>
      <c r="BQS15" s="270"/>
      <c r="BQT15" s="270"/>
      <c r="BQU15" s="270"/>
      <c r="BQV15" s="270"/>
      <c r="BQW15" s="270"/>
      <c r="BQX15" s="270"/>
      <c r="BQY15" s="270"/>
      <c r="BQZ15" s="270"/>
      <c r="BRA15" s="270"/>
      <c r="BRB15" s="270"/>
      <c r="BRC15" s="270"/>
      <c r="BRD15" s="270"/>
      <c r="BRE15" s="270"/>
      <c r="BRF15" s="270"/>
      <c r="BRG15" s="270"/>
      <c r="BRH15" s="270"/>
      <c r="BRI15" s="270"/>
      <c r="BRJ15" s="270"/>
      <c r="BRK15" s="270"/>
      <c r="BRL15" s="270"/>
      <c r="BRM15" s="270"/>
      <c r="BRN15" s="270"/>
      <c r="BRO15" s="270"/>
      <c r="BRP15" s="270"/>
      <c r="BRQ15" s="270"/>
      <c r="BRR15" s="270"/>
      <c r="BRS15" s="270"/>
      <c r="BRT15" s="270"/>
      <c r="BRU15" s="270"/>
      <c r="BRV15" s="270"/>
      <c r="BRW15" s="270"/>
      <c r="BRX15" s="270"/>
      <c r="BRY15" s="270"/>
      <c r="BRZ15" s="270"/>
      <c r="BSA15" s="270"/>
      <c r="BSB15" s="270"/>
      <c r="BSC15" s="270"/>
      <c r="BSD15" s="270"/>
      <c r="BSE15" s="270"/>
      <c r="BSF15" s="270"/>
      <c r="BSG15" s="270"/>
      <c r="BSH15" s="270"/>
      <c r="BSI15" s="270"/>
      <c r="BSJ15" s="270"/>
      <c r="BSK15" s="270"/>
      <c r="BSL15" s="270"/>
      <c r="BSM15" s="270"/>
      <c r="BSN15" s="270"/>
      <c r="BSO15" s="270"/>
      <c r="BSP15" s="270"/>
      <c r="BSQ15" s="270"/>
      <c r="BSR15" s="270"/>
      <c r="BSS15" s="270"/>
      <c r="BST15" s="270"/>
      <c r="BSU15" s="270"/>
      <c r="BSV15" s="270"/>
      <c r="BSW15" s="270"/>
      <c r="BSX15" s="270"/>
      <c r="BSY15" s="270"/>
      <c r="BSZ15" s="270"/>
      <c r="BTA15" s="270"/>
      <c r="BTB15" s="270"/>
      <c r="BTC15" s="270"/>
      <c r="BTD15" s="270"/>
      <c r="BTE15" s="270"/>
      <c r="BTF15" s="270"/>
      <c r="BTG15" s="270"/>
      <c r="BTH15" s="270"/>
      <c r="BTI15" s="270"/>
      <c r="BTJ15" s="270"/>
      <c r="BTK15" s="270"/>
      <c r="BTL15" s="270"/>
      <c r="BTM15" s="270"/>
      <c r="BTN15" s="270"/>
      <c r="BTO15" s="270"/>
      <c r="BTP15" s="270"/>
      <c r="BTQ15" s="270"/>
      <c r="BTR15" s="270"/>
      <c r="BTS15" s="270"/>
      <c r="BTT15" s="270"/>
      <c r="BTU15" s="270"/>
      <c r="BTV15" s="270"/>
      <c r="BTW15" s="270"/>
      <c r="BTX15" s="270"/>
      <c r="BTY15" s="270"/>
      <c r="BTZ15" s="270"/>
      <c r="BUA15" s="270"/>
      <c r="BUB15" s="270"/>
      <c r="BUC15" s="270"/>
      <c r="BUD15" s="270"/>
      <c r="BUE15" s="270"/>
      <c r="BUF15" s="270"/>
      <c r="BUG15" s="270"/>
      <c r="BUH15" s="270"/>
      <c r="BUI15" s="270"/>
      <c r="BUJ15" s="270"/>
      <c r="BUK15" s="270"/>
      <c r="BUL15" s="270"/>
      <c r="BUM15" s="270"/>
      <c r="BUN15" s="270"/>
      <c r="BUO15" s="270"/>
      <c r="BUP15" s="270"/>
      <c r="BUQ15" s="270"/>
      <c r="BUR15" s="270"/>
      <c r="BUS15" s="270"/>
      <c r="BUT15" s="270"/>
      <c r="BUU15" s="270"/>
      <c r="BUV15" s="270"/>
      <c r="BUW15" s="270"/>
      <c r="BUX15" s="270"/>
      <c r="BUY15" s="270"/>
      <c r="BUZ15" s="270"/>
      <c r="BVA15" s="270"/>
      <c r="BVB15" s="270"/>
      <c r="BVC15" s="270"/>
      <c r="BVD15" s="270"/>
      <c r="BVE15" s="270"/>
      <c r="BVF15" s="270"/>
      <c r="BVG15" s="270"/>
      <c r="BVH15" s="270"/>
      <c r="BVI15" s="270"/>
      <c r="BVJ15" s="270"/>
      <c r="BVK15" s="270"/>
      <c r="BVL15" s="270"/>
      <c r="BVM15" s="270"/>
      <c r="BVN15" s="270"/>
      <c r="BVO15" s="270"/>
      <c r="BVP15" s="270"/>
      <c r="BVQ15" s="270"/>
      <c r="BVR15" s="270"/>
      <c r="BVS15" s="270"/>
      <c r="BVT15" s="270"/>
      <c r="BVU15" s="270"/>
      <c r="BVV15" s="270"/>
      <c r="BVW15" s="270"/>
      <c r="BVX15" s="270"/>
      <c r="BVY15" s="270"/>
      <c r="BVZ15" s="270"/>
      <c r="BWA15" s="270"/>
      <c r="BWB15" s="270"/>
      <c r="BWC15" s="270"/>
      <c r="BWD15" s="270"/>
      <c r="BWE15" s="270"/>
      <c r="BWF15" s="270"/>
      <c r="BWG15" s="270"/>
      <c r="BWH15" s="270"/>
      <c r="BWI15" s="270"/>
      <c r="BWJ15" s="270"/>
      <c r="BWK15" s="270"/>
      <c r="BWL15" s="270"/>
      <c r="BWM15" s="270"/>
      <c r="BWN15" s="270"/>
      <c r="BWO15" s="270"/>
      <c r="BWP15" s="270"/>
      <c r="BWQ15" s="270"/>
      <c r="BWR15" s="270"/>
      <c r="BWS15" s="270"/>
      <c r="BWT15" s="270"/>
      <c r="BWU15" s="270"/>
      <c r="BWV15" s="270"/>
      <c r="BWW15" s="270"/>
      <c r="BWX15" s="270"/>
      <c r="BWY15" s="270"/>
      <c r="BWZ15" s="270"/>
      <c r="BXA15" s="270"/>
      <c r="BXB15" s="270"/>
      <c r="BXC15" s="270"/>
      <c r="BXD15" s="270"/>
      <c r="BXE15" s="270"/>
      <c r="BXF15" s="270"/>
      <c r="BXG15" s="270"/>
      <c r="BXH15" s="270"/>
      <c r="BXI15" s="270"/>
      <c r="BXJ15" s="270"/>
      <c r="BXK15" s="270"/>
      <c r="BXL15" s="270"/>
      <c r="BXM15" s="270"/>
      <c r="BXN15" s="270"/>
      <c r="BXO15" s="270"/>
      <c r="BXP15" s="270"/>
      <c r="BXQ15" s="270"/>
      <c r="BXR15" s="270"/>
      <c r="BXS15" s="270"/>
      <c r="BXT15" s="270"/>
      <c r="BXU15" s="270"/>
      <c r="BXV15" s="270"/>
      <c r="BXW15" s="270"/>
      <c r="BXX15" s="270"/>
      <c r="BXY15" s="270"/>
      <c r="BXZ15" s="270"/>
      <c r="BYA15" s="270"/>
      <c r="BYB15" s="270"/>
      <c r="BYC15" s="270"/>
      <c r="BYD15" s="270"/>
      <c r="BYE15" s="270"/>
      <c r="BYF15" s="270"/>
      <c r="BYG15" s="270"/>
      <c r="BYH15" s="270"/>
      <c r="BYI15" s="270"/>
      <c r="BYJ15" s="270"/>
      <c r="BYK15" s="270"/>
      <c r="BYL15" s="270"/>
      <c r="BYM15" s="270"/>
      <c r="BYN15" s="270"/>
      <c r="BYO15" s="270"/>
      <c r="BYP15" s="270"/>
      <c r="BYQ15" s="270"/>
      <c r="BYR15" s="270"/>
      <c r="BYS15" s="270"/>
      <c r="BYT15" s="270"/>
      <c r="BYU15" s="270"/>
      <c r="BYV15" s="270"/>
      <c r="BYW15" s="270"/>
      <c r="BYX15" s="270"/>
      <c r="BYY15" s="270"/>
      <c r="BYZ15" s="270"/>
      <c r="BZA15" s="270"/>
      <c r="BZB15" s="270"/>
      <c r="BZC15" s="270"/>
      <c r="BZD15" s="270"/>
      <c r="BZE15" s="270"/>
      <c r="BZF15" s="270"/>
      <c r="BZG15" s="270"/>
      <c r="BZH15" s="270"/>
      <c r="BZI15" s="270"/>
      <c r="BZJ15" s="270"/>
      <c r="BZK15" s="270"/>
      <c r="BZL15" s="270"/>
      <c r="BZM15" s="270"/>
      <c r="BZN15" s="270"/>
      <c r="BZO15" s="270"/>
      <c r="BZP15" s="270"/>
      <c r="BZQ15" s="270"/>
      <c r="BZR15" s="270"/>
      <c r="BZS15" s="270"/>
      <c r="BZT15" s="270"/>
      <c r="BZU15" s="270"/>
      <c r="BZV15" s="270"/>
      <c r="BZW15" s="270"/>
      <c r="BZX15" s="270"/>
      <c r="BZY15" s="270"/>
      <c r="BZZ15" s="270"/>
      <c r="CAA15" s="270"/>
      <c r="CAB15" s="270"/>
      <c r="CAC15" s="270"/>
      <c r="CAD15" s="270"/>
      <c r="CAE15" s="270"/>
      <c r="CAF15" s="270"/>
      <c r="CAG15" s="270"/>
      <c r="CAH15" s="270"/>
      <c r="CAI15" s="270"/>
      <c r="CAJ15" s="270"/>
      <c r="CAK15" s="270"/>
      <c r="CAL15" s="270"/>
      <c r="CAM15" s="270"/>
      <c r="CAN15" s="270"/>
      <c r="CAO15" s="270"/>
      <c r="CAP15" s="270"/>
      <c r="CAQ15" s="270"/>
      <c r="CAR15" s="270"/>
      <c r="CAS15" s="270"/>
      <c r="CAT15" s="270"/>
      <c r="CAU15" s="270"/>
      <c r="CAV15" s="270"/>
      <c r="CAW15" s="270"/>
      <c r="CAX15" s="270"/>
      <c r="CAY15" s="270"/>
      <c r="CAZ15" s="270"/>
      <c r="CBA15" s="270"/>
      <c r="CBB15" s="270"/>
      <c r="CBC15" s="270"/>
      <c r="CBD15" s="270"/>
      <c r="CBE15" s="270"/>
      <c r="CBF15" s="270"/>
      <c r="CBG15" s="270"/>
      <c r="CBH15" s="270"/>
      <c r="CBI15" s="270"/>
      <c r="CBJ15" s="270"/>
      <c r="CBK15" s="270"/>
      <c r="CBL15" s="270"/>
      <c r="CBM15" s="270"/>
      <c r="CBN15" s="270"/>
      <c r="CBO15" s="270"/>
      <c r="CBP15" s="270"/>
      <c r="CBQ15" s="270"/>
      <c r="CBR15" s="270"/>
      <c r="CBS15" s="270"/>
      <c r="CBT15" s="270"/>
      <c r="CBU15" s="270"/>
      <c r="CBV15" s="270"/>
      <c r="CBW15" s="270"/>
      <c r="CBX15" s="270"/>
      <c r="CBY15" s="270"/>
      <c r="CBZ15" s="270"/>
      <c r="CCA15" s="270"/>
      <c r="CCB15" s="270"/>
      <c r="CCC15" s="270"/>
      <c r="CCD15" s="270"/>
      <c r="CCE15" s="270"/>
      <c r="CCF15" s="270"/>
      <c r="CCG15" s="270"/>
      <c r="CCH15" s="270"/>
      <c r="CCI15" s="270"/>
      <c r="CCJ15" s="270"/>
      <c r="CCK15" s="270"/>
      <c r="CCL15" s="270"/>
      <c r="CCM15" s="270"/>
      <c r="CCN15" s="270"/>
      <c r="CCO15" s="270"/>
      <c r="CCP15" s="270"/>
      <c r="CCQ15" s="270"/>
      <c r="CCR15" s="270"/>
      <c r="CCS15" s="270"/>
      <c r="CCT15" s="270"/>
      <c r="CCU15" s="270"/>
      <c r="CCV15" s="270"/>
      <c r="CCW15" s="270"/>
      <c r="CCX15" s="270"/>
      <c r="CCY15" s="270"/>
      <c r="CCZ15" s="270"/>
      <c r="CDA15" s="270"/>
      <c r="CDB15" s="270"/>
      <c r="CDC15" s="270"/>
      <c r="CDD15" s="270"/>
      <c r="CDE15" s="270"/>
      <c r="CDF15" s="270"/>
      <c r="CDG15" s="270"/>
      <c r="CDH15" s="270"/>
      <c r="CDI15" s="270"/>
      <c r="CDJ15" s="270"/>
      <c r="CDK15" s="270"/>
      <c r="CDL15" s="270"/>
      <c r="CDM15" s="270"/>
      <c r="CDN15" s="270"/>
      <c r="CDO15" s="270"/>
      <c r="CDP15" s="270"/>
      <c r="CDQ15" s="270"/>
      <c r="CDR15" s="270"/>
      <c r="CDS15" s="270"/>
      <c r="CDT15" s="270"/>
      <c r="CDU15" s="270"/>
      <c r="CDV15" s="270"/>
      <c r="CDW15" s="270"/>
      <c r="CDX15" s="270"/>
      <c r="CDY15" s="270"/>
      <c r="CDZ15" s="270"/>
      <c r="CEA15" s="270"/>
      <c r="CEB15" s="270"/>
      <c r="CEC15" s="270"/>
      <c r="CED15" s="270"/>
      <c r="CEE15" s="270"/>
      <c r="CEF15" s="270"/>
      <c r="CEG15" s="270"/>
      <c r="CEH15" s="270"/>
      <c r="CEI15" s="270"/>
      <c r="CEJ15" s="270"/>
      <c r="CEK15" s="270"/>
      <c r="CEL15" s="270"/>
      <c r="CEM15" s="270"/>
      <c r="CEN15" s="270"/>
      <c r="CEO15" s="270"/>
      <c r="CEP15" s="270"/>
      <c r="CEQ15" s="270"/>
      <c r="CER15" s="270"/>
      <c r="CES15" s="270"/>
      <c r="CET15" s="270"/>
      <c r="CEU15" s="270"/>
      <c r="CEV15" s="270"/>
      <c r="CEW15" s="270"/>
      <c r="CEX15" s="270"/>
      <c r="CEY15" s="270"/>
      <c r="CEZ15" s="270"/>
      <c r="CFA15" s="270"/>
      <c r="CFB15" s="270"/>
      <c r="CFC15" s="270"/>
      <c r="CFD15" s="270"/>
      <c r="CFE15" s="270"/>
      <c r="CFF15" s="270"/>
      <c r="CFG15" s="270"/>
      <c r="CFH15" s="270"/>
      <c r="CFI15" s="270"/>
      <c r="CFJ15" s="270"/>
      <c r="CFK15" s="270"/>
      <c r="CFL15" s="270"/>
      <c r="CFM15" s="270"/>
      <c r="CFN15" s="270"/>
      <c r="CFO15" s="270"/>
      <c r="CFP15" s="270"/>
      <c r="CFQ15" s="270"/>
      <c r="CFR15" s="270"/>
      <c r="CFS15" s="270"/>
      <c r="CFT15" s="270"/>
      <c r="CFU15" s="270"/>
      <c r="CFV15" s="270"/>
      <c r="CFW15" s="270"/>
      <c r="CFX15" s="270"/>
      <c r="CFY15" s="270"/>
      <c r="CFZ15" s="270"/>
      <c r="CGA15" s="270"/>
      <c r="CGB15" s="270"/>
      <c r="CGC15" s="270"/>
      <c r="CGD15" s="270"/>
      <c r="CGE15" s="270"/>
      <c r="CGF15" s="270"/>
      <c r="CGG15" s="270"/>
      <c r="CGH15" s="270"/>
      <c r="CGI15" s="270"/>
      <c r="CGJ15" s="270"/>
      <c r="CGK15" s="270"/>
      <c r="CGL15" s="270"/>
      <c r="CGM15" s="270"/>
      <c r="CGN15" s="270"/>
      <c r="CGO15" s="270"/>
      <c r="CGP15" s="270"/>
      <c r="CGQ15" s="270"/>
      <c r="CGR15" s="270"/>
      <c r="CGS15" s="270"/>
      <c r="CGT15" s="270"/>
      <c r="CGU15" s="270"/>
      <c r="CGV15" s="270"/>
      <c r="CGW15" s="270"/>
      <c r="CGX15" s="270"/>
      <c r="CGY15" s="270"/>
      <c r="CGZ15" s="270"/>
      <c r="CHA15" s="270"/>
      <c r="CHB15" s="270"/>
      <c r="CHC15" s="270"/>
      <c r="CHD15" s="270"/>
      <c r="CHE15" s="270"/>
      <c r="CHF15" s="270"/>
      <c r="CHG15" s="270"/>
      <c r="CHH15" s="270"/>
      <c r="CHI15" s="270"/>
      <c r="CHJ15" s="270"/>
      <c r="CHK15" s="270"/>
      <c r="CHL15" s="270"/>
      <c r="CHM15" s="270"/>
      <c r="CHN15" s="270"/>
      <c r="CHO15" s="270"/>
      <c r="CHP15" s="270"/>
      <c r="CHQ15" s="270"/>
      <c r="CHR15" s="270"/>
      <c r="CHS15" s="270"/>
      <c r="CHT15" s="270"/>
      <c r="CHU15" s="270"/>
      <c r="CHV15" s="270"/>
      <c r="CHW15" s="270"/>
      <c r="CHX15" s="270"/>
      <c r="CHY15" s="270"/>
      <c r="CHZ15" s="270"/>
      <c r="CIA15" s="270"/>
      <c r="CIB15" s="270"/>
      <c r="CIC15" s="270"/>
      <c r="CID15" s="270"/>
      <c r="CIE15" s="270"/>
      <c r="CIF15" s="270"/>
      <c r="CIG15" s="270"/>
      <c r="CIH15" s="270"/>
      <c r="CII15" s="270"/>
      <c r="CIJ15" s="270"/>
      <c r="CIK15" s="270"/>
      <c r="CIL15" s="270"/>
      <c r="CIM15" s="270"/>
      <c r="CIN15" s="270"/>
      <c r="CIO15" s="270"/>
      <c r="CIP15" s="270"/>
      <c r="CIQ15" s="270"/>
      <c r="CIR15" s="270"/>
      <c r="CIS15" s="270"/>
      <c r="CIT15" s="270"/>
      <c r="CIU15" s="270"/>
      <c r="CIV15" s="270"/>
      <c r="CIW15" s="270"/>
      <c r="CIX15" s="270"/>
      <c r="CIY15" s="270"/>
      <c r="CIZ15" s="270"/>
      <c r="CJA15" s="270"/>
      <c r="CJB15" s="270"/>
      <c r="CJC15" s="270"/>
      <c r="CJD15" s="270"/>
      <c r="CJE15" s="270"/>
      <c r="CJF15" s="270"/>
      <c r="CJG15" s="270"/>
      <c r="CJH15" s="270"/>
      <c r="CJI15" s="270"/>
      <c r="CJJ15" s="270"/>
      <c r="CJK15" s="270"/>
      <c r="CJL15" s="270"/>
      <c r="CJM15" s="270"/>
      <c r="CJN15" s="270"/>
      <c r="CJO15" s="270"/>
      <c r="CJP15" s="270"/>
      <c r="CJQ15" s="270"/>
      <c r="CJR15" s="270"/>
      <c r="CJS15" s="270"/>
      <c r="CJT15" s="270"/>
      <c r="CJU15" s="270"/>
      <c r="CJV15" s="270"/>
      <c r="CJW15" s="270"/>
      <c r="CJX15" s="270"/>
      <c r="CJY15" s="270"/>
      <c r="CJZ15" s="270"/>
      <c r="CKA15" s="270"/>
      <c r="CKB15" s="270"/>
      <c r="CKC15" s="270"/>
      <c r="CKD15" s="270"/>
      <c r="CKE15" s="270"/>
      <c r="CKF15" s="270"/>
      <c r="CKG15" s="270"/>
      <c r="CKH15" s="270"/>
      <c r="CKI15" s="270"/>
      <c r="CKJ15" s="270"/>
      <c r="CKK15" s="270"/>
      <c r="CKL15" s="270"/>
      <c r="CKM15" s="270"/>
      <c r="CKN15" s="270"/>
      <c r="CKO15" s="270"/>
      <c r="CKP15" s="270"/>
      <c r="CKQ15" s="270"/>
      <c r="CKR15" s="270"/>
      <c r="CKS15" s="270"/>
      <c r="CKT15" s="270"/>
      <c r="CKU15" s="270"/>
      <c r="CKV15" s="270"/>
      <c r="CKW15" s="270"/>
      <c r="CKX15" s="270"/>
      <c r="CKY15" s="270"/>
      <c r="CKZ15" s="270"/>
      <c r="CLA15" s="270"/>
      <c r="CLB15" s="270"/>
      <c r="CLC15" s="270"/>
      <c r="CLD15" s="270"/>
      <c r="CLE15" s="270"/>
      <c r="CLF15" s="270"/>
      <c r="CLG15" s="270"/>
      <c r="CLH15" s="270"/>
      <c r="CLI15" s="270"/>
      <c r="CLJ15" s="270"/>
      <c r="CLK15" s="270"/>
      <c r="CLL15" s="270"/>
      <c r="CLM15" s="270"/>
      <c r="CLN15" s="270"/>
      <c r="CLO15" s="270"/>
      <c r="CLP15" s="270"/>
      <c r="CLQ15" s="270"/>
      <c r="CLR15" s="270"/>
      <c r="CLS15" s="270"/>
      <c r="CLT15" s="270"/>
      <c r="CLU15" s="270"/>
      <c r="CLV15" s="270"/>
      <c r="CLW15" s="270"/>
      <c r="CLX15" s="270"/>
      <c r="CLY15" s="270"/>
      <c r="CLZ15" s="270"/>
      <c r="CMA15" s="270"/>
      <c r="CMB15" s="270"/>
      <c r="CMC15" s="270"/>
      <c r="CMD15" s="270"/>
      <c r="CME15" s="270"/>
      <c r="CMF15" s="270"/>
      <c r="CMG15" s="270"/>
      <c r="CMH15" s="270"/>
      <c r="CMI15" s="270"/>
      <c r="CMJ15" s="270"/>
      <c r="CMK15" s="270"/>
      <c r="CML15" s="270"/>
      <c r="CMM15" s="270"/>
      <c r="CMN15" s="270"/>
      <c r="CMO15" s="270"/>
      <c r="CMP15" s="270"/>
      <c r="CMQ15" s="270"/>
      <c r="CMR15" s="270"/>
      <c r="CMS15" s="270"/>
      <c r="CMT15" s="270"/>
      <c r="CMU15" s="270"/>
      <c r="CMV15" s="270"/>
      <c r="CMW15" s="270"/>
      <c r="CMX15" s="270"/>
      <c r="CMY15" s="270"/>
      <c r="CMZ15" s="270"/>
      <c r="CNA15" s="270"/>
      <c r="CNB15" s="270"/>
      <c r="CNC15" s="270"/>
      <c r="CND15" s="270"/>
      <c r="CNE15" s="270"/>
      <c r="CNF15" s="270"/>
      <c r="CNG15" s="270"/>
      <c r="CNH15" s="270"/>
      <c r="CNI15" s="270"/>
      <c r="CNJ15" s="270"/>
      <c r="CNK15" s="270"/>
      <c r="CNL15" s="270"/>
      <c r="CNM15" s="270"/>
      <c r="CNN15" s="270"/>
      <c r="CNO15" s="270"/>
      <c r="CNP15" s="270"/>
      <c r="CNQ15" s="270"/>
      <c r="CNR15" s="270"/>
      <c r="CNS15" s="270"/>
      <c r="CNT15" s="270"/>
      <c r="CNU15" s="270"/>
      <c r="CNV15" s="270"/>
      <c r="CNW15" s="270"/>
      <c r="CNX15" s="270"/>
      <c r="CNY15" s="270"/>
      <c r="CNZ15" s="270"/>
      <c r="COA15" s="270"/>
      <c r="COB15" s="270"/>
      <c r="COC15" s="270"/>
      <c r="COD15" s="270"/>
      <c r="COE15" s="270"/>
      <c r="COF15" s="270"/>
      <c r="COG15" s="270"/>
      <c r="COH15" s="270"/>
      <c r="COI15" s="270"/>
      <c r="COJ15" s="270"/>
      <c r="COK15" s="270"/>
      <c r="COL15" s="270"/>
      <c r="COM15" s="270"/>
      <c r="CON15" s="270"/>
      <c r="COO15" s="270"/>
      <c r="COP15" s="270"/>
      <c r="COQ15" s="270"/>
      <c r="COR15" s="270"/>
      <c r="COS15" s="270"/>
      <c r="COT15" s="270"/>
      <c r="COU15" s="270"/>
      <c r="COV15" s="270"/>
      <c r="COW15" s="270"/>
      <c r="COX15" s="270"/>
      <c r="COY15" s="270"/>
      <c r="COZ15" s="270"/>
      <c r="CPA15" s="270"/>
      <c r="CPB15" s="270"/>
      <c r="CPC15" s="270"/>
      <c r="CPD15" s="270"/>
      <c r="CPE15" s="270"/>
      <c r="CPF15" s="270"/>
      <c r="CPG15" s="270"/>
      <c r="CPH15" s="270"/>
      <c r="CPI15" s="270"/>
      <c r="CPJ15" s="270"/>
      <c r="CPK15" s="270"/>
      <c r="CPL15" s="270"/>
      <c r="CPM15" s="270"/>
      <c r="CPN15" s="270"/>
      <c r="CPO15" s="270"/>
      <c r="CPP15" s="270"/>
      <c r="CPQ15" s="270"/>
      <c r="CPR15" s="270"/>
      <c r="CPS15" s="270"/>
      <c r="CPT15" s="270"/>
      <c r="CPU15" s="270"/>
      <c r="CPV15" s="270"/>
      <c r="CPW15" s="270"/>
      <c r="CPX15" s="270"/>
      <c r="CPY15" s="270"/>
      <c r="CPZ15" s="270"/>
      <c r="CQA15" s="270"/>
      <c r="CQB15" s="270"/>
      <c r="CQC15" s="270"/>
      <c r="CQD15" s="270"/>
      <c r="CQE15" s="270"/>
      <c r="CQF15" s="270"/>
      <c r="CQG15" s="270"/>
      <c r="CQH15" s="270"/>
      <c r="CQI15" s="270"/>
      <c r="CQJ15" s="270"/>
      <c r="CQK15" s="270"/>
      <c r="CQL15" s="270"/>
      <c r="CQM15" s="270"/>
      <c r="CQN15" s="270"/>
      <c r="CQO15" s="270"/>
      <c r="CQP15" s="270"/>
      <c r="CQQ15" s="270"/>
      <c r="CQR15" s="270"/>
      <c r="CQS15" s="270"/>
      <c r="CQT15" s="270"/>
      <c r="CQU15" s="270"/>
      <c r="CQV15" s="270"/>
      <c r="CQW15" s="270"/>
      <c r="CQX15" s="270"/>
      <c r="CQY15" s="270"/>
      <c r="CQZ15" s="270"/>
      <c r="CRA15" s="270"/>
      <c r="CRB15" s="270"/>
      <c r="CRC15" s="270"/>
      <c r="CRD15" s="270"/>
      <c r="CRE15" s="270"/>
      <c r="CRF15" s="270"/>
      <c r="CRG15" s="270"/>
      <c r="CRH15" s="270"/>
      <c r="CRI15" s="270"/>
      <c r="CRJ15" s="270"/>
      <c r="CRK15" s="270"/>
      <c r="CRL15" s="270"/>
      <c r="CRM15" s="270"/>
      <c r="CRN15" s="270"/>
      <c r="CRO15" s="270"/>
      <c r="CRP15" s="270"/>
      <c r="CRQ15" s="270"/>
      <c r="CRR15" s="270"/>
      <c r="CRS15" s="270"/>
      <c r="CRT15" s="270"/>
      <c r="CRU15" s="270"/>
      <c r="CRV15" s="270"/>
      <c r="CRW15" s="270"/>
      <c r="CRX15" s="270"/>
      <c r="CRY15" s="270"/>
      <c r="CRZ15" s="270"/>
      <c r="CSA15" s="270"/>
      <c r="CSB15" s="270"/>
      <c r="CSC15" s="270"/>
      <c r="CSD15" s="270"/>
      <c r="CSE15" s="270"/>
      <c r="CSF15" s="270"/>
      <c r="CSG15" s="270"/>
      <c r="CSH15" s="270"/>
      <c r="CSI15" s="270"/>
      <c r="CSJ15" s="270"/>
      <c r="CSK15" s="270"/>
      <c r="CSL15" s="270"/>
      <c r="CSM15" s="270"/>
      <c r="CSN15" s="270"/>
      <c r="CSO15" s="270"/>
      <c r="CSP15" s="270"/>
      <c r="CSQ15" s="270"/>
      <c r="CSR15" s="270"/>
      <c r="CSS15" s="270"/>
      <c r="CST15" s="270"/>
      <c r="CSU15" s="270"/>
      <c r="CSV15" s="270"/>
      <c r="CSW15" s="270"/>
      <c r="CSX15" s="270"/>
      <c r="CSY15" s="270"/>
      <c r="CSZ15" s="270"/>
      <c r="CTA15" s="270"/>
      <c r="CTB15" s="270"/>
      <c r="CTC15" s="270"/>
      <c r="CTD15" s="270"/>
      <c r="CTE15" s="270"/>
      <c r="CTF15" s="270"/>
      <c r="CTG15" s="270"/>
      <c r="CTH15" s="270"/>
      <c r="CTI15" s="270"/>
      <c r="CTJ15" s="270"/>
      <c r="CTK15" s="270"/>
      <c r="CTL15" s="270"/>
      <c r="CTM15" s="270"/>
      <c r="CTN15" s="270"/>
      <c r="CTO15" s="270"/>
      <c r="CTP15" s="270"/>
      <c r="CTQ15" s="270"/>
      <c r="CTR15" s="270"/>
      <c r="CTS15" s="270"/>
      <c r="CTT15" s="270"/>
      <c r="CTU15" s="270"/>
      <c r="CTV15" s="270"/>
      <c r="CTW15" s="270"/>
      <c r="CTX15" s="270"/>
      <c r="CTY15" s="270"/>
      <c r="CTZ15" s="270"/>
      <c r="CUA15" s="270"/>
      <c r="CUB15" s="270"/>
      <c r="CUC15" s="270"/>
      <c r="CUD15" s="270"/>
      <c r="CUE15" s="270"/>
      <c r="CUF15" s="270"/>
      <c r="CUG15" s="270"/>
      <c r="CUH15" s="270"/>
      <c r="CUI15" s="270"/>
      <c r="CUJ15" s="270"/>
      <c r="CUK15" s="270"/>
      <c r="CUL15" s="270"/>
      <c r="CUM15" s="270"/>
      <c r="CUN15" s="270"/>
      <c r="CUO15" s="270"/>
      <c r="CUP15" s="270"/>
      <c r="CUQ15" s="270"/>
      <c r="CUR15" s="270"/>
      <c r="CUS15" s="270"/>
      <c r="CUT15" s="270"/>
      <c r="CUU15" s="270"/>
      <c r="CUV15" s="270"/>
      <c r="CUW15" s="270"/>
      <c r="CUX15" s="270"/>
      <c r="CUY15" s="270"/>
      <c r="CUZ15" s="270"/>
      <c r="CVA15" s="270"/>
      <c r="CVB15" s="270"/>
      <c r="CVC15" s="270"/>
      <c r="CVD15" s="270"/>
      <c r="CVE15" s="270"/>
      <c r="CVF15" s="270"/>
      <c r="CVG15" s="270"/>
      <c r="CVH15" s="270"/>
      <c r="CVI15" s="270"/>
      <c r="CVJ15" s="270"/>
      <c r="CVK15" s="270"/>
      <c r="CVL15" s="270"/>
      <c r="CVM15" s="270"/>
      <c r="CVN15" s="270"/>
      <c r="CVO15" s="270"/>
      <c r="CVP15" s="270"/>
      <c r="CVQ15" s="270"/>
      <c r="CVR15" s="270"/>
      <c r="CVS15" s="270"/>
      <c r="CVT15" s="270"/>
      <c r="CVU15" s="270"/>
      <c r="CVV15" s="270"/>
      <c r="CVW15" s="270"/>
      <c r="CVX15" s="270"/>
      <c r="CVY15" s="270"/>
      <c r="CVZ15" s="270"/>
      <c r="CWA15" s="270"/>
      <c r="CWB15" s="270"/>
      <c r="CWC15" s="270"/>
      <c r="CWD15" s="270"/>
      <c r="CWE15" s="270"/>
      <c r="CWF15" s="270"/>
      <c r="CWG15" s="270"/>
      <c r="CWH15" s="270"/>
      <c r="CWI15" s="270"/>
      <c r="CWJ15" s="270"/>
      <c r="CWK15" s="270"/>
      <c r="CWL15" s="270"/>
      <c r="CWM15" s="270"/>
      <c r="CWN15" s="270"/>
      <c r="CWO15" s="270"/>
      <c r="CWP15" s="270"/>
      <c r="CWQ15" s="270"/>
      <c r="CWR15" s="270"/>
      <c r="CWS15" s="270"/>
      <c r="CWT15" s="270"/>
      <c r="CWU15" s="270"/>
      <c r="CWV15" s="270"/>
      <c r="CWW15" s="270"/>
      <c r="CWX15" s="270"/>
      <c r="CWY15" s="270"/>
      <c r="CWZ15" s="270"/>
      <c r="CXA15" s="270"/>
      <c r="CXB15" s="270"/>
      <c r="CXC15" s="270"/>
      <c r="CXD15" s="270"/>
      <c r="CXE15" s="270"/>
      <c r="CXF15" s="270"/>
      <c r="CXG15" s="270"/>
      <c r="CXH15" s="270"/>
      <c r="CXI15" s="270"/>
      <c r="CXJ15" s="270"/>
      <c r="CXK15" s="270"/>
      <c r="CXL15" s="270"/>
      <c r="CXM15" s="270"/>
      <c r="CXN15" s="270"/>
      <c r="CXO15" s="270"/>
      <c r="CXP15" s="270"/>
      <c r="CXQ15" s="270"/>
      <c r="CXR15" s="270"/>
      <c r="CXS15" s="270"/>
      <c r="CXT15" s="270"/>
      <c r="CXU15" s="270"/>
      <c r="CXV15" s="270"/>
      <c r="CXW15" s="270"/>
      <c r="CXX15" s="270"/>
      <c r="CXY15" s="270"/>
      <c r="CXZ15" s="270"/>
      <c r="CYA15" s="270"/>
      <c r="CYB15" s="270"/>
      <c r="CYC15" s="270"/>
      <c r="CYD15" s="270"/>
      <c r="CYE15" s="270"/>
      <c r="CYF15" s="270"/>
      <c r="CYG15" s="270"/>
      <c r="CYH15" s="270"/>
      <c r="CYI15" s="270"/>
      <c r="CYJ15" s="270"/>
      <c r="CYK15" s="270"/>
      <c r="CYL15" s="270"/>
      <c r="CYM15" s="270"/>
      <c r="CYN15" s="270"/>
      <c r="CYO15" s="270"/>
      <c r="CYP15" s="270"/>
      <c r="CYQ15" s="270"/>
      <c r="CYR15" s="270"/>
      <c r="CYS15" s="270"/>
      <c r="CYT15" s="270"/>
      <c r="CYU15" s="270"/>
      <c r="CYV15" s="270"/>
      <c r="CYW15" s="270"/>
      <c r="CYX15" s="270"/>
      <c r="CYY15" s="270"/>
      <c r="CYZ15" s="270"/>
      <c r="CZA15" s="270"/>
      <c r="CZB15" s="270"/>
      <c r="CZC15" s="270"/>
      <c r="CZD15" s="270"/>
      <c r="CZE15" s="270"/>
      <c r="CZF15" s="270"/>
      <c r="CZG15" s="270"/>
      <c r="CZH15" s="270"/>
      <c r="CZI15" s="270"/>
      <c r="CZJ15" s="270"/>
      <c r="CZK15" s="270"/>
      <c r="CZL15" s="270"/>
      <c r="CZM15" s="270"/>
      <c r="CZN15" s="270"/>
      <c r="CZO15" s="270"/>
      <c r="CZP15" s="270"/>
      <c r="CZQ15" s="270"/>
      <c r="CZR15" s="270"/>
      <c r="CZS15" s="270"/>
      <c r="CZT15" s="270"/>
      <c r="CZU15" s="270"/>
      <c r="CZV15" s="270"/>
      <c r="CZW15" s="270"/>
      <c r="CZX15" s="270"/>
      <c r="CZY15" s="270"/>
      <c r="CZZ15" s="270"/>
      <c r="DAA15" s="270"/>
      <c r="DAB15" s="270"/>
      <c r="DAC15" s="270"/>
      <c r="DAD15" s="270"/>
      <c r="DAE15" s="270"/>
      <c r="DAF15" s="270"/>
      <c r="DAG15" s="270"/>
      <c r="DAH15" s="270"/>
      <c r="DAI15" s="270"/>
      <c r="DAJ15" s="270"/>
      <c r="DAK15" s="270"/>
      <c r="DAL15" s="270"/>
      <c r="DAM15" s="270"/>
      <c r="DAN15" s="270"/>
      <c r="DAO15" s="270"/>
      <c r="DAP15" s="270"/>
      <c r="DAQ15" s="270"/>
      <c r="DAR15" s="270"/>
      <c r="DAS15" s="270"/>
      <c r="DAT15" s="270"/>
      <c r="DAU15" s="270"/>
      <c r="DAV15" s="270"/>
      <c r="DAW15" s="270"/>
      <c r="DAX15" s="270"/>
      <c r="DAY15" s="270"/>
      <c r="DAZ15" s="270"/>
      <c r="DBA15" s="270"/>
      <c r="DBB15" s="270"/>
      <c r="DBC15" s="270"/>
      <c r="DBD15" s="270"/>
      <c r="DBE15" s="270"/>
      <c r="DBF15" s="270"/>
      <c r="DBG15" s="270"/>
      <c r="DBH15" s="270"/>
      <c r="DBI15" s="270"/>
      <c r="DBJ15" s="270"/>
      <c r="DBK15" s="270"/>
      <c r="DBL15" s="270"/>
      <c r="DBM15" s="270"/>
      <c r="DBN15" s="270"/>
      <c r="DBO15" s="270"/>
      <c r="DBP15" s="270"/>
      <c r="DBQ15" s="270"/>
      <c r="DBR15" s="270"/>
      <c r="DBS15" s="270"/>
      <c r="DBT15" s="270"/>
      <c r="DBU15" s="270"/>
      <c r="DBV15" s="270"/>
      <c r="DBW15" s="270"/>
      <c r="DBX15" s="270"/>
      <c r="DBY15" s="270"/>
      <c r="DBZ15" s="270"/>
      <c r="DCA15" s="270"/>
      <c r="DCB15" s="270"/>
      <c r="DCC15" s="270"/>
      <c r="DCD15" s="270"/>
      <c r="DCE15" s="270"/>
      <c r="DCF15" s="270"/>
      <c r="DCG15" s="270"/>
      <c r="DCH15" s="270"/>
      <c r="DCI15" s="270"/>
      <c r="DCJ15" s="270"/>
      <c r="DCK15" s="270"/>
      <c r="DCL15" s="270"/>
      <c r="DCM15" s="270"/>
      <c r="DCN15" s="270"/>
      <c r="DCO15" s="270"/>
      <c r="DCP15" s="270"/>
      <c r="DCQ15" s="270"/>
      <c r="DCR15" s="270"/>
      <c r="DCS15" s="270"/>
      <c r="DCT15" s="270"/>
      <c r="DCU15" s="270"/>
      <c r="DCV15" s="270"/>
      <c r="DCW15" s="270"/>
      <c r="DCX15" s="270"/>
      <c r="DCY15" s="270"/>
      <c r="DCZ15" s="270"/>
      <c r="DDA15" s="270"/>
      <c r="DDB15" s="270"/>
      <c r="DDC15" s="270"/>
      <c r="DDD15" s="270"/>
      <c r="DDE15" s="270"/>
      <c r="DDF15" s="270"/>
      <c r="DDG15" s="270"/>
      <c r="DDH15" s="270"/>
      <c r="DDI15" s="270"/>
      <c r="DDJ15" s="270"/>
      <c r="DDK15" s="270"/>
      <c r="DDL15" s="270"/>
      <c r="DDM15" s="270"/>
      <c r="DDN15" s="270"/>
      <c r="DDO15" s="270"/>
      <c r="DDP15" s="270"/>
      <c r="DDQ15" s="270"/>
      <c r="DDR15" s="270"/>
      <c r="DDS15" s="270"/>
      <c r="DDT15" s="270"/>
      <c r="DDU15" s="270"/>
      <c r="DDV15" s="270"/>
      <c r="DDW15" s="270"/>
      <c r="DDX15" s="270"/>
      <c r="DDY15" s="270"/>
      <c r="DDZ15" s="270"/>
      <c r="DEA15" s="270"/>
      <c r="DEB15" s="270"/>
      <c r="DEC15" s="270"/>
      <c r="DED15" s="270"/>
      <c r="DEE15" s="270"/>
      <c r="DEF15" s="270"/>
      <c r="DEG15" s="270"/>
      <c r="DEH15" s="270"/>
      <c r="DEI15" s="270"/>
      <c r="DEJ15" s="270"/>
      <c r="DEK15" s="270"/>
      <c r="DEL15" s="270"/>
      <c r="DEM15" s="270"/>
      <c r="DEN15" s="270"/>
      <c r="DEO15" s="270"/>
      <c r="DEP15" s="270"/>
      <c r="DEQ15" s="270"/>
      <c r="DER15" s="270"/>
      <c r="DES15" s="270"/>
      <c r="DET15" s="270"/>
      <c r="DEU15" s="270"/>
      <c r="DEV15" s="270"/>
      <c r="DEW15" s="270"/>
      <c r="DEX15" s="270"/>
      <c r="DEY15" s="270"/>
      <c r="DEZ15" s="270"/>
      <c r="DFA15" s="270"/>
      <c r="DFB15" s="270"/>
      <c r="DFC15" s="270"/>
      <c r="DFD15" s="270"/>
      <c r="DFE15" s="270"/>
      <c r="DFF15" s="270"/>
      <c r="DFG15" s="270"/>
      <c r="DFH15" s="270"/>
      <c r="DFI15" s="270"/>
      <c r="DFJ15" s="270"/>
      <c r="DFK15" s="270"/>
      <c r="DFL15" s="270"/>
      <c r="DFM15" s="270"/>
      <c r="DFN15" s="270"/>
      <c r="DFO15" s="270"/>
      <c r="DFP15" s="270"/>
      <c r="DFQ15" s="270"/>
      <c r="DFR15" s="270"/>
      <c r="DFS15" s="270"/>
      <c r="DFT15" s="270"/>
      <c r="DFU15" s="270"/>
      <c r="DFV15" s="270"/>
      <c r="DFW15" s="270"/>
      <c r="DFX15" s="270"/>
      <c r="DFY15" s="270"/>
      <c r="DFZ15" s="270"/>
      <c r="DGA15" s="270"/>
      <c r="DGB15" s="270"/>
      <c r="DGC15" s="270"/>
      <c r="DGD15" s="270"/>
      <c r="DGE15" s="270"/>
      <c r="DGF15" s="270"/>
      <c r="DGG15" s="270"/>
      <c r="DGH15" s="270"/>
      <c r="DGI15" s="270"/>
      <c r="DGJ15" s="270"/>
      <c r="DGK15" s="270"/>
      <c r="DGL15" s="270"/>
      <c r="DGM15" s="270"/>
      <c r="DGN15" s="270"/>
      <c r="DGO15" s="270"/>
      <c r="DGP15" s="270"/>
      <c r="DGQ15" s="270"/>
      <c r="DGR15" s="270"/>
      <c r="DGS15" s="270"/>
      <c r="DGT15" s="270"/>
      <c r="DGU15" s="270"/>
      <c r="DGV15" s="270"/>
      <c r="DGW15" s="270"/>
      <c r="DGX15" s="270"/>
      <c r="DGY15" s="270"/>
      <c r="DGZ15" s="270"/>
      <c r="DHA15" s="270"/>
      <c r="DHB15" s="270"/>
      <c r="DHC15" s="270"/>
      <c r="DHD15" s="270"/>
      <c r="DHE15" s="270"/>
      <c r="DHF15" s="270"/>
      <c r="DHG15" s="270"/>
      <c r="DHH15" s="270"/>
      <c r="DHI15" s="270"/>
      <c r="DHJ15" s="270"/>
      <c r="DHK15" s="270"/>
      <c r="DHL15" s="270"/>
      <c r="DHM15" s="270"/>
      <c r="DHN15" s="270"/>
      <c r="DHO15" s="270"/>
      <c r="DHP15" s="270"/>
      <c r="DHQ15" s="270"/>
      <c r="DHR15" s="270"/>
      <c r="DHS15" s="270"/>
      <c r="DHT15" s="270"/>
      <c r="DHU15" s="270"/>
      <c r="DHV15" s="270"/>
      <c r="DHW15" s="270"/>
      <c r="DHX15" s="270"/>
      <c r="DHY15" s="270"/>
      <c r="DHZ15" s="270"/>
      <c r="DIA15" s="270"/>
      <c r="DIB15" s="270"/>
      <c r="DIC15" s="270"/>
      <c r="DID15" s="270"/>
      <c r="DIE15" s="270"/>
      <c r="DIF15" s="270"/>
      <c r="DIG15" s="270"/>
      <c r="DIH15" s="270"/>
      <c r="DII15" s="270"/>
      <c r="DIJ15" s="270"/>
      <c r="DIK15" s="270"/>
      <c r="DIL15" s="270"/>
      <c r="DIM15" s="270"/>
      <c r="DIN15" s="270"/>
      <c r="DIO15" s="270"/>
      <c r="DIP15" s="270"/>
      <c r="DIQ15" s="270"/>
      <c r="DIR15" s="270"/>
      <c r="DIS15" s="270"/>
      <c r="DIT15" s="270"/>
      <c r="DIU15" s="270"/>
      <c r="DIV15" s="270"/>
      <c r="DIW15" s="270"/>
      <c r="DIX15" s="270"/>
      <c r="DIY15" s="270"/>
      <c r="DIZ15" s="270"/>
      <c r="DJA15" s="270"/>
      <c r="DJB15" s="270"/>
      <c r="DJC15" s="270"/>
      <c r="DJD15" s="270"/>
      <c r="DJE15" s="270"/>
      <c r="DJF15" s="270"/>
      <c r="DJG15" s="270"/>
      <c r="DJH15" s="270"/>
      <c r="DJI15" s="270"/>
      <c r="DJJ15" s="270"/>
      <c r="DJK15" s="270"/>
      <c r="DJL15" s="270"/>
      <c r="DJM15" s="270"/>
      <c r="DJN15" s="270"/>
      <c r="DJO15" s="270"/>
      <c r="DJP15" s="270"/>
      <c r="DJQ15" s="270"/>
      <c r="DJR15" s="270"/>
      <c r="DJS15" s="270"/>
      <c r="DJT15" s="270"/>
      <c r="DJU15" s="270"/>
      <c r="DJV15" s="270"/>
      <c r="DJW15" s="270"/>
      <c r="DJX15" s="270"/>
      <c r="DJY15" s="270"/>
      <c r="DJZ15" s="270"/>
      <c r="DKA15" s="270"/>
      <c r="DKB15" s="270"/>
      <c r="DKC15" s="270"/>
      <c r="DKD15" s="270"/>
      <c r="DKE15" s="270"/>
      <c r="DKF15" s="270"/>
      <c r="DKG15" s="270"/>
      <c r="DKH15" s="270"/>
      <c r="DKI15" s="270"/>
      <c r="DKJ15" s="270"/>
      <c r="DKK15" s="270"/>
      <c r="DKL15" s="270"/>
      <c r="DKM15" s="270"/>
      <c r="DKN15" s="270"/>
      <c r="DKO15" s="270"/>
      <c r="DKP15" s="270"/>
      <c r="DKQ15" s="270"/>
      <c r="DKR15" s="270"/>
      <c r="DKS15" s="270"/>
      <c r="DKT15" s="270"/>
      <c r="DKU15" s="270"/>
      <c r="DKV15" s="270"/>
      <c r="DKW15" s="270"/>
      <c r="DKX15" s="270"/>
      <c r="DKY15" s="270"/>
      <c r="DKZ15" s="270"/>
      <c r="DLA15" s="270"/>
      <c r="DLB15" s="270"/>
      <c r="DLC15" s="270"/>
      <c r="DLD15" s="270"/>
      <c r="DLE15" s="270"/>
      <c r="DLF15" s="270"/>
      <c r="DLG15" s="270"/>
      <c r="DLH15" s="270"/>
      <c r="DLI15" s="270"/>
      <c r="DLJ15" s="270"/>
      <c r="DLK15" s="270"/>
      <c r="DLL15" s="270"/>
      <c r="DLM15" s="270"/>
      <c r="DLN15" s="270"/>
      <c r="DLO15" s="270"/>
      <c r="DLP15" s="270"/>
      <c r="DLQ15" s="270"/>
      <c r="DLR15" s="270"/>
      <c r="DLS15" s="270"/>
      <c r="DLT15" s="270"/>
      <c r="DLU15" s="270"/>
      <c r="DLV15" s="270"/>
      <c r="DLW15" s="270"/>
      <c r="DLX15" s="270"/>
      <c r="DLY15" s="270"/>
      <c r="DLZ15" s="270"/>
      <c r="DMA15" s="270"/>
      <c r="DMB15" s="270"/>
      <c r="DMC15" s="270"/>
      <c r="DMD15" s="270"/>
      <c r="DME15" s="270"/>
      <c r="DMF15" s="270"/>
      <c r="DMG15" s="270"/>
      <c r="DMH15" s="270"/>
      <c r="DMI15" s="270"/>
      <c r="DMJ15" s="270"/>
      <c r="DMK15" s="270"/>
      <c r="DML15" s="270"/>
      <c r="DMM15" s="270"/>
      <c r="DMN15" s="270"/>
      <c r="DMO15" s="270"/>
      <c r="DMP15" s="270"/>
      <c r="DMQ15" s="270"/>
      <c r="DMR15" s="270"/>
      <c r="DMS15" s="270"/>
      <c r="DMT15" s="270"/>
      <c r="DMU15" s="270"/>
      <c r="DMV15" s="270"/>
      <c r="DMW15" s="270"/>
      <c r="DMX15" s="270"/>
      <c r="DMY15" s="270"/>
      <c r="DMZ15" s="270"/>
      <c r="DNA15" s="270"/>
      <c r="DNB15" s="270"/>
      <c r="DNC15" s="270"/>
      <c r="DND15" s="270"/>
      <c r="DNE15" s="270"/>
      <c r="DNF15" s="270"/>
      <c r="DNG15" s="270"/>
      <c r="DNH15" s="270"/>
      <c r="DNI15" s="270"/>
      <c r="DNJ15" s="270"/>
      <c r="DNK15" s="270"/>
      <c r="DNL15" s="270"/>
      <c r="DNM15" s="270"/>
      <c r="DNN15" s="270"/>
      <c r="DNO15" s="270"/>
      <c r="DNP15" s="270"/>
      <c r="DNQ15" s="270"/>
      <c r="DNR15" s="270"/>
      <c r="DNS15" s="270"/>
      <c r="DNT15" s="270"/>
      <c r="DNU15" s="270"/>
      <c r="DNV15" s="270"/>
      <c r="DNW15" s="270"/>
      <c r="DNX15" s="270"/>
      <c r="DNY15" s="270"/>
      <c r="DNZ15" s="270"/>
      <c r="DOA15" s="270"/>
      <c r="DOB15" s="270"/>
      <c r="DOC15" s="270"/>
      <c r="DOD15" s="270"/>
      <c r="DOE15" s="270"/>
      <c r="DOF15" s="270"/>
      <c r="DOG15" s="270"/>
      <c r="DOH15" s="270"/>
      <c r="DOI15" s="270"/>
      <c r="DOJ15" s="270"/>
      <c r="DOK15" s="270"/>
      <c r="DOL15" s="270"/>
      <c r="DOM15" s="270"/>
      <c r="DON15" s="270"/>
      <c r="DOO15" s="270"/>
      <c r="DOP15" s="270"/>
      <c r="DOQ15" s="270"/>
      <c r="DOR15" s="270"/>
      <c r="DOS15" s="270"/>
      <c r="DOT15" s="270"/>
      <c r="DOU15" s="270"/>
      <c r="DOV15" s="270"/>
      <c r="DOW15" s="270"/>
      <c r="DOX15" s="270"/>
      <c r="DOY15" s="270"/>
      <c r="DOZ15" s="270"/>
      <c r="DPA15" s="270"/>
      <c r="DPB15" s="270"/>
      <c r="DPC15" s="270"/>
      <c r="DPD15" s="270"/>
      <c r="DPE15" s="270"/>
      <c r="DPF15" s="270"/>
      <c r="DPG15" s="270"/>
      <c r="DPH15" s="270"/>
      <c r="DPI15" s="270"/>
      <c r="DPJ15" s="270"/>
      <c r="DPK15" s="270"/>
      <c r="DPL15" s="270"/>
      <c r="DPM15" s="270"/>
      <c r="DPN15" s="270"/>
      <c r="DPO15" s="270"/>
      <c r="DPP15" s="270"/>
      <c r="DPQ15" s="270"/>
      <c r="DPR15" s="270"/>
      <c r="DPS15" s="270"/>
      <c r="DPT15" s="270"/>
      <c r="DPU15" s="270"/>
      <c r="DPV15" s="270"/>
      <c r="DPW15" s="270"/>
      <c r="DPX15" s="270"/>
      <c r="DPY15" s="270"/>
      <c r="DPZ15" s="270"/>
      <c r="DQA15" s="270"/>
      <c r="DQB15" s="270"/>
      <c r="DQC15" s="270"/>
      <c r="DQD15" s="270"/>
      <c r="DQE15" s="270"/>
      <c r="DQF15" s="270"/>
      <c r="DQG15" s="270"/>
      <c r="DQH15" s="270"/>
      <c r="DQI15" s="270"/>
      <c r="DQJ15" s="270"/>
      <c r="DQK15" s="270"/>
      <c r="DQL15" s="270"/>
      <c r="DQM15" s="270"/>
      <c r="DQN15" s="270"/>
      <c r="DQO15" s="270"/>
      <c r="DQP15" s="270"/>
      <c r="DQQ15" s="270"/>
      <c r="DQR15" s="270"/>
      <c r="DQS15" s="270"/>
      <c r="DQT15" s="270"/>
      <c r="DQU15" s="270"/>
      <c r="DQV15" s="270"/>
      <c r="DQW15" s="270"/>
      <c r="DQX15" s="270"/>
      <c r="DQY15" s="270"/>
      <c r="DQZ15" s="270"/>
      <c r="DRA15" s="270"/>
      <c r="DRB15" s="270"/>
      <c r="DRC15" s="270"/>
      <c r="DRD15" s="270"/>
      <c r="DRE15" s="270"/>
      <c r="DRF15" s="270"/>
      <c r="DRG15" s="270"/>
      <c r="DRH15" s="270"/>
      <c r="DRI15" s="270"/>
      <c r="DRJ15" s="270"/>
      <c r="DRK15" s="270"/>
      <c r="DRL15" s="270"/>
      <c r="DRM15" s="270"/>
      <c r="DRN15" s="270"/>
      <c r="DRO15" s="270"/>
      <c r="DRP15" s="270"/>
      <c r="DRQ15" s="270"/>
      <c r="DRR15" s="270"/>
      <c r="DRS15" s="270"/>
      <c r="DRT15" s="270"/>
      <c r="DRU15" s="270"/>
      <c r="DRV15" s="270"/>
      <c r="DRW15" s="270"/>
      <c r="DRX15" s="270"/>
      <c r="DRY15" s="270"/>
      <c r="DRZ15" s="270"/>
      <c r="DSA15" s="270"/>
      <c r="DSB15" s="270"/>
      <c r="DSC15" s="270"/>
      <c r="DSD15" s="270"/>
      <c r="DSE15" s="270"/>
      <c r="DSF15" s="270"/>
      <c r="DSG15" s="270"/>
      <c r="DSH15" s="270"/>
      <c r="DSI15" s="270"/>
      <c r="DSJ15" s="270"/>
      <c r="DSK15" s="270"/>
      <c r="DSL15" s="270"/>
      <c r="DSM15" s="270"/>
      <c r="DSN15" s="270"/>
      <c r="DSO15" s="270"/>
      <c r="DSP15" s="270"/>
      <c r="DSQ15" s="270"/>
      <c r="DSR15" s="270"/>
      <c r="DSS15" s="270"/>
      <c r="DST15" s="270"/>
      <c r="DSU15" s="270"/>
      <c r="DSV15" s="270"/>
      <c r="DSW15" s="270"/>
      <c r="DSX15" s="270"/>
      <c r="DSY15" s="270"/>
      <c r="DSZ15" s="270"/>
      <c r="DTA15" s="270"/>
      <c r="DTB15" s="270"/>
      <c r="DTC15" s="270"/>
      <c r="DTD15" s="270"/>
      <c r="DTE15" s="270"/>
      <c r="DTF15" s="270"/>
      <c r="DTG15" s="270"/>
      <c r="DTH15" s="270"/>
      <c r="DTI15" s="270"/>
      <c r="DTJ15" s="270"/>
      <c r="DTK15" s="270"/>
      <c r="DTL15" s="270"/>
      <c r="DTM15" s="270"/>
      <c r="DTN15" s="270"/>
      <c r="DTO15" s="270"/>
      <c r="DTP15" s="270"/>
      <c r="DTQ15" s="270"/>
      <c r="DTR15" s="270"/>
      <c r="DTS15" s="270"/>
      <c r="DTT15" s="270"/>
      <c r="DTU15" s="270"/>
      <c r="DTV15" s="270"/>
      <c r="DTW15" s="270"/>
      <c r="DTX15" s="270"/>
      <c r="DTY15" s="270"/>
      <c r="DTZ15" s="270"/>
      <c r="DUA15" s="270"/>
      <c r="DUB15" s="270"/>
      <c r="DUC15" s="270"/>
      <c r="DUD15" s="270"/>
      <c r="DUE15" s="270"/>
      <c r="DUF15" s="270"/>
      <c r="DUG15" s="270"/>
      <c r="DUH15" s="270"/>
      <c r="DUI15" s="270"/>
      <c r="DUJ15" s="270"/>
      <c r="DUK15" s="270"/>
      <c r="DUL15" s="270"/>
      <c r="DUM15" s="270"/>
      <c r="DUN15" s="270"/>
      <c r="DUO15" s="270"/>
      <c r="DUP15" s="270"/>
      <c r="DUQ15" s="270"/>
      <c r="DUR15" s="270"/>
      <c r="DUS15" s="270"/>
      <c r="DUT15" s="270"/>
      <c r="DUU15" s="270"/>
      <c r="DUV15" s="270"/>
      <c r="DUW15" s="270"/>
      <c r="DUX15" s="270"/>
      <c r="DUY15" s="270"/>
      <c r="DUZ15" s="270"/>
      <c r="DVA15" s="270"/>
      <c r="DVB15" s="270"/>
      <c r="DVC15" s="270"/>
      <c r="DVD15" s="270"/>
      <c r="DVE15" s="270"/>
      <c r="DVF15" s="270"/>
      <c r="DVG15" s="270"/>
      <c r="DVH15" s="270"/>
      <c r="DVI15" s="270"/>
      <c r="DVJ15" s="270"/>
      <c r="DVK15" s="270"/>
      <c r="DVL15" s="270"/>
      <c r="DVM15" s="270"/>
      <c r="DVN15" s="270"/>
      <c r="DVO15" s="270"/>
      <c r="DVP15" s="270"/>
      <c r="DVQ15" s="270"/>
      <c r="DVR15" s="270"/>
      <c r="DVS15" s="270"/>
      <c r="DVT15" s="270"/>
      <c r="DVU15" s="270"/>
      <c r="DVV15" s="270"/>
      <c r="DVW15" s="270"/>
      <c r="DVX15" s="270"/>
      <c r="DVY15" s="270"/>
      <c r="DVZ15" s="270"/>
      <c r="DWA15" s="270"/>
      <c r="DWB15" s="270"/>
      <c r="DWC15" s="270"/>
      <c r="DWD15" s="270"/>
      <c r="DWE15" s="270"/>
      <c r="DWF15" s="270"/>
      <c r="DWG15" s="270"/>
      <c r="DWH15" s="270"/>
      <c r="DWI15" s="270"/>
      <c r="DWJ15" s="270"/>
      <c r="DWK15" s="270"/>
      <c r="DWL15" s="270"/>
      <c r="DWM15" s="270"/>
      <c r="DWN15" s="270"/>
      <c r="DWO15" s="270"/>
      <c r="DWP15" s="270"/>
      <c r="DWQ15" s="270"/>
      <c r="DWR15" s="270"/>
      <c r="DWS15" s="270"/>
      <c r="DWT15" s="270"/>
      <c r="DWU15" s="270"/>
      <c r="DWV15" s="270"/>
      <c r="DWW15" s="270"/>
      <c r="DWX15" s="270"/>
      <c r="DWY15" s="270"/>
      <c r="DWZ15" s="270"/>
      <c r="DXA15" s="270"/>
      <c r="DXB15" s="270"/>
      <c r="DXC15" s="270"/>
      <c r="DXD15" s="270"/>
      <c r="DXE15" s="270"/>
      <c r="DXF15" s="270"/>
      <c r="DXG15" s="270"/>
      <c r="DXH15" s="270"/>
      <c r="DXI15" s="270"/>
      <c r="DXJ15" s="270"/>
      <c r="DXK15" s="270"/>
      <c r="DXL15" s="270"/>
      <c r="DXM15" s="270"/>
      <c r="DXN15" s="270"/>
      <c r="DXO15" s="270"/>
      <c r="DXP15" s="270"/>
      <c r="DXQ15" s="270"/>
      <c r="DXR15" s="270"/>
      <c r="DXS15" s="270"/>
      <c r="DXT15" s="270"/>
      <c r="DXU15" s="270"/>
      <c r="DXV15" s="270"/>
      <c r="DXW15" s="270"/>
      <c r="DXX15" s="270"/>
      <c r="DXY15" s="270"/>
      <c r="DXZ15" s="270"/>
      <c r="DYA15" s="270"/>
      <c r="DYB15" s="270"/>
      <c r="DYC15" s="270"/>
      <c r="DYD15" s="270"/>
      <c r="DYE15" s="270"/>
      <c r="DYF15" s="270"/>
      <c r="DYG15" s="270"/>
      <c r="DYH15" s="270"/>
      <c r="DYI15" s="270"/>
      <c r="DYJ15" s="270"/>
      <c r="DYK15" s="270"/>
      <c r="DYL15" s="270"/>
      <c r="DYM15" s="270"/>
      <c r="DYN15" s="270"/>
      <c r="DYO15" s="270"/>
      <c r="DYP15" s="270"/>
      <c r="DYQ15" s="270"/>
      <c r="DYR15" s="270"/>
      <c r="DYS15" s="270"/>
      <c r="DYT15" s="270"/>
      <c r="DYU15" s="270"/>
      <c r="DYV15" s="270"/>
      <c r="DYW15" s="270"/>
      <c r="DYX15" s="270"/>
      <c r="DYY15" s="270"/>
      <c r="DYZ15" s="270"/>
      <c r="DZA15" s="270"/>
      <c r="DZB15" s="270"/>
      <c r="DZC15" s="270"/>
      <c r="DZD15" s="270"/>
      <c r="DZE15" s="270"/>
      <c r="DZF15" s="270"/>
      <c r="DZG15" s="270"/>
      <c r="DZH15" s="270"/>
      <c r="DZI15" s="270"/>
      <c r="DZJ15" s="270"/>
      <c r="DZK15" s="270"/>
      <c r="DZL15" s="270"/>
      <c r="DZM15" s="270"/>
      <c r="DZN15" s="270"/>
      <c r="DZO15" s="270"/>
      <c r="DZP15" s="270"/>
      <c r="DZQ15" s="270"/>
      <c r="DZR15" s="270"/>
      <c r="DZS15" s="270"/>
      <c r="DZT15" s="270"/>
      <c r="DZU15" s="270"/>
      <c r="DZV15" s="270"/>
      <c r="DZW15" s="270"/>
      <c r="DZX15" s="270"/>
      <c r="DZY15" s="270"/>
      <c r="DZZ15" s="270"/>
      <c r="EAA15" s="270"/>
      <c r="EAB15" s="270"/>
      <c r="EAC15" s="270"/>
      <c r="EAD15" s="270"/>
      <c r="EAE15" s="270"/>
      <c r="EAF15" s="270"/>
      <c r="EAG15" s="270"/>
      <c r="EAH15" s="270"/>
      <c r="EAI15" s="270"/>
      <c r="EAJ15" s="270"/>
      <c r="EAK15" s="270"/>
      <c r="EAL15" s="270"/>
      <c r="EAM15" s="270"/>
      <c r="EAN15" s="270"/>
      <c r="EAO15" s="270"/>
      <c r="EAP15" s="270"/>
      <c r="EAQ15" s="270"/>
      <c r="EAR15" s="270"/>
      <c r="EAS15" s="270"/>
      <c r="EAT15" s="270"/>
      <c r="EAU15" s="270"/>
      <c r="EAV15" s="270"/>
      <c r="EAW15" s="270"/>
      <c r="EAX15" s="270"/>
      <c r="EAY15" s="270"/>
      <c r="EAZ15" s="270"/>
      <c r="EBA15" s="270"/>
      <c r="EBB15" s="270"/>
      <c r="EBC15" s="270"/>
      <c r="EBD15" s="270"/>
      <c r="EBE15" s="270"/>
      <c r="EBF15" s="270"/>
      <c r="EBG15" s="270"/>
      <c r="EBH15" s="270"/>
      <c r="EBI15" s="270"/>
      <c r="EBJ15" s="270"/>
      <c r="EBK15" s="270"/>
      <c r="EBL15" s="270"/>
      <c r="EBM15" s="270"/>
      <c r="EBN15" s="270"/>
      <c r="EBO15" s="270"/>
      <c r="EBP15" s="270"/>
      <c r="EBQ15" s="270"/>
      <c r="EBR15" s="270"/>
      <c r="EBS15" s="270"/>
      <c r="EBT15" s="270"/>
      <c r="EBU15" s="270"/>
      <c r="EBV15" s="270"/>
      <c r="EBW15" s="270"/>
      <c r="EBX15" s="270"/>
      <c r="EBY15" s="270"/>
      <c r="EBZ15" s="270"/>
      <c r="ECA15" s="270"/>
      <c r="ECB15" s="270"/>
      <c r="ECC15" s="270"/>
      <c r="ECD15" s="270"/>
      <c r="ECE15" s="270"/>
      <c r="ECF15" s="270"/>
      <c r="ECG15" s="270"/>
      <c r="ECH15" s="270"/>
      <c r="ECI15" s="270"/>
      <c r="ECJ15" s="270"/>
      <c r="ECK15" s="270"/>
      <c r="ECL15" s="270"/>
      <c r="ECM15" s="270"/>
      <c r="ECN15" s="270"/>
      <c r="ECO15" s="270"/>
      <c r="ECP15" s="270"/>
      <c r="ECQ15" s="270"/>
      <c r="ECR15" s="270"/>
      <c r="ECS15" s="270"/>
      <c r="ECT15" s="270"/>
      <c r="ECU15" s="270"/>
      <c r="ECV15" s="270"/>
      <c r="ECW15" s="270"/>
      <c r="ECX15" s="270"/>
      <c r="ECY15" s="270"/>
      <c r="ECZ15" s="270"/>
      <c r="EDA15" s="270"/>
      <c r="EDB15" s="270"/>
      <c r="EDC15" s="270"/>
      <c r="EDD15" s="270"/>
      <c r="EDE15" s="270"/>
      <c r="EDF15" s="270"/>
      <c r="EDG15" s="270"/>
      <c r="EDH15" s="270"/>
      <c r="EDI15" s="270"/>
      <c r="EDJ15" s="270"/>
      <c r="EDK15" s="270"/>
      <c r="EDL15" s="270"/>
      <c r="EDM15" s="270"/>
      <c r="EDN15" s="270"/>
      <c r="EDO15" s="270"/>
      <c r="EDP15" s="270"/>
      <c r="EDQ15" s="270"/>
      <c r="EDR15" s="270"/>
      <c r="EDS15" s="270"/>
      <c r="EDT15" s="270"/>
      <c r="EDU15" s="270"/>
      <c r="EDV15" s="270"/>
      <c r="EDW15" s="270"/>
      <c r="EDX15" s="270"/>
      <c r="EDY15" s="270"/>
      <c r="EDZ15" s="270"/>
      <c r="EEA15" s="270"/>
      <c r="EEB15" s="270"/>
      <c r="EEC15" s="270"/>
      <c r="EED15" s="270"/>
      <c r="EEE15" s="270"/>
      <c r="EEF15" s="270"/>
      <c r="EEG15" s="270"/>
      <c r="EEH15" s="270"/>
      <c r="EEI15" s="270"/>
      <c r="EEJ15" s="270"/>
      <c r="EEK15" s="270"/>
      <c r="EEL15" s="270"/>
      <c r="EEM15" s="270"/>
      <c r="EEN15" s="270"/>
      <c r="EEO15" s="270"/>
      <c r="EEP15" s="270"/>
      <c r="EEQ15" s="270"/>
      <c r="EER15" s="270"/>
      <c r="EES15" s="270"/>
      <c r="EET15" s="270"/>
      <c r="EEU15" s="270"/>
      <c r="EEV15" s="270"/>
      <c r="EEW15" s="270"/>
      <c r="EEX15" s="270"/>
      <c r="EEY15" s="270"/>
      <c r="EEZ15" s="270"/>
      <c r="EFA15" s="270"/>
      <c r="EFB15" s="270"/>
      <c r="EFC15" s="270"/>
      <c r="EFD15" s="270"/>
      <c r="EFE15" s="270"/>
      <c r="EFF15" s="270"/>
      <c r="EFG15" s="270"/>
      <c r="EFH15" s="270"/>
      <c r="EFI15" s="270"/>
      <c r="EFJ15" s="270"/>
      <c r="EFK15" s="270"/>
      <c r="EFL15" s="270"/>
      <c r="EFM15" s="270"/>
      <c r="EFN15" s="270"/>
      <c r="EFO15" s="270"/>
      <c r="EFP15" s="270"/>
      <c r="EFQ15" s="270"/>
      <c r="EFR15" s="270"/>
      <c r="EFS15" s="270"/>
      <c r="EFT15" s="270"/>
      <c r="EFU15" s="270"/>
      <c r="EFV15" s="270"/>
      <c r="EFW15" s="270"/>
      <c r="EFX15" s="270"/>
      <c r="EFY15" s="270"/>
      <c r="EFZ15" s="270"/>
      <c r="EGA15" s="270"/>
      <c r="EGB15" s="270"/>
      <c r="EGC15" s="270"/>
      <c r="EGD15" s="270"/>
      <c r="EGE15" s="270"/>
      <c r="EGF15" s="270"/>
      <c r="EGG15" s="270"/>
      <c r="EGH15" s="270"/>
      <c r="EGI15" s="270"/>
      <c r="EGJ15" s="270"/>
      <c r="EGK15" s="270"/>
      <c r="EGL15" s="270"/>
      <c r="EGM15" s="270"/>
      <c r="EGN15" s="270"/>
      <c r="EGO15" s="270"/>
      <c r="EGP15" s="270"/>
      <c r="EGQ15" s="270"/>
      <c r="EGR15" s="270"/>
      <c r="EGS15" s="270"/>
      <c r="EGT15" s="270"/>
      <c r="EGU15" s="270"/>
      <c r="EGV15" s="270"/>
      <c r="EGW15" s="270"/>
      <c r="EGX15" s="270"/>
      <c r="EGY15" s="270"/>
      <c r="EGZ15" s="270"/>
      <c r="EHA15" s="270"/>
      <c r="EHB15" s="270"/>
      <c r="EHC15" s="270"/>
      <c r="EHD15" s="270"/>
      <c r="EHE15" s="270"/>
      <c r="EHF15" s="270"/>
      <c r="EHG15" s="270"/>
      <c r="EHH15" s="270"/>
      <c r="EHI15" s="270"/>
      <c r="EHJ15" s="270"/>
      <c r="EHK15" s="270"/>
      <c r="EHL15" s="270"/>
      <c r="EHM15" s="270"/>
      <c r="EHN15" s="270"/>
      <c r="EHO15" s="270"/>
      <c r="EHP15" s="270"/>
      <c r="EHQ15" s="270"/>
      <c r="EHR15" s="270"/>
      <c r="EHS15" s="270"/>
      <c r="EHT15" s="270"/>
      <c r="EHU15" s="270"/>
      <c r="EHV15" s="270"/>
      <c r="EHW15" s="270"/>
      <c r="EHX15" s="270"/>
      <c r="EHY15" s="270"/>
      <c r="EHZ15" s="270"/>
      <c r="EIA15" s="270"/>
      <c r="EIB15" s="270"/>
      <c r="EIC15" s="270"/>
      <c r="EID15" s="270"/>
      <c r="EIE15" s="270"/>
      <c r="EIF15" s="270"/>
      <c r="EIG15" s="270"/>
      <c r="EIH15" s="270"/>
      <c r="EII15" s="270"/>
      <c r="EIJ15" s="270"/>
      <c r="EIK15" s="270"/>
      <c r="EIL15" s="270"/>
      <c r="EIM15" s="270"/>
      <c r="EIN15" s="270"/>
      <c r="EIO15" s="270"/>
      <c r="EIP15" s="270"/>
      <c r="EIQ15" s="270"/>
      <c r="EIR15" s="270"/>
      <c r="EIS15" s="270"/>
      <c r="EIT15" s="270"/>
      <c r="EIU15" s="270"/>
      <c r="EIV15" s="270"/>
      <c r="EIW15" s="270"/>
      <c r="EIX15" s="270"/>
      <c r="EIY15" s="270"/>
      <c r="EIZ15" s="270"/>
      <c r="EJA15" s="270"/>
      <c r="EJB15" s="270"/>
      <c r="EJC15" s="270"/>
      <c r="EJD15" s="270"/>
      <c r="EJE15" s="270"/>
      <c r="EJF15" s="270"/>
      <c r="EJG15" s="270"/>
      <c r="EJH15" s="270"/>
      <c r="EJI15" s="270"/>
      <c r="EJJ15" s="270"/>
      <c r="EJK15" s="270"/>
      <c r="EJL15" s="270"/>
      <c r="EJM15" s="270"/>
      <c r="EJN15" s="270"/>
      <c r="EJO15" s="270"/>
      <c r="EJP15" s="270"/>
      <c r="EJQ15" s="270"/>
      <c r="EJR15" s="270"/>
      <c r="EJS15" s="270"/>
      <c r="EJT15" s="270"/>
      <c r="EJU15" s="270"/>
      <c r="EJV15" s="270"/>
      <c r="EJW15" s="270"/>
      <c r="EJX15" s="270"/>
      <c r="EJY15" s="270"/>
      <c r="EJZ15" s="270"/>
      <c r="EKA15" s="270"/>
      <c r="EKB15" s="270"/>
      <c r="EKC15" s="270"/>
      <c r="EKD15" s="270"/>
      <c r="EKE15" s="270"/>
      <c r="EKF15" s="270"/>
      <c r="EKG15" s="270"/>
      <c r="EKH15" s="270"/>
      <c r="EKI15" s="270"/>
      <c r="EKJ15" s="270"/>
      <c r="EKK15" s="270"/>
      <c r="EKL15" s="270"/>
      <c r="EKM15" s="270"/>
      <c r="EKN15" s="270"/>
      <c r="EKO15" s="270"/>
      <c r="EKP15" s="270"/>
      <c r="EKQ15" s="270"/>
      <c r="EKR15" s="270"/>
      <c r="EKS15" s="270"/>
      <c r="EKT15" s="270"/>
      <c r="EKU15" s="270"/>
      <c r="EKV15" s="270"/>
      <c r="EKW15" s="270"/>
      <c r="EKX15" s="270"/>
      <c r="EKY15" s="270"/>
      <c r="EKZ15" s="270"/>
      <c r="ELA15" s="270"/>
      <c r="ELB15" s="270"/>
      <c r="ELC15" s="270"/>
      <c r="ELD15" s="270"/>
      <c r="ELE15" s="270"/>
      <c r="ELF15" s="270"/>
      <c r="ELG15" s="270"/>
      <c r="ELH15" s="270"/>
      <c r="ELI15" s="270"/>
      <c r="ELJ15" s="270"/>
      <c r="ELK15" s="270"/>
      <c r="ELL15" s="270"/>
      <c r="ELM15" s="270"/>
      <c r="ELN15" s="270"/>
      <c r="ELO15" s="270"/>
      <c r="ELP15" s="270"/>
      <c r="ELQ15" s="270"/>
      <c r="ELR15" s="270"/>
      <c r="ELS15" s="270"/>
      <c r="ELT15" s="270"/>
      <c r="ELU15" s="270"/>
      <c r="ELV15" s="270"/>
      <c r="ELW15" s="270"/>
      <c r="ELX15" s="270"/>
      <c r="ELY15" s="270"/>
      <c r="ELZ15" s="270"/>
      <c r="EMA15" s="270"/>
      <c r="EMB15" s="270"/>
      <c r="EMC15" s="270"/>
      <c r="EMD15" s="270"/>
      <c r="EME15" s="270"/>
      <c r="EMF15" s="270"/>
      <c r="EMG15" s="270"/>
      <c r="EMH15" s="270"/>
      <c r="EMI15" s="270"/>
      <c r="EMJ15" s="270"/>
      <c r="EMK15" s="270"/>
      <c r="EML15" s="270"/>
      <c r="EMM15" s="270"/>
      <c r="EMN15" s="270"/>
      <c r="EMO15" s="270"/>
      <c r="EMP15" s="270"/>
      <c r="EMQ15" s="270"/>
      <c r="EMR15" s="270"/>
      <c r="EMS15" s="270"/>
      <c r="EMT15" s="270"/>
      <c r="EMU15" s="270"/>
      <c r="EMV15" s="270"/>
      <c r="EMW15" s="270"/>
      <c r="EMX15" s="270"/>
      <c r="EMY15" s="270"/>
      <c r="EMZ15" s="270"/>
      <c r="ENA15" s="270"/>
      <c r="ENB15" s="270"/>
      <c r="ENC15" s="270"/>
      <c r="END15" s="270"/>
      <c r="ENE15" s="270"/>
      <c r="ENF15" s="270"/>
      <c r="ENG15" s="270"/>
      <c r="ENH15" s="270"/>
      <c r="ENI15" s="270"/>
      <c r="ENJ15" s="270"/>
      <c r="ENK15" s="270"/>
      <c r="ENL15" s="270"/>
      <c r="ENM15" s="270"/>
      <c r="ENN15" s="270"/>
      <c r="ENO15" s="270"/>
      <c r="ENP15" s="270"/>
      <c r="ENQ15" s="270"/>
      <c r="ENR15" s="270"/>
      <c r="ENS15" s="270"/>
      <c r="ENT15" s="270"/>
      <c r="ENU15" s="270"/>
      <c r="ENV15" s="270"/>
      <c r="ENW15" s="270"/>
      <c r="ENX15" s="270"/>
      <c r="ENY15" s="270"/>
      <c r="ENZ15" s="270"/>
      <c r="EOA15" s="270"/>
      <c r="EOB15" s="270"/>
      <c r="EOC15" s="270"/>
      <c r="EOD15" s="270"/>
      <c r="EOE15" s="270"/>
      <c r="EOF15" s="270"/>
      <c r="EOG15" s="270"/>
      <c r="EOH15" s="270"/>
      <c r="EOI15" s="270"/>
      <c r="EOJ15" s="270"/>
      <c r="EOK15" s="270"/>
      <c r="EOL15" s="270"/>
      <c r="EOM15" s="270"/>
      <c r="EON15" s="270"/>
      <c r="EOO15" s="270"/>
      <c r="EOP15" s="270"/>
      <c r="EOQ15" s="270"/>
      <c r="EOR15" s="270"/>
      <c r="EOS15" s="270"/>
      <c r="EOT15" s="270"/>
      <c r="EOU15" s="270"/>
      <c r="EOV15" s="270"/>
      <c r="EOW15" s="270"/>
      <c r="EOX15" s="270"/>
      <c r="EOY15" s="270"/>
      <c r="EOZ15" s="270"/>
      <c r="EPA15" s="270"/>
      <c r="EPB15" s="270"/>
      <c r="EPC15" s="270"/>
      <c r="EPD15" s="270"/>
      <c r="EPE15" s="270"/>
      <c r="EPF15" s="270"/>
      <c r="EPG15" s="270"/>
      <c r="EPH15" s="270"/>
      <c r="EPI15" s="270"/>
      <c r="EPJ15" s="270"/>
      <c r="EPK15" s="270"/>
      <c r="EPL15" s="270"/>
      <c r="EPM15" s="270"/>
      <c r="EPN15" s="270"/>
      <c r="EPO15" s="270"/>
      <c r="EPP15" s="270"/>
      <c r="EPQ15" s="270"/>
      <c r="EPR15" s="270"/>
      <c r="EPS15" s="270"/>
      <c r="EPT15" s="270"/>
      <c r="EPU15" s="270"/>
      <c r="EPV15" s="270"/>
      <c r="EPW15" s="270"/>
      <c r="EPX15" s="270"/>
      <c r="EPY15" s="270"/>
      <c r="EPZ15" s="270"/>
      <c r="EQA15" s="270"/>
      <c r="EQB15" s="270"/>
      <c r="EQC15" s="270"/>
      <c r="EQD15" s="270"/>
      <c r="EQE15" s="270"/>
      <c r="EQF15" s="270"/>
      <c r="EQG15" s="270"/>
      <c r="EQH15" s="270"/>
      <c r="EQI15" s="270"/>
      <c r="EQJ15" s="270"/>
      <c r="EQK15" s="270"/>
      <c r="EQL15" s="270"/>
      <c r="EQM15" s="270"/>
      <c r="EQN15" s="270"/>
      <c r="EQO15" s="270"/>
      <c r="EQP15" s="270"/>
      <c r="EQQ15" s="270"/>
      <c r="EQR15" s="270"/>
      <c r="EQS15" s="270"/>
      <c r="EQT15" s="270"/>
      <c r="EQU15" s="270"/>
      <c r="EQV15" s="270"/>
      <c r="EQW15" s="270"/>
      <c r="EQX15" s="270"/>
      <c r="EQY15" s="270"/>
      <c r="EQZ15" s="270"/>
      <c r="ERA15" s="270"/>
      <c r="ERB15" s="270"/>
      <c r="ERC15" s="270"/>
      <c r="ERD15" s="270"/>
      <c r="ERE15" s="270"/>
      <c r="ERF15" s="270"/>
      <c r="ERG15" s="270"/>
      <c r="ERH15" s="270"/>
      <c r="ERI15" s="270"/>
      <c r="ERJ15" s="270"/>
      <c r="ERK15" s="270"/>
      <c r="ERL15" s="270"/>
      <c r="ERM15" s="270"/>
      <c r="ERN15" s="270"/>
      <c r="ERO15" s="270"/>
      <c r="ERP15" s="270"/>
      <c r="ERQ15" s="270"/>
      <c r="ERR15" s="270"/>
      <c r="ERS15" s="270"/>
      <c r="ERT15" s="270"/>
      <c r="ERU15" s="270"/>
      <c r="ERV15" s="270"/>
      <c r="ERW15" s="270"/>
      <c r="ERX15" s="270"/>
      <c r="ERY15" s="270"/>
      <c r="ERZ15" s="270"/>
      <c r="ESA15" s="270"/>
      <c r="ESB15" s="270"/>
      <c r="ESC15" s="270"/>
      <c r="ESD15" s="270"/>
      <c r="ESE15" s="270"/>
      <c r="ESF15" s="270"/>
      <c r="ESG15" s="270"/>
      <c r="ESH15" s="270"/>
      <c r="ESI15" s="270"/>
      <c r="ESJ15" s="270"/>
      <c r="ESK15" s="270"/>
      <c r="ESL15" s="270"/>
      <c r="ESM15" s="270"/>
      <c r="ESN15" s="270"/>
      <c r="ESO15" s="270"/>
      <c r="ESP15" s="270"/>
      <c r="ESQ15" s="270"/>
      <c r="ESR15" s="270"/>
      <c r="ESS15" s="270"/>
      <c r="EST15" s="270"/>
      <c r="ESU15" s="270"/>
      <c r="ESV15" s="270"/>
      <c r="ESW15" s="270"/>
      <c r="ESX15" s="270"/>
      <c r="ESY15" s="270"/>
      <c r="ESZ15" s="270"/>
      <c r="ETA15" s="270"/>
      <c r="ETB15" s="270"/>
      <c r="ETC15" s="270"/>
      <c r="ETD15" s="270"/>
      <c r="ETE15" s="270"/>
      <c r="ETF15" s="270"/>
      <c r="ETG15" s="270"/>
      <c r="ETH15" s="270"/>
      <c r="ETI15" s="270"/>
      <c r="ETJ15" s="270"/>
      <c r="ETK15" s="270"/>
      <c r="ETL15" s="270"/>
      <c r="ETM15" s="270"/>
      <c r="ETN15" s="270"/>
      <c r="ETO15" s="270"/>
      <c r="ETP15" s="270"/>
      <c r="ETQ15" s="270"/>
      <c r="ETR15" s="270"/>
      <c r="ETS15" s="270"/>
      <c r="ETT15" s="270"/>
      <c r="ETU15" s="270"/>
      <c r="ETV15" s="270"/>
      <c r="ETW15" s="270"/>
      <c r="ETX15" s="270"/>
      <c r="ETY15" s="270"/>
      <c r="ETZ15" s="270"/>
      <c r="EUA15" s="270"/>
      <c r="EUB15" s="270"/>
      <c r="EUC15" s="270"/>
      <c r="EUD15" s="270"/>
      <c r="EUE15" s="270"/>
      <c r="EUF15" s="270"/>
      <c r="EUG15" s="270"/>
      <c r="EUH15" s="270"/>
      <c r="EUI15" s="270"/>
      <c r="EUJ15" s="270"/>
      <c r="EUK15" s="270"/>
      <c r="EUL15" s="270"/>
      <c r="EUM15" s="270"/>
      <c r="EUN15" s="270"/>
      <c r="EUO15" s="270"/>
      <c r="EUP15" s="270"/>
      <c r="EUQ15" s="270"/>
      <c r="EUR15" s="270"/>
      <c r="EUS15" s="270"/>
      <c r="EUT15" s="270"/>
      <c r="EUU15" s="270"/>
      <c r="EUV15" s="270"/>
      <c r="EUW15" s="270"/>
      <c r="EUX15" s="270"/>
      <c r="EUY15" s="270"/>
      <c r="EUZ15" s="270"/>
      <c r="EVA15" s="270"/>
      <c r="EVB15" s="270"/>
      <c r="EVC15" s="270"/>
      <c r="EVD15" s="270"/>
      <c r="EVE15" s="270"/>
      <c r="EVF15" s="270"/>
      <c r="EVG15" s="270"/>
      <c r="EVH15" s="270"/>
      <c r="EVI15" s="270"/>
      <c r="EVJ15" s="270"/>
      <c r="EVK15" s="270"/>
      <c r="EVL15" s="270"/>
      <c r="EVM15" s="270"/>
      <c r="EVN15" s="270"/>
      <c r="EVO15" s="270"/>
      <c r="EVP15" s="270"/>
      <c r="EVQ15" s="270"/>
      <c r="EVR15" s="270"/>
      <c r="EVS15" s="270"/>
      <c r="EVT15" s="270"/>
      <c r="EVU15" s="270"/>
      <c r="EVV15" s="270"/>
      <c r="EVW15" s="270"/>
      <c r="EVX15" s="270"/>
      <c r="EVY15" s="270"/>
      <c r="EVZ15" s="270"/>
      <c r="EWA15" s="270"/>
      <c r="EWB15" s="270"/>
      <c r="EWC15" s="270"/>
      <c r="EWD15" s="270"/>
      <c r="EWE15" s="270"/>
      <c r="EWF15" s="270"/>
      <c r="EWG15" s="270"/>
      <c r="EWH15" s="270"/>
      <c r="EWI15" s="270"/>
      <c r="EWJ15" s="270"/>
      <c r="EWK15" s="270"/>
      <c r="EWL15" s="270"/>
      <c r="EWM15" s="270"/>
      <c r="EWN15" s="270"/>
      <c r="EWO15" s="270"/>
      <c r="EWP15" s="270"/>
      <c r="EWQ15" s="270"/>
      <c r="EWR15" s="270"/>
      <c r="EWS15" s="270"/>
      <c r="EWT15" s="270"/>
      <c r="EWU15" s="270"/>
      <c r="EWV15" s="270"/>
      <c r="EWW15" s="270"/>
      <c r="EWX15" s="270"/>
      <c r="EWY15" s="270"/>
      <c r="EWZ15" s="270"/>
      <c r="EXA15" s="270"/>
      <c r="EXB15" s="270"/>
      <c r="EXC15" s="270"/>
      <c r="EXD15" s="270"/>
      <c r="EXE15" s="270"/>
      <c r="EXF15" s="270"/>
      <c r="EXG15" s="270"/>
      <c r="EXH15" s="270"/>
      <c r="EXI15" s="270"/>
      <c r="EXJ15" s="270"/>
      <c r="EXK15" s="270"/>
      <c r="EXL15" s="270"/>
      <c r="EXM15" s="270"/>
      <c r="EXN15" s="270"/>
      <c r="EXO15" s="270"/>
      <c r="EXP15" s="270"/>
      <c r="EXQ15" s="270"/>
      <c r="EXR15" s="270"/>
      <c r="EXS15" s="270"/>
      <c r="EXT15" s="270"/>
      <c r="EXU15" s="270"/>
      <c r="EXV15" s="270"/>
      <c r="EXW15" s="270"/>
      <c r="EXX15" s="270"/>
      <c r="EXY15" s="270"/>
      <c r="EXZ15" s="270"/>
      <c r="EYA15" s="270"/>
      <c r="EYB15" s="270"/>
      <c r="EYC15" s="270"/>
      <c r="EYD15" s="270"/>
      <c r="EYE15" s="270"/>
      <c r="EYF15" s="270"/>
      <c r="EYG15" s="270"/>
      <c r="EYH15" s="270"/>
      <c r="EYI15" s="270"/>
      <c r="EYJ15" s="270"/>
      <c r="EYK15" s="270"/>
      <c r="EYL15" s="270"/>
      <c r="EYM15" s="270"/>
      <c r="EYN15" s="270"/>
      <c r="EYO15" s="270"/>
      <c r="EYP15" s="270"/>
      <c r="EYQ15" s="270"/>
      <c r="EYR15" s="270"/>
      <c r="EYS15" s="270"/>
      <c r="EYT15" s="270"/>
      <c r="EYU15" s="270"/>
      <c r="EYV15" s="270"/>
      <c r="EYW15" s="270"/>
      <c r="EYX15" s="270"/>
      <c r="EYY15" s="270"/>
      <c r="EYZ15" s="270"/>
      <c r="EZA15" s="270"/>
      <c r="EZB15" s="270"/>
      <c r="EZC15" s="270"/>
      <c r="EZD15" s="270"/>
      <c r="EZE15" s="270"/>
      <c r="EZF15" s="270"/>
      <c r="EZG15" s="270"/>
      <c r="EZH15" s="270"/>
      <c r="EZI15" s="270"/>
      <c r="EZJ15" s="270"/>
      <c r="EZK15" s="270"/>
      <c r="EZL15" s="270"/>
      <c r="EZM15" s="270"/>
      <c r="EZN15" s="270"/>
      <c r="EZO15" s="270"/>
      <c r="EZP15" s="270"/>
      <c r="EZQ15" s="270"/>
      <c r="EZR15" s="270"/>
      <c r="EZS15" s="270"/>
      <c r="EZT15" s="270"/>
      <c r="EZU15" s="270"/>
      <c r="EZV15" s="270"/>
      <c r="EZW15" s="270"/>
      <c r="EZX15" s="270"/>
      <c r="EZY15" s="270"/>
      <c r="EZZ15" s="270"/>
      <c r="FAA15" s="270"/>
      <c r="FAB15" s="270"/>
      <c r="FAC15" s="270"/>
      <c r="FAD15" s="270"/>
      <c r="FAE15" s="270"/>
      <c r="FAF15" s="270"/>
      <c r="FAG15" s="270"/>
      <c r="FAH15" s="270"/>
      <c r="FAI15" s="270"/>
      <c r="FAJ15" s="270"/>
      <c r="FAK15" s="270"/>
      <c r="FAL15" s="270"/>
      <c r="FAM15" s="270"/>
      <c r="FAN15" s="270"/>
      <c r="FAO15" s="270"/>
      <c r="FAP15" s="270"/>
      <c r="FAQ15" s="270"/>
      <c r="FAR15" s="270"/>
      <c r="FAS15" s="270"/>
      <c r="FAT15" s="270"/>
      <c r="FAU15" s="270"/>
      <c r="FAV15" s="270"/>
      <c r="FAW15" s="270"/>
      <c r="FAX15" s="270"/>
      <c r="FAY15" s="270"/>
      <c r="FAZ15" s="270"/>
      <c r="FBA15" s="270"/>
      <c r="FBB15" s="270"/>
      <c r="FBC15" s="270"/>
      <c r="FBD15" s="270"/>
      <c r="FBE15" s="270"/>
      <c r="FBF15" s="270"/>
      <c r="FBG15" s="270"/>
      <c r="FBH15" s="270"/>
      <c r="FBI15" s="270"/>
      <c r="FBJ15" s="270"/>
      <c r="FBK15" s="270"/>
      <c r="FBL15" s="270"/>
      <c r="FBM15" s="270"/>
      <c r="FBN15" s="270"/>
      <c r="FBO15" s="270"/>
      <c r="FBP15" s="270"/>
      <c r="FBQ15" s="270"/>
      <c r="FBR15" s="270"/>
      <c r="FBS15" s="270"/>
      <c r="FBT15" s="270"/>
      <c r="FBU15" s="270"/>
      <c r="FBV15" s="270"/>
      <c r="FBW15" s="270"/>
      <c r="FBX15" s="270"/>
      <c r="FBY15" s="270"/>
      <c r="FBZ15" s="270"/>
      <c r="FCA15" s="270"/>
      <c r="FCB15" s="270"/>
      <c r="FCC15" s="270"/>
      <c r="FCD15" s="270"/>
      <c r="FCE15" s="270"/>
      <c r="FCF15" s="270"/>
      <c r="FCG15" s="270"/>
      <c r="FCH15" s="270"/>
      <c r="FCI15" s="270"/>
      <c r="FCJ15" s="270"/>
      <c r="FCK15" s="270"/>
      <c r="FCL15" s="270"/>
      <c r="FCM15" s="270"/>
      <c r="FCN15" s="270"/>
      <c r="FCO15" s="270"/>
      <c r="FCP15" s="270"/>
      <c r="FCQ15" s="270"/>
      <c r="FCR15" s="270"/>
      <c r="FCS15" s="270"/>
      <c r="FCT15" s="270"/>
      <c r="FCU15" s="270"/>
      <c r="FCV15" s="270"/>
      <c r="FCW15" s="270"/>
      <c r="FCX15" s="270"/>
      <c r="FCY15" s="270"/>
      <c r="FCZ15" s="270"/>
      <c r="FDA15" s="270"/>
      <c r="FDB15" s="270"/>
      <c r="FDC15" s="270"/>
      <c r="FDD15" s="270"/>
      <c r="FDE15" s="270"/>
      <c r="FDF15" s="270"/>
      <c r="FDG15" s="270"/>
      <c r="FDH15" s="270"/>
      <c r="FDI15" s="270"/>
      <c r="FDJ15" s="270"/>
      <c r="FDK15" s="270"/>
      <c r="FDL15" s="270"/>
      <c r="FDM15" s="270"/>
      <c r="FDN15" s="270"/>
      <c r="FDO15" s="270"/>
      <c r="FDP15" s="270"/>
      <c r="FDQ15" s="270"/>
      <c r="FDR15" s="270"/>
      <c r="FDS15" s="270"/>
      <c r="FDT15" s="270"/>
      <c r="FDU15" s="270"/>
      <c r="FDV15" s="270"/>
      <c r="FDW15" s="270"/>
      <c r="FDX15" s="270"/>
      <c r="FDY15" s="270"/>
      <c r="FDZ15" s="270"/>
      <c r="FEA15" s="270"/>
      <c r="FEB15" s="270"/>
      <c r="FEC15" s="270"/>
      <c r="FED15" s="270"/>
      <c r="FEE15" s="270"/>
      <c r="FEF15" s="270"/>
      <c r="FEG15" s="270"/>
      <c r="FEH15" s="270"/>
      <c r="FEI15" s="270"/>
      <c r="FEJ15" s="270"/>
      <c r="FEK15" s="270"/>
      <c r="FEL15" s="270"/>
      <c r="FEM15" s="270"/>
      <c r="FEN15" s="270"/>
      <c r="FEO15" s="270"/>
      <c r="FEP15" s="270"/>
      <c r="FEQ15" s="270"/>
      <c r="FER15" s="270"/>
      <c r="FES15" s="270"/>
      <c r="FET15" s="270"/>
      <c r="FEU15" s="270"/>
      <c r="FEV15" s="270"/>
      <c r="FEW15" s="270"/>
      <c r="FEX15" s="270"/>
      <c r="FEY15" s="270"/>
      <c r="FEZ15" s="270"/>
      <c r="FFA15" s="270"/>
      <c r="FFB15" s="270"/>
      <c r="FFC15" s="270"/>
      <c r="FFD15" s="270"/>
      <c r="FFE15" s="270"/>
      <c r="FFF15" s="270"/>
      <c r="FFG15" s="270"/>
      <c r="FFH15" s="270"/>
      <c r="FFI15" s="270"/>
      <c r="FFJ15" s="270"/>
      <c r="FFK15" s="270"/>
      <c r="FFL15" s="270"/>
      <c r="FFM15" s="270"/>
      <c r="FFN15" s="270"/>
      <c r="FFO15" s="270"/>
      <c r="FFP15" s="270"/>
      <c r="FFQ15" s="270"/>
      <c r="FFR15" s="270"/>
      <c r="FFS15" s="270"/>
      <c r="FFT15" s="270"/>
      <c r="FFU15" s="270"/>
      <c r="FFV15" s="270"/>
      <c r="FFW15" s="270"/>
      <c r="FFX15" s="270"/>
      <c r="FFY15" s="270"/>
      <c r="FFZ15" s="270"/>
      <c r="FGA15" s="270"/>
      <c r="FGB15" s="270"/>
      <c r="FGC15" s="270"/>
      <c r="FGD15" s="270"/>
      <c r="FGE15" s="270"/>
      <c r="FGF15" s="270"/>
      <c r="FGG15" s="270"/>
      <c r="FGH15" s="270"/>
      <c r="FGI15" s="270"/>
      <c r="FGJ15" s="270"/>
      <c r="FGK15" s="270"/>
      <c r="FGL15" s="270"/>
      <c r="FGM15" s="270"/>
      <c r="FGN15" s="270"/>
      <c r="FGO15" s="270"/>
      <c r="FGP15" s="270"/>
      <c r="FGQ15" s="270"/>
      <c r="FGR15" s="270"/>
      <c r="FGS15" s="270"/>
      <c r="FGT15" s="270"/>
      <c r="FGU15" s="270"/>
      <c r="FGV15" s="270"/>
      <c r="FGW15" s="270"/>
      <c r="FGX15" s="270"/>
      <c r="FGY15" s="270"/>
      <c r="FGZ15" s="270"/>
      <c r="FHA15" s="270"/>
      <c r="FHB15" s="270"/>
      <c r="FHC15" s="270"/>
      <c r="FHD15" s="270"/>
      <c r="FHE15" s="270"/>
      <c r="FHF15" s="270"/>
      <c r="FHG15" s="270"/>
      <c r="FHH15" s="270"/>
      <c r="FHI15" s="270"/>
      <c r="FHJ15" s="270"/>
      <c r="FHK15" s="270"/>
      <c r="FHL15" s="270"/>
      <c r="FHM15" s="270"/>
      <c r="FHN15" s="270"/>
      <c r="FHO15" s="270"/>
      <c r="FHP15" s="270"/>
      <c r="FHQ15" s="270"/>
      <c r="FHR15" s="270"/>
      <c r="FHS15" s="270"/>
      <c r="FHT15" s="270"/>
      <c r="FHU15" s="270"/>
      <c r="FHV15" s="270"/>
      <c r="FHW15" s="270"/>
      <c r="FHX15" s="270"/>
      <c r="FHY15" s="270"/>
      <c r="FHZ15" s="270"/>
      <c r="FIA15" s="270"/>
      <c r="FIB15" s="270"/>
      <c r="FIC15" s="270"/>
      <c r="FID15" s="270"/>
      <c r="FIE15" s="270"/>
      <c r="FIF15" s="270"/>
      <c r="FIG15" s="270"/>
      <c r="FIH15" s="270"/>
      <c r="FII15" s="270"/>
      <c r="FIJ15" s="270"/>
      <c r="FIK15" s="270"/>
      <c r="FIL15" s="270"/>
      <c r="FIM15" s="270"/>
      <c r="FIN15" s="270"/>
      <c r="FIO15" s="270"/>
      <c r="FIP15" s="270"/>
      <c r="FIQ15" s="270"/>
      <c r="FIR15" s="270"/>
      <c r="FIS15" s="270"/>
      <c r="FIT15" s="270"/>
      <c r="FIU15" s="270"/>
      <c r="FIV15" s="270"/>
      <c r="FIW15" s="270"/>
      <c r="FIX15" s="270"/>
      <c r="FIY15" s="270"/>
      <c r="FIZ15" s="270"/>
      <c r="FJA15" s="270"/>
      <c r="FJB15" s="270"/>
      <c r="FJC15" s="270"/>
      <c r="FJD15" s="270"/>
      <c r="FJE15" s="270"/>
      <c r="FJF15" s="270"/>
      <c r="FJG15" s="270"/>
      <c r="FJH15" s="270"/>
      <c r="FJI15" s="270"/>
      <c r="FJJ15" s="270"/>
      <c r="FJK15" s="270"/>
      <c r="FJL15" s="270"/>
      <c r="FJM15" s="270"/>
      <c r="FJN15" s="270"/>
      <c r="FJO15" s="270"/>
      <c r="FJP15" s="270"/>
      <c r="FJQ15" s="270"/>
      <c r="FJR15" s="270"/>
      <c r="FJS15" s="270"/>
      <c r="FJT15" s="270"/>
      <c r="FJU15" s="270"/>
      <c r="FJV15" s="270"/>
      <c r="FJW15" s="270"/>
      <c r="FJX15" s="270"/>
      <c r="FJY15" s="270"/>
      <c r="FJZ15" s="270"/>
      <c r="FKA15" s="270"/>
      <c r="FKB15" s="270"/>
      <c r="FKC15" s="270"/>
      <c r="FKD15" s="270"/>
      <c r="FKE15" s="270"/>
      <c r="FKF15" s="270"/>
      <c r="FKG15" s="270"/>
      <c r="FKH15" s="270"/>
      <c r="FKI15" s="270"/>
      <c r="FKJ15" s="270"/>
      <c r="FKK15" s="270"/>
      <c r="FKL15" s="270"/>
      <c r="FKM15" s="270"/>
      <c r="FKN15" s="270"/>
      <c r="FKO15" s="270"/>
      <c r="FKP15" s="270"/>
      <c r="FKQ15" s="270"/>
      <c r="FKR15" s="270"/>
      <c r="FKS15" s="270"/>
      <c r="FKT15" s="270"/>
      <c r="FKU15" s="270"/>
      <c r="FKV15" s="270"/>
      <c r="FKW15" s="270"/>
      <c r="FKX15" s="270"/>
      <c r="FKY15" s="270"/>
      <c r="FKZ15" s="270"/>
      <c r="FLA15" s="270"/>
      <c r="FLB15" s="270"/>
      <c r="FLC15" s="270"/>
      <c r="FLD15" s="270"/>
      <c r="FLE15" s="270"/>
      <c r="FLF15" s="270"/>
      <c r="FLG15" s="270"/>
      <c r="FLH15" s="270"/>
      <c r="FLI15" s="270"/>
      <c r="FLJ15" s="270"/>
      <c r="FLK15" s="270"/>
      <c r="FLL15" s="270"/>
      <c r="FLM15" s="270"/>
      <c r="FLN15" s="270"/>
      <c r="FLO15" s="270"/>
      <c r="FLP15" s="270"/>
      <c r="FLQ15" s="270"/>
      <c r="FLR15" s="270"/>
      <c r="FLS15" s="270"/>
      <c r="FLT15" s="270"/>
      <c r="FLU15" s="270"/>
      <c r="FLV15" s="270"/>
      <c r="FLW15" s="270"/>
      <c r="FLX15" s="270"/>
      <c r="FLY15" s="270"/>
      <c r="FLZ15" s="270"/>
      <c r="FMA15" s="270"/>
      <c r="FMB15" s="270"/>
      <c r="FMC15" s="270"/>
      <c r="FMD15" s="270"/>
      <c r="FME15" s="270"/>
      <c r="FMF15" s="270"/>
      <c r="FMG15" s="270"/>
      <c r="FMH15" s="270"/>
      <c r="FMI15" s="270"/>
      <c r="FMJ15" s="270"/>
      <c r="FMK15" s="270"/>
      <c r="FML15" s="270"/>
      <c r="FMM15" s="270"/>
      <c r="FMN15" s="270"/>
      <c r="FMO15" s="270"/>
      <c r="FMP15" s="270"/>
      <c r="FMQ15" s="270"/>
      <c r="FMR15" s="270"/>
      <c r="FMS15" s="270"/>
      <c r="FMT15" s="270"/>
      <c r="FMU15" s="270"/>
      <c r="FMV15" s="270"/>
      <c r="FMW15" s="270"/>
      <c r="FMX15" s="270"/>
      <c r="FMY15" s="270"/>
      <c r="FMZ15" s="270"/>
      <c r="FNA15" s="270"/>
      <c r="FNB15" s="270"/>
      <c r="FNC15" s="270"/>
      <c r="FND15" s="270"/>
      <c r="FNE15" s="270"/>
      <c r="FNF15" s="270"/>
      <c r="FNG15" s="270"/>
      <c r="FNH15" s="270"/>
      <c r="FNI15" s="270"/>
      <c r="FNJ15" s="270"/>
      <c r="FNK15" s="270"/>
      <c r="FNL15" s="270"/>
      <c r="FNM15" s="270"/>
      <c r="FNN15" s="270"/>
      <c r="FNO15" s="270"/>
      <c r="FNP15" s="270"/>
      <c r="FNQ15" s="270"/>
      <c r="FNR15" s="270"/>
      <c r="FNS15" s="270"/>
      <c r="FNT15" s="270"/>
      <c r="FNU15" s="270"/>
      <c r="FNV15" s="270"/>
      <c r="FNW15" s="270"/>
      <c r="FNX15" s="270"/>
      <c r="FNY15" s="270"/>
      <c r="FNZ15" s="270"/>
      <c r="FOA15" s="270"/>
      <c r="FOB15" s="270"/>
      <c r="FOC15" s="270"/>
      <c r="FOD15" s="270"/>
      <c r="FOE15" s="270"/>
      <c r="FOF15" s="270"/>
      <c r="FOG15" s="270"/>
      <c r="FOH15" s="270"/>
      <c r="FOI15" s="270"/>
      <c r="FOJ15" s="270"/>
      <c r="FOK15" s="270"/>
      <c r="FOL15" s="270"/>
      <c r="FOM15" s="270"/>
      <c r="FON15" s="270"/>
      <c r="FOO15" s="270"/>
      <c r="FOP15" s="270"/>
      <c r="FOQ15" s="270"/>
      <c r="FOR15" s="270"/>
      <c r="FOS15" s="270"/>
      <c r="FOT15" s="270"/>
      <c r="FOU15" s="270"/>
      <c r="FOV15" s="270"/>
      <c r="FOW15" s="270"/>
      <c r="FOX15" s="270"/>
      <c r="FOY15" s="270"/>
      <c r="FOZ15" s="270"/>
      <c r="FPA15" s="270"/>
      <c r="FPB15" s="270"/>
      <c r="FPC15" s="270"/>
      <c r="FPD15" s="270"/>
      <c r="FPE15" s="270"/>
      <c r="FPF15" s="270"/>
      <c r="FPG15" s="270"/>
      <c r="FPH15" s="270"/>
      <c r="FPI15" s="270"/>
      <c r="FPJ15" s="270"/>
      <c r="FPK15" s="270"/>
      <c r="FPL15" s="270"/>
      <c r="FPM15" s="270"/>
      <c r="FPN15" s="270"/>
      <c r="FPO15" s="270"/>
      <c r="FPP15" s="270"/>
      <c r="FPQ15" s="270"/>
      <c r="FPR15" s="270"/>
      <c r="FPS15" s="270"/>
      <c r="FPT15" s="270"/>
      <c r="FPU15" s="270"/>
      <c r="FPV15" s="270"/>
      <c r="FPW15" s="270"/>
      <c r="FPX15" s="270"/>
      <c r="FPY15" s="270"/>
      <c r="FPZ15" s="270"/>
      <c r="FQA15" s="270"/>
      <c r="FQB15" s="270"/>
      <c r="FQC15" s="270"/>
      <c r="FQD15" s="270"/>
      <c r="FQE15" s="270"/>
      <c r="FQF15" s="270"/>
      <c r="FQG15" s="270"/>
      <c r="FQH15" s="270"/>
      <c r="FQI15" s="270"/>
      <c r="FQJ15" s="270"/>
      <c r="FQK15" s="270"/>
      <c r="FQL15" s="270"/>
      <c r="FQM15" s="270"/>
      <c r="FQN15" s="270"/>
      <c r="FQO15" s="270"/>
      <c r="FQP15" s="270"/>
      <c r="FQQ15" s="270"/>
      <c r="FQR15" s="270"/>
      <c r="FQS15" s="270"/>
      <c r="FQT15" s="270"/>
      <c r="FQU15" s="270"/>
      <c r="FQV15" s="270"/>
      <c r="FQW15" s="270"/>
      <c r="FQX15" s="270"/>
      <c r="FQY15" s="270"/>
      <c r="FQZ15" s="270"/>
      <c r="FRA15" s="270"/>
      <c r="FRB15" s="270"/>
      <c r="FRC15" s="270"/>
      <c r="FRD15" s="270"/>
      <c r="FRE15" s="270"/>
      <c r="FRF15" s="270"/>
      <c r="FRG15" s="270"/>
      <c r="FRH15" s="270"/>
      <c r="FRI15" s="270"/>
      <c r="FRJ15" s="270"/>
      <c r="FRK15" s="270"/>
      <c r="FRL15" s="270"/>
      <c r="FRM15" s="270"/>
      <c r="FRN15" s="270"/>
      <c r="FRO15" s="270"/>
      <c r="FRP15" s="270"/>
      <c r="FRQ15" s="270"/>
      <c r="FRR15" s="270"/>
      <c r="FRS15" s="270"/>
      <c r="FRT15" s="270"/>
      <c r="FRU15" s="270"/>
      <c r="FRV15" s="270"/>
      <c r="FRW15" s="270"/>
      <c r="FRX15" s="270"/>
      <c r="FRY15" s="270"/>
      <c r="FRZ15" s="270"/>
      <c r="FSA15" s="270"/>
      <c r="FSB15" s="270"/>
      <c r="FSC15" s="270"/>
      <c r="FSD15" s="270"/>
      <c r="FSE15" s="270"/>
      <c r="FSF15" s="270"/>
      <c r="FSG15" s="270"/>
      <c r="FSH15" s="270"/>
      <c r="FSI15" s="270"/>
      <c r="FSJ15" s="270"/>
      <c r="FSK15" s="270"/>
      <c r="FSL15" s="270"/>
      <c r="FSM15" s="270"/>
      <c r="FSN15" s="270"/>
      <c r="FSO15" s="270"/>
      <c r="FSP15" s="270"/>
      <c r="FSQ15" s="270"/>
      <c r="FSR15" s="270"/>
      <c r="FSS15" s="270"/>
      <c r="FST15" s="270"/>
      <c r="FSU15" s="270"/>
      <c r="FSV15" s="270"/>
      <c r="FSW15" s="270"/>
      <c r="FSX15" s="270"/>
      <c r="FSY15" s="270"/>
      <c r="FSZ15" s="270"/>
      <c r="FTA15" s="270"/>
      <c r="FTB15" s="270"/>
      <c r="FTC15" s="270"/>
      <c r="FTD15" s="270"/>
      <c r="FTE15" s="270"/>
      <c r="FTF15" s="270"/>
      <c r="FTG15" s="270"/>
      <c r="FTH15" s="270"/>
      <c r="FTI15" s="270"/>
      <c r="FTJ15" s="270"/>
      <c r="FTK15" s="270"/>
      <c r="FTL15" s="270"/>
      <c r="FTM15" s="270"/>
      <c r="FTN15" s="270"/>
      <c r="FTO15" s="270"/>
      <c r="FTP15" s="270"/>
      <c r="FTQ15" s="270"/>
      <c r="FTR15" s="270"/>
      <c r="FTS15" s="270"/>
      <c r="FTT15" s="270"/>
      <c r="FTU15" s="270"/>
      <c r="FTV15" s="270"/>
      <c r="FTW15" s="270"/>
      <c r="FTX15" s="270"/>
      <c r="FTY15" s="270"/>
      <c r="FTZ15" s="270"/>
      <c r="FUA15" s="270"/>
      <c r="FUB15" s="270"/>
      <c r="FUC15" s="270"/>
      <c r="FUD15" s="270"/>
      <c r="FUE15" s="270"/>
      <c r="FUF15" s="270"/>
      <c r="FUG15" s="270"/>
      <c r="FUH15" s="270"/>
      <c r="FUI15" s="270"/>
      <c r="FUJ15" s="270"/>
      <c r="FUK15" s="270"/>
      <c r="FUL15" s="270"/>
      <c r="FUM15" s="270"/>
      <c r="FUN15" s="270"/>
      <c r="FUO15" s="270"/>
      <c r="FUP15" s="270"/>
      <c r="FUQ15" s="270"/>
      <c r="FUR15" s="270"/>
      <c r="FUS15" s="270"/>
      <c r="FUT15" s="270"/>
      <c r="FUU15" s="270"/>
      <c r="FUV15" s="270"/>
      <c r="FUW15" s="270"/>
      <c r="FUX15" s="270"/>
      <c r="FUY15" s="270"/>
      <c r="FUZ15" s="270"/>
      <c r="FVA15" s="270"/>
      <c r="FVB15" s="270"/>
      <c r="FVC15" s="270"/>
      <c r="FVD15" s="270"/>
      <c r="FVE15" s="270"/>
      <c r="FVF15" s="270"/>
      <c r="FVG15" s="270"/>
      <c r="FVH15" s="270"/>
      <c r="FVI15" s="270"/>
      <c r="FVJ15" s="270"/>
      <c r="FVK15" s="270"/>
      <c r="FVL15" s="270"/>
      <c r="FVM15" s="270"/>
      <c r="FVN15" s="270"/>
      <c r="FVO15" s="270"/>
      <c r="FVP15" s="270"/>
      <c r="FVQ15" s="270"/>
      <c r="FVR15" s="270"/>
      <c r="FVS15" s="270"/>
      <c r="FVT15" s="270"/>
      <c r="FVU15" s="270"/>
      <c r="FVV15" s="270"/>
      <c r="FVW15" s="270"/>
      <c r="FVX15" s="270"/>
      <c r="FVY15" s="270"/>
      <c r="FVZ15" s="270"/>
      <c r="FWA15" s="270"/>
      <c r="FWB15" s="270"/>
      <c r="FWC15" s="270"/>
      <c r="FWD15" s="270"/>
      <c r="FWE15" s="270"/>
      <c r="FWF15" s="270"/>
      <c r="FWG15" s="270"/>
      <c r="FWH15" s="270"/>
      <c r="FWI15" s="270"/>
      <c r="FWJ15" s="270"/>
      <c r="FWK15" s="270"/>
      <c r="FWL15" s="270"/>
      <c r="FWM15" s="270"/>
      <c r="FWN15" s="270"/>
      <c r="FWO15" s="270"/>
      <c r="FWP15" s="270"/>
      <c r="FWQ15" s="270"/>
      <c r="FWR15" s="270"/>
      <c r="FWS15" s="270"/>
      <c r="FWT15" s="270"/>
      <c r="FWU15" s="270"/>
      <c r="FWV15" s="270"/>
      <c r="FWW15" s="270"/>
      <c r="FWX15" s="270"/>
      <c r="FWY15" s="270"/>
      <c r="FWZ15" s="270"/>
      <c r="FXA15" s="270"/>
      <c r="FXB15" s="270"/>
      <c r="FXC15" s="270"/>
      <c r="FXD15" s="270"/>
      <c r="FXE15" s="270"/>
      <c r="FXF15" s="270"/>
      <c r="FXG15" s="270"/>
      <c r="FXH15" s="270"/>
      <c r="FXI15" s="270"/>
      <c r="FXJ15" s="270"/>
      <c r="FXK15" s="270"/>
      <c r="FXL15" s="270"/>
      <c r="FXM15" s="270"/>
      <c r="FXN15" s="270"/>
      <c r="FXO15" s="270"/>
      <c r="FXP15" s="270"/>
      <c r="FXQ15" s="270"/>
      <c r="FXR15" s="270"/>
      <c r="FXS15" s="270"/>
      <c r="FXT15" s="270"/>
      <c r="FXU15" s="270"/>
      <c r="FXV15" s="270"/>
      <c r="FXW15" s="270"/>
      <c r="FXX15" s="270"/>
      <c r="FXY15" s="270"/>
      <c r="FXZ15" s="270"/>
      <c r="FYA15" s="270"/>
      <c r="FYB15" s="270"/>
      <c r="FYC15" s="270"/>
      <c r="FYD15" s="270"/>
      <c r="FYE15" s="270"/>
      <c r="FYF15" s="270"/>
      <c r="FYG15" s="270"/>
      <c r="FYH15" s="270"/>
      <c r="FYI15" s="270"/>
      <c r="FYJ15" s="270"/>
      <c r="FYK15" s="270"/>
      <c r="FYL15" s="270"/>
      <c r="FYM15" s="270"/>
      <c r="FYN15" s="270"/>
      <c r="FYO15" s="270"/>
      <c r="FYP15" s="270"/>
      <c r="FYQ15" s="270"/>
      <c r="FYR15" s="270"/>
      <c r="FYS15" s="270"/>
      <c r="FYT15" s="270"/>
      <c r="FYU15" s="270"/>
      <c r="FYV15" s="270"/>
      <c r="FYW15" s="270"/>
      <c r="FYX15" s="270"/>
      <c r="FYY15" s="270"/>
      <c r="FYZ15" s="270"/>
      <c r="FZA15" s="270"/>
      <c r="FZB15" s="270"/>
      <c r="FZC15" s="270"/>
      <c r="FZD15" s="270"/>
      <c r="FZE15" s="270"/>
      <c r="FZF15" s="270"/>
      <c r="FZG15" s="270"/>
      <c r="FZH15" s="270"/>
      <c r="FZI15" s="270"/>
      <c r="FZJ15" s="270"/>
      <c r="FZK15" s="270"/>
      <c r="FZL15" s="270"/>
      <c r="FZM15" s="270"/>
      <c r="FZN15" s="270"/>
      <c r="FZO15" s="270"/>
      <c r="FZP15" s="270"/>
      <c r="FZQ15" s="270"/>
      <c r="FZR15" s="270"/>
      <c r="FZS15" s="270"/>
      <c r="FZT15" s="270"/>
      <c r="FZU15" s="270"/>
      <c r="FZV15" s="270"/>
      <c r="FZW15" s="270"/>
      <c r="FZX15" s="270"/>
      <c r="FZY15" s="270"/>
      <c r="FZZ15" s="270"/>
      <c r="GAA15" s="270"/>
      <c r="GAB15" s="270"/>
      <c r="GAC15" s="270"/>
      <c r="GAD15" s="270"/>
      <c r="GAE15" s="270"/>
      <c r="GAF15" s="270"/>
      <c r="GAG15" s="270"/>
      <c r="GAH15" s="270"/>
      <c r="GAI15" s="270"/>
      <c r="GAJ15" s="270"/>
      <c r="GAK15" s="270"/>
      <c r="GAL15" s="270"/>
      <c r="GAM15" s="270"/>
      <c r="GAN15" s="270"/>
      <c r="GAO15" s="270"/>
      <c r="GAP15" s="270"/>
      <c r="GAQ15" s="270"/>
      <c r="GAR15" s="270"/>
      <c r="GAS15" s="270"/>
      <c r="GAT15" s="270"/>
      <c r="GAU15" s="270"/>
      <c r="GAV15" s="270"/>
      <c r="GAW15" s="270"/>
      <c r="GAX15" s="270"/>
      <c r="GAY15" s="270"/>
      <c r="GAZ15" s="270"/>
      <c r="GBA15" s="270"/>
      <c r="GBB15" s="270"/>
      <c r="GBC15" s="270"/>
      <c r="GBD15" s="270"/>
      <c r="GBE15" s="270"/>
      <c r="GBF15" s="270"/>
      <c r="GBG15" s="270"/>
      <c r="GBH15" s="270"/>
      <c r="GBI15" s="270"/>
      <c r="GBJ15" s="270"/>
      <c r="GBK15" s="270"/>
      <c r="GBL15" s="270"/>
      <c r="GBM15" s="270"/>
      <c r="GBN15" s="270"/>
      <c r="GBO15" s="270"/>
      <c r="GBP15" s="270"/>
      <c r="GBQ15" s="270"/>
      <c r="GBR15" s="270"/>
      <c r="GBS15" s="270"/>
      <c r="GBT15" s="270"/>
      <c r="GBU15" s="270"/>
      <c r="GBV15" s="270"/>
      <c r="GBW15" s="270"/>
      <c r="GBX15" s="270"/>
      <c r="GBY15" s="270"/>
      <c r="GBZ15" s="270"/>
      <c r="GCA15" s="270"/>
      <c r="GCB15" s="270"/>
      <c r="GCC15" s="270"/>
      <c r="GCD15" s="270"/>
      <c r="GCE15" s="270"/>
      <c r="GCF15" s="270"/>
      <c r="GCG15" s="270"/>
      <c r="GCH15" s="270"/>
      <c r="GCI15" s="270"/>
      <c r="GCJ15" s="270"/>
      <c r="GCK15" s="270"/>
      <c r="GCL15" s="270"/>
      <c r="GCM15" s="270"/>
      <c r="GCN15" s="270"/>
      <c r="GCO15" s="270"/>
      <c r="GCP15" s="270"/>
      <c r="GCQ15" s="270"/>
      <c r="GCR15" s="270"/>
      <c r="GCS15" s="270"/>
      <c r="GCT15" s="270"/>
      <c r="GCU15" s="270"/>
      <c r="GCV15" s="270"/>
      <c r="GCW15" s="270"/>
      <c r="GCX15" s="270"/>
      <c r="GCY15" s="270"/>
      <c r="GCZ15" s="270"/>
      <c r="GDA15" s="270"/>
      <c r="GDB15" s="270"/>
      <c r="GDC15" s="270"/>
      <c r="GDD15" s="270"/>
      <c r="GDE15" s="270"/>
      <c r="GDF15" s="270"/>
      <c r="GDG15" s="270"/>
      <c r="GDH15" s="270"/>
      <c r="GDI15" s="270"/>
      <c r="GDJ15" s="270"/>
      <c r="GDK15" s="270"/>
      <c r="GDL15" s="270"/>
      <c r="GDM15" s="270"/>
      <c r="GDN15" s="270"/>
      <c r="GDO15" s="270"/>
      <c r="GDP15" s="270"/>
      <c r="GDQ15" s="270"/>
      <c r="GDR15" s="270"/>
      <c r="GDS15" s="270"/>
      <c r="GDT15" s="270"/>
      <c r="GDU15" s="270"/>
      <c r="GDV15" s="270"/>
      <c r="GDW15" s="270"/>
      <c r="GDX15" s="270"/>
      <c r="GDY15" s="270"/>
      <c r="GDZ15" s="270"/>
      <c r="GEA15" s="270"/>
      <c r="GEB15" s="270"/>
      <c r="GEC15" s="270"/>
      <c r="GED15" s="270"/>
      <c r="GEE15" s="270"/>
      <c r="GEF15" s="270"/>
      <c r="GEG15" s="270"/>
      <c r="GEH15" s="270"/>
      <c r="GEI15" s="270"/>
      <c r="GEJ15" s="270"/>
      <c r="GEK15" s="270"/>
      <c r="GEL15" s="270"/>
      <c r="GEM15" s="270"/>
      <c r="GEN15" s="270"/>
      <c r="GEO15" s="270"/>
      <c r="GEP15" s="270"/>
      <c r="GEQ15" s="270"/>
      <c r="GER15" s="270"/>
      <c r="GES15" s="270"/>
      <c r="GET15" s="270"/>
      <c r="GEU15" s="270"/>
      <c r="GEV15" s="270"/>
      <c r="GEW15" s="270"/>
      <c r="GEX15" s="270"/>
      <c r="GEY15" s="270"/>
      <c r="GEZ15" s="270"/>
      <c r="GFA15" s="270"/>
      <c r="GFB15" s="270"/>
      <c r="GFC15" s="270"/>
      <c r="GFD15" s="270"/>
      <c r="GFE15" s="270"/>
      <c r="GFF15" s="270"/>
      <c r="GFG15" s="270"/>
      <c r="GFH15" s="270"/>
      <c r="GFI15" s="270"/>
      <c r="GFJ15" s="270"/>
      <c r="GFK15" s="270"/>
      <c r="GFL15" s="270"/>
      <c r="GFM15" s="270"/>
      <c r="GFN15" s="270"/>
      <c r="GFO15" s="270"/>
      <c r="GFP15" s="270"/>
      <c r="GFQ15" s="270"/>
      <c r="GFR15" s="270"/>
      <c r="GFS15" s="270"/>
      <c r="GFT15" s="270"/>
      <c r="GFU15" s="270"/>
      <c r="GFV15" s="270"/>
      <c r="GFW15" s="270"/>
      <c r="GFX15" s="270"/>
      <c r="GFY15" s="270"/>
      <c r="GFZ15" s="270"/>
      <c r="GGA15" s="270"/>
      <c r="GGB15" s="270"/>
      <c r="GGC15" s="270"/>
      <c r="GGD15" s="270"/>
      <c r="GGE15" s="270"/>
      <c r="GGF15" s="270"/>
      <c r="GGG15" s="270"/>
      <c r="GGH15" s="270"/>
      <c r="GGI15" s="270"/>
      <c r="GGJ15" s="270"/>
      <c r="GGK15" s="270"/>
      <c r="GGL15" s="270"/>
      <c r="GGM15" s="270"/>
      <c r="GGN15" s="270"/>
      <c r="GGO15" s="270"/>
      <c r="GGP15" s="270"/>
      <c r="GGQ15" s="270"/>
      <c r="GGR15" s="270"/>
      <c r="GGS15" s="270"/>
      <c r="GGT15" s="270"/>
      <c r="GGU15" s="270"/>
      <c r="GGV15" s="270"/>
      <c r="GGW15" s="270"/>
      <c r="GGX15" s="270"/>
      <c r="GGY15" s="270"/>
      <c r="GGZ15" s="270"/>
      <c r="GHA15" s="270"/>
      <c r="GHB15" s="270"/>
      <c r="GHC15" s="270"/>
      <c r="GHD15" s="270"/>
      <c r="GHE15" s="270"/>
      <c r="GHF15" s="270"/>
      <c r="GHG15" s="270"/>
      <c r="GHH15" s="270"/>
      <c r="GHI15" s="270"/>
      <c r="GHJ15" s="270"/>
      <c r="GHK15" s="270"/>
      <c r="GHL15" s="270"/>
      <c r="GHM15" s="270"/>
      <c r="GHN15" s="270"/>
      <c r="GHO15" s="270"/>
      <c r="GHP15" s="270"/>
      <c r="GHQ15" s="270"/>
      <c r="GHR15" s="270"/>
      <c r="GHS15" s="270"/>
      <c r="GHT15" s="270"/>
      <c r="GHU15" s="270"/>
      <c r="GHV15" s="270"/>
      <c r="GHW15" s="270"/>
      <c r="GHX15" s="270"/>
      <c r="GHY15" s="270"/>
      <c r="GHZ15" s="270"/>
      <c r="GIA15" s="270"/>
      <c r="GIB15" s="270"/>
      <c r="GIC15" s="270"/>
      <c r="GID15" s="270"/>
      <c r="GIE15" s="270"/>
      <c r="GIF15" s="270"/>
      <c r="GIG15" s="270"/>
      <c r="GIH15" s="270"/>
      <c r="GII15" s="270"/>
      <c r="GIJ15" s="270"/>
      <c r="GIK15" s="270"/>
      <c r="GIL15" s="270"/>
      <c r="GIM15" s="270"/>
      <c r="GIN15" s="270"/>
      <c r="GIO15" s="270"/>
      <c r="GIP15" s="270"/>
      <c r="GIQ15" s="270"/>
      <c r="GIR15" s="270"/>
      <c r="GIS15" s="270"/>
      <c r="GIT15" s="270"/>
      <c r="GIU15" s="270"/>
      <c r="GIV15" s="270"/>
      <c r="GIW15" s="270"/>
      <c r="GIX15" s="270"/>
      <c r="GIY15" s="270"/>
      <c r="GIZ15" s="270"/>
      <c r="GJA15" s="270"/>
      <c r="GJB15" s="270"/>
      <c r="GJC15" s="270"/>
      <c r="GJD15" s="270"/>
      <c r="GJE15" s="270"/>
      <c r="GJF15" s="270"/>
      <c r="GJG15" s="270"/>
      <c r="GJH15" s="270"/>
      <c r="GJI15" s="270"/>
      <c r="GJJ15" s="270"/>
      <c r="GJK15" s="270"/>
      <c r="GJL15" s="270"/>
      <c r="GJM15" s="270"/>
      <c r="GJN15" s="270"/>
      <c r="GJO15" s="270"/>
      <c r="GJP15" s="270"/>
      <c r="GJQ15" s="270"/>
      <c r="GJR15" s="270"/>
      <c r="GJS15" s="270"/>
      <c r="GJT15" s="270"/>
      <c r="GJU15" s="270"/>
      <c r="GJV15" s="270"/>
      <c r="GJW15" s="270"/>
      <c r="GJX15" s="270"/>
      <c r="GJY15" s="270"/>
      <c r="GJZ15" s="270"/>
      <c r="GKA15" s="270"/>
      <c r="GKB15" s="270"/>
      <c r="GKC15" s="270"/>
      <c r="GKD15" s="270"/>
      <c r="GKE15" s="270"/>
      <c r="GKF15" s="270"/>
      <c r="GKG15" s="270"/>
      <c r="GKH15" s="270"/>
      <c r="GKI15" s="270"/>
      <c r="GKJ15" s="270"/>
      <c r="GKK15" s="270"/>
      <c r="GKL15" s="270"/>
      <c r="GKM15" s="270"/>
      <c r="GKN15" s="270"/>
      <c r="GKO15" s="270"/>
      <c r="GKP15" s="270"/>
      <c r="GKQ15" s="270"/>
      <c r="GKR15" s="270"/>
      <c r="GKS15" s="270"/>
      <c r="GKT15" s="270"/>
      <c r="GKU15" s="270"/>
      <c r="GKV15" s="270"/>
      <c r="GKW15" s="270"/>
      <c r="GKX15" s="270"/>
      <c r="GKY15" s="270"/>
      <c r="GKZ15" s="270"/>
      <c r="GLA15" s="270"/>
      <c r="GLB15" s="270"/>
      <c r="GLC15" s="270"/>
      <c r="GLD15" s="270"/>
      <c r="GLE15" s="270"/>
      <c r="GLF15" s="270"/>
      <c r="GLG15" s="270"/>
      <c r="GLH15" s="270"/>
      <c r="GLI15" s="270"/>
      <c r="GLJ15" s="270"/>
      <c r="GLK15" s="270"/>
      <c r="GLL15" s="270"/>
      <c r="GLM15" s="270"/>
      <c r="GLN15" s="270"/>
      <c r="GLO15" s="270"/>
      <c r="GLP15" s="270"/>
      <c r="GLQ15" s="270"/>
      <c r="GLR15" s="270"/>
      <c r="GLS15" s="270"/>
      <c r="GLT15" s="270"/>
      <c r="GLU15" s="270"/>
      <c r="GLV15" s="270"/>
      <c r="GLW15" s="270"/>
      <c r="GLX15" s="270"/>
      <c r="GLY15" s="270"/>
      <c r="GLZ15" s="270"/>
      <c r="GMA15" s="270"/>
      <c r="GMB15" s="270"/>
      <c r="GMC15" s="270"/>
      <c r="GMD15" s="270"/>
      <c r="GME15" s="270"/>
      <c r="GMF15" s="270"/>
      <c r="GMG15" s="270"/>
      <c r="GMH15" s="270"/>
      <c r="GMI15" s="270"/>
      <c r="GMJ15" s="270"/>
      <c r="GMK15" s="270"/>
      <c r="GML15" s="270"/>
      <c r="GMM15" s="270"/>
      <c r="GMN15" s="270"/>
      <c r="GMO15" s="270"/>
      <c r="GMP15" s="270"/>
      <c r="GMQ15" s="270"/>
      <c r="GMR15" s="270"/>
      <c r="GMS15" s="270"/>
      <c r="GMT15" s="270"/>
      <c r="GMU15" s="270"/>
      <c r="GMV15" s="270"/>
      <c r="GMW15" s="270"/>
      <c r="GMX15" s="270"/>
      <c r="GMY15" s="270"/>
      <c r="GMZ15" s="270"/>
      <c r="GNA15" s="270"/>
      <c r="GNB15" s="270"/>
      <c r="GNC15" s="270"/>
      <c r="GND15" s="270"/>
      <c r="GNE15" s="270"/>
      <c r="GNF15" s="270"/>
      <c r="GNG15" s="270"/>
      <c r="GNH15" s="270"/>
      <c r="GNI15" s="270"/>
      <c r="GNJ15" s="270"/>
      <c r="GNK15" s="270"/>
      <c r="GNL15" s="270"/>
      <c r="GNM15" s="270"/>
      <c r="GNN15" s="270"/>
      <c r="GNO15" s="270"/>
      <c r="GNP15" s="270"/>
      <c r="GNQ15" s="270"/>
      <c r="GNR15" s="270"/>
      <c r="GNS15" s="270"/>
      <c r="GNT15" s="270"/>
      <c r="GNU15" s="270"/>
      <c r="GNV15" s="270"/>
      <c r="GNW15" s="270"/>
      <c r="GNX15" s="270"/>
      <c r="GNY15" s="270"/>
      <c r="GNZ15" s="270"/>
      <c r="GOA15" s="270"/>
      <c r="GOB15" s="270"/>
      <c r="GOC15" s="270"/>
      <c r="GOD15" s="270"/>
      <c r="GOE15" s="270"/>
      <c r="GOF15" s="270"/>
      <c r="GOG15" s="270"/>
      <c r="GOH15" s="270"/>
      <c r="GOI15" s="270"/>
      <c r="GOJ15" s="270"/>
      <c r="GOK15" s="270"/>
      <c r="GOL15" s="270"/>
      <c r="GOM15" s="270"/>
      <c r="GON15" s="270"/>
      <c r="GOO15" s="270"/>
      <c r="GOP15" s="270"/>
      <c r="GOQ15" s="270"/>
      <c r="GOR15" s="270"/>
      <c r="GOS15" s="270"/>
      <c r="GOT15" s="270"/>
      <c r="GOU15" s="270"/>
      <c r="GOV15" s="270"/>
      <c r="GOW15" s="270"/>
      <c r="GOX15" s="270"/>
      <c r="GOY15" s="270"/>
      <c r="GOZ15" s="270"/>
      <c r="GPA15" s="270"/>
      <c r="GPB15" s="270"/>
      <c r="GPC15" s="270"/>
      <c r="GPD15" s="270"/>
      <c r="GPE15" s="270"/>
      <c r="GPF15" s="270"/>
      <c r="GPG15" s="270"/>
      <c r="GPH15" s="270"/>
      <c r="GPI15" s="270"/>
      <c r="GPJ15" s="270"/>
      <c r="GPK15" s="270"/>
      <c r="GPL15" s="270"/>
      <c r="GPM15" s="270"/>
      <c r="GPN15" s="270"/>
      <c r="GPO15" s="270"/>
      <c r="GPP15" s="270"/>
      <c r="GPQ15" s="270"/>
      <c r="GPR15" s="270"/>
      <c r="GPS15" s="270"/>
      <c r="GPT15" s="270"/>
      <c r="GPU15" s="270"/>
      <c r="GPV15" s="270"/>
      <c r="GPW15" s="270"/>
      <c r="GPX15" s="270"/>
      <c r="GPY15" s="270"/>
      <c r="GPZ15" s="270"/>
      <c r="GQA15" s="270"/>
      <c r="GQB15" s="270"/>
      <c r="GQC15" s="270"/>
      <c r="GQD15" s="270"/>
      <c r="GQE15" s="270"/>
      <c r="GQF15" s="270"/>
      <c r="GQG15" s="270"/>
      <c r="GQH15" s="270"/>
      <c r="GQI15" s="270"/>
      <c r="GQJ15" s="270"/>
      <c r="GQK15" s="270"/>
      <c r="GQL15" s="270"/>
      <c r="GQM15" s="270"/>
      <c r="GQN15" s="270"/>
      <c r="GQO15" s="270"/>
      <c r="GQP15" s="270"/>
      <c r="GQQ15" s="270"/>
      <c r="GQR15" s="270"/>
      <c r="GQS15" s="270"/>
      <c r="GQT15" s="270"/>
      <c r="GQU15" s="270"/>
      <c r="GQV15" s="270"/>
      <c r="GQW15" s="270"/>
      <c r="GQX15" s="270"/>
      <c r="GQY15" s="270"/>
      <c r="GQZ15" s="270"/>
      <c r="GRA15" s="270"/>
      <c r="GRB15" s="270"/>
      <c r="GRC15" s="270"/>
      <c r="GRD15" s="270"/>
      <c r="GRE15" s="270"/>
      <c r="GRF15" s="270"/>
      <c r="GRG15" s="270"/>
      <c r="GRH15" s="270"/>
      <c r="GRI15" s="270"/>
      <c r="GRJ15" s="270"/>
      <c r="GRK15" s="270"/>
      <c r="GRL15" s="270"/>
      <c r="GRM15" s="270"/>
      <c r="GRN15" s="270"/>
      <c r="GRO15" s="270"/>
      <c r="GRP15" s="270"/>
      <c r="GRQ15" s="270"/>
      <c r="GRR15" s="270"/>
      <c r="GRS15" s="270"/>
      <c r="GRT15" s="270"/>
      <c r="GRU15" s="270"/>
      <c r="GRV15" s="270"/>
      <c r="GRW15" s="270"/>
      <c r="GRX15" s="270"/>
      <c r="GRY15" s="270"/>
      <c r="GRZ15" s="270"/>
      <c r="GSA15" s="270"/>
      <c r="GSB15" s="270"/>
      <c r="GSC15" s="270"/>
      <c r="GSD15" s="270"/>
      <c r="GSE15" s="270"/>
      <c r="GSF15" s="270"/>
      <c r="GSG15" s="270"/>
      <c r="GSH15" s="270"/>
      <c r="GSI15" s="270"/>
      <c r="GSJ15" s="270"/>
      <c r="GSK15" s="270"/>
      <c r="GSL15" s="270"/>
      <c r="GSM15" s="270"/>
      <c r="GSN15" s="270"/>
      <c r="GSO15" s="270"/>
      <c r="GSP15" s="270"/>
      <c r="GSQ15" s="270"/>
      <c r="GSR15" s="270"/>
      <c r="GSS15" s="270"/>
      <c r="GST15" s="270"/>
      <c r="GSU15" s="270"/>
      <c r="GSV15" s="270"/>
      <c r="GSW15" s="270"/>
      <c r="GSX15" s="270"/>
      <c r="GSY15" s="270"/>
      <c r="GSZ15" s="270"/>
      <c r="GTA15" s="270"/>
      <c r="GTB15" s="270"/>
      <c r="GTC15" s="270"/>
      <c r="GTD15" s="270"/>
      <c r="GTE15" s="270"/>
      <c r="GTF15" s="270"/>
      <c r="GTG15" s="270"/>
      <c r="GTH15" s="270"/>
      <c r="GTI15" s="270"/>
      <c r="GTJ15" s="270"/>
      <c r="GTK15" s="270"/>
      <c r="GTL15" s="270"/>
      <c r="GTM15" s="270"/>
      <c r="GTN15" s="270"/>
      <c r="GTO15" s="270"/>
      <c r="GTP15" s="270"/>
      <c r="GTQ15" s="270"/>
      <c r="GTR15" s="270"/>
      <c r="GTS15" s="270"/>
      <c r="GTT15" s="270"/>
      <c r="GTU15" s="270"/>
      <c r="GTV15" s="270"/>
      <c r="GTW15" s="270"/>
      <c r="GTX15" s="270"/>
      <c r="GTY15" s="270"/>
      <c r="GTZ15" s="270"/>
      <c r="GUA15" s="270"/>
      <c r="GUB15" s="270"/>
      <c r="GUC15" s="270"/>
      <c r="GUD15" s="270"/>
      <c r="GUE15" s="270"/>
      <c r="GUF15" s="270"/>
      <c r="GUG15" s="270"/>
      <c r="GUH15" s="270"/>
      <c r="GUI15" s="270"/>
      <c r="GUJ15" s="270"/>
      <c r="GUK15" s="270"/>
      <c r="GUL15" s="270"/>
      <c r="GUM15" s="270"/>
      <c r="GUN15" s="270"/>
      <c r="GUO15" s="270"/>
      <c r="GUP15" s="270"/>
      <c r="GUQ15" s="270"/>
      <c r="GUR15" s="270"/>
      <c r="GUS15" s="270"/>
      <c r="GUT15" s="270"/>
      <c r="GUU15" s="270"/>
      <c r="GUV15" s="270"/>
      <c r="GUW15" s="270"/>
      <c r="GUX15" s="270"/>
      <c r="GUY15" s="270"/>
      <c r="GUZ15" s="270"/>
      <c r="GVA15" s="270"/>
      <c r="GVB15" s="270"/>
      <c r="GVC15" s="270"/>
      <c r="GVD15" s="270"/>
      <c r="GVE15" s="270"/>
      <c r="GVF15" s="270"/>
      <c r="GVG15" s="270"/>
      <c r="GVH15" s="270"/>
      <c r="GVI15" s="270"/>
      <c r="GVJ15" s="270"/>
      <c r="GVK15" s="270"/>
      <c r="GVL15" s="270"/>
      <c r="GVM15" s="270"/>
      <c r="GVN15" s="270"/>
      <c r="GVO15" s="270"/>
      <c r="GVP15" s="270"/>
      <c r="GVQ15" s="270"/>
      <c r="GVR15" s="270"/>
      <c r="GVS15" s="270"/>
      <c r="GVT15" s="270"/>
      <c r="GVU15" s="270"/>
      <c r="GVV15" s="270"/>
      <c r="GVW15" s="270"/>
      <c r="GVX15" s="270"/>
      <c r="GVY15" s="270"/>
      <c r="GVZ15" s="270"/>
      <c r="GWA15" s="270"/>
      <c r="GWB15" s="270"/>
      <c r="GWC15" s="270"/>
      <c r="GWD15" s="270"/>
      <c r="GWE15" s="270"/>
      <c r="GWF15" s="270"/>
      <c r="GWG15" s="270"/>
      <c r="GWH15" s="270"/>
      <c r="GWI15" s="270"/>
      <c r="GWJ15" s="270"/>
      <c r="GWK15" s="270"/>
      <c r="GWL15" s="270"/>
      <c r="GWM15" s="270"/>
      <c r="GWN15" s="270"/>
      <c r="GWO15" s="270"/>
      <c r="GWP15" s="270"/>
      <c r="GWQ15" s="270"/>
      <c r="GWR15" s="270"/>
      <c r="GWS15" s="270"/>
      <c r="GWT15" s="270"/>
      <c r="GWU15" s="270"/>
      <c r="GWV15" s="270"/>
      <c r="GWW15" s="270"/>
      <c r="GWX15" s="270"/>
      <c r="GWY15" s="270"/>
      <c r="GWZ15" s="270"/>
      <c r="GXA15" s="270"/>
      <c r="GXB15" s="270"/>
      <c r="GXC15" s="270"/>
      <c r="GXD15" s="270"/>
      <c r="GXE15" s="270"/>
      <c r="GXF15" s="270"/>
      <c r="GXG15" s="270"/>
      <c r="GXH15" s="270"/>
      <c r="GXI15" s="270"/>
      <c r="GXJ15" s="270"/>
      <c r="GXK15" s="270"/>
      <c r="GXL15" s="270"/>
      <c r="GXM15" s="270"/>
      <c r="GXN15" s="270"/>
      <c r="GXO15" s="270"/>
      <c r="GXP15" s="270"/>
      <c r="GXQ15" s="270"/>
      <c r="GXR15" s="270"/>
      <c r="GXS15" s="270"/>
      <c r="GXT15" s="270"/>
      <c r="GXU15" s="270"/>
      <c r="GXV15" s="270"/>
      <c r="GXW15" s="270"/>
      <c r="GXX15" s="270"/>
      <c r="GXY15" s="270"/>
      <c r="GXZ15" s="270"/>
      <c r="GYA15" s="270"/>
      <c r="GYB15" s="270"/>
      <c r="GYC15" s="270"/>
      <c r="GYD15" s="270"/>
      <c r="GYE15" s="270"/>
      <c r="GYF15" s="270"/>
      <c r="GYG15" s="270"/>
      <c r="GYH15" s="270"/>
      <c r="GYI15" s="270"/>
      <c r="GYJ15" s="270"/>
      <c r="GYK15" s="270"/>
      <c r="GYL15" s="270"/>
      <c r="GYM15" s="270"/>
      <c r="GYN15" s="270"/>
      <c r="GYO15" s="270"/>
      <c r="GYP15" s="270"/>
      <c r="GYQ15" s="270"/>
      <c r="GYR15" s="270"/>
      <c r="GYS15" s="270"/>
      <c r="GYT15" s="270"/>
      <c r="GYU15" s="270"/>
      <c r="GYV15" s="270"/>
      <c r="GYW15" s="270"/>
      <c r="GYX15" s="270"/>
      <c r="GYY15" s="270"/>
      <c r="GYZ15" s="270"/>
      <c r="GZA15" s="270"/>
      <c r="GZB15" s="270"/>
      <c r="GZC15" s="270"/>
      <c r="GZD15" s="270"/>
      <c r="GZE15" s="270"/>
      <c r="GZF15" s="270"/>
      <c r="GZG15" s="270"/>
      <c r="GZH15" s="270"/>
      <c r="GZI15" s="270"/>
      <c r="GZJ15" s="270"/>
      <c r="GZK15" s="270"/>
      <c r="GZL15" s="270"/>
      <c r="GZM15" s="270"/>
      <c r="GZN15" s="270"/>
      <c r="GZO15" s="270"/>
      <c r="GZP15" s="270"/>
      <c r="GZQ15" s="270"/>
      <c r="GZR15" s="270"/>
      <c r="GZS15" s="270"/>
      <c r="GZT15" s="270"/>
      <c r="GZU15" s="270"/>
      <c r="GZV15" s="270"/>
      <c r="GZW15" s="270"/>
      <c r="GZX15" s="270"/>
      <c r="GZY15" s="270"/>
      <c r="GZZ15" s="270"/>
      <c r="HAA15" s="270"/>
      <c r="HAB15" s="270"/>
      <c r="HAC15" s="270"/>
      <c r="HAD15" s="270"/>
      <c r="HAE15" s="270"/>
      <c r="HAF15" s="270"/>
      <c r="HAG15" s="270"/>
      <c r="HAH15" s="270"/>
      <c r="HAI15" s="270"/>
      <c r="HAJ15" s="270"/>
      <c r="HAK15" s="270"/>
      <c r="HAL15" s="270"/>
      <c r="HAM15" s="270"/>
      <c r="HAN15" s="270"/>
      <c r="HAO15" s="270"/>
      <c r="HAP15" s="270"/>
      <c r="HAQ15" s="270"/>
      <c r="HAR15" s="270"/>
      <c r="HAS15" s="270"/>
      <c r="HAT15" s="270"/>
      <c r="HAU15" s="270"/>
      <c r="HAV15" s="270"/>
      <c r="HAW15" s="270"/>
      <c r="HAX15" s="270"/>
      <c r="HAY15" s="270"/>
      <c r="HAZ15" s="270"/>
      <c r="HBA15" s="270"/>
      <c r="HBB15" s="270"/>
      <c r="HBC15" s="270"/>
      <c r="HBD15" s="270"/>
      <c r="HBE15" s="270"/>
      <c r="HBF15" s="270"/>
      <c r="HBG15" s="270"/>
      <c r="HBH15" s="270"/>
      <c r="HBI15" s="270"/>
      <c r="HBJ15" s="270"/>
      <c r="HBK15" s="270"/>
      <c r="HBL15" s="270"/>
      <c r="HBM15" s="270"/>
      <c r="HBN15" s="270"/>
      <c r="HBO15" s="270"/>
      <c r="HBP15" s="270"/>
      <c r="HBQ15" s="270"/>
      <c r="HBR15" s="270"/>
      <c r="HBS15" s="270"/>
      <c r="HBT15" s="270"/>
      <c r="HBU15" s="270"/>
      <c r="HBV15" s="270"/>
      <c r="HBW15" s="270"/>
      <c r="HBX15" s="270"/>
      <c r="HBY15" s="270"/>
      <c r="HBZ15" s="270"/>
      <c r="HCA15" s="270"/>
      <c r="HCB15" s="270"/>
      <c r="HCC15" s="270"/>
      <c r="HCD15" s="270"/>
      <c r="HCE15" s="270"/>
      <c r="HCF15" s="270"/>
      <c r="HCG15" s="270"/>
      <c r="HCH15" s="270"/>
      <c r="HCI15" s="270"/>
      <c r="HCJ15" s="270"/>
      <c r="HCK15" s="270"/>
      <c r="HCL15" s="270"/>
      <c r="HCM15" s="270"/>
      <c r="HCN15" s="270"/>
      <c r="HCO15" s="270"/>
      <c r="HCP15" s="270"/>
      <c r="HCQ15" s="270"/>
      <c r="HCR15" s="270"/>
      <c r="HCS15" s="270"/>
      <c r="HCT15" s="270"/>
      <c r="HCU15" s="270"/>
      <c r="HCV15" s="270"/>
      <c r="HCW15" s="270"/>
      <c r="HCX15" s="270"/>
      <c r="HCY15" s="270"/>
      <c r="HCZ15" s="270"/>
      <c r="HDA15" s="270"/>
      <c r="HDB15" s="270"/>
      <c r="HDC15" s="270"/>
      <c r="HDD15" s="270"/>
      <c r="HDE15" s="270"/>
      <c r="HDF15" s="270"/>
      <c r="HDG15" s="270"/>
      <c r="HDH15" s="270"/>
      <c r="HDI15" s="270"/>
      <c r="HDJ15" s="270"/>
      <c r="HDK15" s="270"/>
      <c r="HDL15" s="270"/>
      <c r="HDM15" s="270"/>
      <c r="HDN15" s="270"/>
      <c r="HDO15" s="270"/>
      <c r="HDP15" s="270"/>
      <c r="HDQ15" s="270"/>
      <c r="HDR15" s="270"/>
      <c r="HDS15" s="270"/>
      <c r="HDT15" s="270"/>
      <c r="HDU15" s="270"/>
      <c r="HDV15" s="270"/>
      <c r="HDW15" s="270"/>
      <c r="HDX15" s="270"/>
      <c r="HDY15" s="270"/>
      <c r="HDZ15" s="270"/>
      <c r="HEA15" s="270"/>
      <c r="HEB15" s="270"/>
      <c r="HEC15" s="270"/>
      <c r="HED15" s="270"/>
      <c r="HEE15" s="270"/>
      <c r="HEF15" s="270"/>
      <c r="HEG15" s="270"/>
      <c r="HEH15" s="270"/>
      <c r="HEI15" s="270"/>
      <c r="HEJ15" s="270"/>
      <c r="HEK15" s="270"/>
      <c r="HEL15" s="270"/>
      <c r="HEM15" s="270"/>
      <c r="HEN15" s="270"/>
      <c r="HEO15" s="270"/>
      <c r="HEP15" s="270"/>
      <c r="HEQ15" s="270"/>
      <c r="HER15" s="270"/>
      <c r="HES15" s="270"/>
      <c r="HET15" s="270"/>
      <c r="HEU15" s="270"/>
      <c r="HEV15" s="270"/>
      <c r="HEW15" s="270"/>
      <c r="HEX15" s="270"/>
      <c r="HEY15" s="270"/>
      <c r="HEZ15" s="270"/>
      <c r="HFA15" s="270"/>
      <c r="HFB15" s="270"/>
      <c r="HFC15" s="270"/>
      <c r="HFD15" s="270"/>
      <c r="HFE15" s="270"/>
      <c r="HFF15" s="270"/>
      <c r="HFG15" s="270"/>
      <c r="HFH15" s="270"/>
      <c r="HFI15" s="270"/>
      <c r="HFJ15" s="270"/>
      <c r="HFK15" s="270"/>
      <c r="HFL15" s="270"/>
      <c r="HFM15" s="270"/>
      <c r="HFN15" s="270"/>
      <c r="HFO15" s="270"/>
      <c r="HFP15" s="270"/>
      <c r="HFQ15" s="270"/>
      <c r="HFR15" s="270"/>
      <c r="HFS15" s="270"/>
      <c r="HFT15" s="270"/>
      <c r="HFU15" s="270"/>
      <c r="HFV15" s="270"/>
      <c r="HFW15" s="270"/>
      <c r="HFX15" s="270"/>
      <c r="HFY15" s="270"/>
      <c r="HFZ15" s="270"/>
      <c r="HGA15" s="270"/>
      <c r="HGB15" s="270"/>
      <c r="HGC15" s="270"/>
      <c r="HGD15" s="270"/>
      <c r="HGE15" s="270"/>
      <c r="HGF15" s="270"/>
      <c r="HGG15" s="270"/>
      <c r="HGH15" s="270"/>
      <c r="HGI15" s="270"/>
      <c r="HGJ15" s="270"/>
      <c r="HGK15" s="270"/>
      <c r="HGL15" s="270"/>
      <c r="HGM15" s="270"/>
      <c r="HGN15" s="270"/>
      <c r="HGO15" s="270"/>
      <c r="HGP15" s="270"/>
      <c r="HGQ15" s="270"/>
      <c r="HGR15" s="270"/>
      <c r="HGS15" s="270"/>
      <c r="HGT15" s="270"/>
      <c r="HGU15" s="270"/>
      <c r="HGV15" s="270"/>
      <c r="HGW15" s="270"/>
      <c r="HGX15" s="270"/>
      <c r="HGY15" s="270"/>
      <c r="HGZ15" s="270"/>
      <c r="HHA15" s="270"/>
      <c r="HHB15" s="270"/>
      <c r="HHC15" s="270"/>
      <c r="HHD15" s="270"/>
      <c r="HHE15" s="270"/>
      <c r="HHF15" s="270"/>
      <c r="HHG15" s="270"/>
      <c r="HHH15" s="270"/>
      <c r="HHI15" s="270"/>
      <c r="HHJ15" s="270"/>
      <c r="HHK15" s="270"/>
      <c r="HHL15" s="270"/>
      <c r="HHM15" s="270"/>
      <c r="HHN15" s="270"/>
      <c r="HHO15" s="270"/>
      <c r="HHP15" s="270"/>
      <c r="HHQ15" s="270"/>
      <c r="HHR15" s="270"/>
      <c r="HHS15" s="270"/>
      <c r="HHT15" s="270"/>
      <c r="HHU15" s="270"/>
      <c r="HHV15" s="270"/>
      <c r="HHW15" s="270"/>
      <c r="HHX15" s="270"/>
      <c r="HHY15" s="270"/>
      <c r="HHZ15" s="270"/>
      <c r="HIA15" s="270"/>
      <c r="HIB15" s="270"/>
      <c r="HIC15" s="270"/>
      <c r="HID15" s="270"/>
      <c r="HIE15" s="270"/>
      <c r="HIF15" s="270"/>
      <c r="HIG15" s="270"/>
      <c r="HIH15" s="270"/>
      <c r="HII15" s="270"/>
      <c r="HIJ15" s="270"/>
      <c r="HIK15" s="270"/>
      <c r="HIL15" s="270"/>
      <c r="HIM15" s="270"/>
      <c r="HIN15" s="270"/>
      <c r="HIO15" s="270"/>
      <c r="HIP15" s="270"/>
      <c r="HIQ15" s="270"/>
      <c r="HIR15" s="270"/>
      <c r="HIS15" s="270"/>
      <c r="HIT15" s="270"/>
      <c r="HIU15" s="270"/>
      <c r="HIV15" s="270"/>
      <c r="HIW15" s="270"/>
      <c r="HIX15" s="270"/>
      <c r="HIY15" s="270"/>
      <c r="HIZ15" s="270"/>
      <c r="HJA15" s="270"/>
      <c r="HJB15" s="270"/>
      <c r="HJC15" s="270"/>
      <c r="HJD15" s="270"/>
      <c r="HJE15" s="270"/>
      <c r="HJF15" s="270"/>
      <c r="HJG15" s="270"/>
      <c r="HJH15" s="270"/>
      <c r="HJI15" s="270"/>
      <c r="HJJ15" s="270"/>
      <c r="HJK15" s="270"/>
      <c r="HJL15" s="270"/>
      <c r="HJM15" s="270"/>
      <c r="HJN15" s="270"/>
      <c r="HJO15" s="270"/>
      <c r="HJP15" s="270"/>
      <c r="HJQ15" s="270"/>
      <c r="HJR15" s="270"/>
      <c r="HJS15" s="270"/>
      <c r="HJT15" s="270"/>
      <c r="HJU15" s="270"/>
      <c r="HJV15" s="270"/>
      <c r="HJW15" s="270"/>
      <c r="HJX15" s="270"/>
      <c r="HJY15" s="270"/>
      <c r="HJZ15" s="270"/>
      <c r="HKA15" s="270"/>
      <c r="HKB15" s="270"/>
      <c r="HKC15" s="270"/>
      <c r="HKD15" s="270"/>
      <c r="HKE15" s="270"/>
      <c r="HKF15" s="270"/>
      <c r="HKG15" s="270"/>
      <c r="HKH15" s="270"/>
      <c r="HKI15" s="270"/>
      <c r="HKJ15" s="270"/>
      <c r="HKK15" s="270"/>
      <c r="HKL15" s="270"/>
      <c r="HKM15" s="270"/>
      <c r="HKN15" s="270"/>
      <c r="HKO15" s="270"/>
      <c r="HKP15" s="270"/>
      <c r="HKQ15" s="270"/>
      <c r="HKR15" s="270"/>
      <c r="HKS15" s="270"/>
      <c r="HKT15" s="270"/>
      <c r="HKU15" s="270"/>
      <c r="HKV15" s="270"/>
      <c r="HKW15" s="270"/>
      <c r="HKX15" s="270"/>
      <c r="HKY15" s="270"/>
      <c r="HKZ15" s="270"/>
      <c r="HLA15" s="270"/>
      <c r="HLB15" s="270"/>
      <c r="HLC15" s="270"/>
      <c r="HLD15" s="270"/>
      <c r="HLE15" s="270"/>
      <c r="HLF15" s="270"/>
      <c r="HLG15" s="270"/>
      <c r="HLH15" s="270"/>
      <c r="HLI15" s="270"/>
      <c r="HLJ15" s="270"/>
      <c r="HLK15" s="270"/>
      <c r="HLL15" s="270"/>
      <c r="HLM15" s="270"/>
      <c r="HLN15" s="270"/>
      <c r="HLO15" s="270"/>
      <c r="HLP15" s="270"/>
      <c r="HLQ15" s="270"/>
      <c r="HLR15" s="270"/>
      <c r="HLS15" s="270"/>
      <c r="HLT15" s="270"/>
      <c r="HLU15" s="270"/>
      <c r="HLV15" s="270"/>
      <c r="HLW15" s="270"/>
      <c r="HLX15" s="270"/>
      <c r="HLY15" s="270"/>
      <c r="HLZ15" s="270"/>
      <c r="HMA15" s="270"/>
      <c r="HMB15" s="270"/>
      <c r="HMC15" s="270"/>
      <c r="HMD15" s="270"/>
      <c r="HME15" s="270"/>
      <c r="HMF15" s="270"/>
      <c r="HMG15" s="270"/>
      <c r="HMH15" s="270"/>
      <c r="HMI15" s="270"/>
      <c r="HMJ15" s="270"/>
      <c r="HMK15" s="270"/>
      <c r="HML15" s="270"/>
      <c r="HMM15" s="270"/>
      <c r="HMN15" s="270"/>
      <c r="HMO15" s="270"/>
      <c r="HMP15" s="270"/>
      <c r="HMQ15" s="270"/>
      <c r="HMR15" s="270"/>
      <c r="HMS15" s="270"/>
      <c r="HMT15" s="270"/>
      <c r="HMU15" s="270"/>
      <c r="HMV15" s="270"/>
      <c r="HMW15" s="270"/>
      <c r="HMX15" s="270"/>
      <c r="HMY15" s="270"/>
      <c r="HMZ15" s="270"/>
      <c r="HNA15" s="270"/>
      <c r="HNB15" s="270"/>
      <c r="HNC15" s="270"/>
      <c r="HND15" s="270"/>
      <c r="HNE15" s="270"/>
      <c r="HNF15" s="270"/>
      <c r="HNG15" s="270"/>
      <c r="HNH15" s="270"/>
      <c r="HNI15" s="270"/>
      <c r="HNJ15" s="270"/>
      <c r="HNK15" s="270"/>
      <c r="HNL15" s="270"/>
      <c r="HNM15" s="270"/>
      <c r="HNN15" s="270"/>
      <c r="HNO15" s="270"/>
      <c r="HNP15" s="270"/>
      <c r="HNQ15" s="270"/>
      <c r="HNR15" s="270"/>
      <c r="HNS15" s="270"/>
      <c r="HNT15" s="270"/>
      <c r="HNU15" s="270"/>
      <c r="HNV15" s="270"/>
      <c r="HNW15" s="270"/>
      <c r="HNX15" s="270"/>
      <c r="HNY15" s="270"/>
      <c r="HNZ15" s="270"/>
      <c r="HOA15" s="270"/>
      <c r="HOB15" s="270"/>
      <c r="HOC15" s="270"/>
      <c r="HOD15" s="270"/>
      <c r="HOE15" s="270"/>
      <c r="HOF15" s="270"/>
      <c r="HOG15" s="270"/>
      <c r="HOH15" s="270"/>
      <c r="HOI15" s="270"/>
      <c r="HOJ15" s="270"/>
      <c r="HOK15" s="270"/>
      <c r="HOL15" s="270"/>
      <c r="HOM15" s="270"/>
      <c r="HON15" s="270"/>
      <c r="HOO15" s="270"/>
      <c r="HOP15" s="270"/>
      <c r="HOQ15" s="270"/>
      <c r="HOR15" s="270"/>
      <c r="HOS15" s="270"/>
      <c r="HOT15" s="270"/>
      <c r="HOU15" s="270"/>
      <c r="HOV15" s="270"/>
      <c r="HOW15" s="270"/>
      <c r="HOX15" s="270"/>
      <c r="HOY15" s="270"/>
      <c r="HOZ15" s="270"/>
      <c r="HPA15" s="270"/>
      <c r="HPB15" s="270"/>
      <c r="HPC15" s="270"/>
      <c r="HPD15" s="270"/>
      <c r="HPE15" s="270"/>
      <c r="HPF15" s="270"/>
      <c r="HPG15" s="270"/>
      <c r="HPH15" s="270"/>
      <c r="HPI15" s="270"/>
      <c r="HPJ15" s="270"/>
      <c r="HPK15" s="270"/>
      <c r="HPL15" s="270"/>
      <c r="HPM15" s="270"/>
      <c r="HPN15" s="270"/>
      <c r="HPO15" s="270"/>
      <c r="HPP15" s="270"/>
      <c r="HPQ15" s="270"/>
      <c r="HPR15" s="270"/>
      <c r="HPS15" s="270"/>
      <c r="HPT15" s="270"/>
      <c r="HPU15" s="270"/>
      <c r="HPV15" s="270"/>
      <c r="HPW15" s="270"/>
      <c r="HPX15" s="270"/>
      <c r="HPY15" s="270"/>
      <c r="HPZ15" s="270"/>
      <c r="HQA15" s="270"/>
      <c r="HQB15" s="270"/>
      <c r="HQC15" s="270"/>
      <c r="HQD15" s="270"/>
      <c r="HQE15" s="270"/>
      <c r="HQF15" s="270"/>
      <c r="HQG15" s="270"/>
      <c r="HQH15" s="270"/>
      <c r="HQI15" s="270"/>
      <c r="HQJ15" s="270"/>
      <c r="HQK15" s="270"/>
      <c r="HQL15" s="270"/>
      <c r="HQM15" s="270"/>
      <c r="HQN15" s="270"/>
      <c r="HQO15" s="270"/>
      <c r="HQP15" s="270"/>
      <c r="HQQ15" s="270"/>
      <c r="HQR15" s="270"/>
      <c r="HQS15" s="270"/>
      <c r="HQT15" s="270"/>
      <c r="HQU15" s="270"/>
      <c r="HQV15" s="270"/>
      <c r="HQW15" s="270"/>
      <c r="HQX15" s="270"/>
      <c r="HQY15" s="270"/>
      <c r="HQZ15" s="270"/>
      <c r="HRA15" s="270"/>
      <c r="HRB15" s="270"/>
      <c r="HRC15" s="270"/>
      <c r="HRD15" s="270"/>
      <c r="HRE15" s="270"/>
      <c r="HRF15" s="270"/>
      <c r="HRG15" s="270"/>
      <c r="HRH15" s="270"/>
      <c r="HRI15" s="270"/>
      <c r="HRJ15" s="270"/>
      <c r="HRK15" s="270"/>
      <c r="HRL15" s="270"/>
      <c r="HRM15" s="270"/>
      <c r="HRN15" s="270"/>
      <c r="HRO15" s="270"/>
      <c r="HRP15" s="270"/>
      <c r="HRQ15" s="270"/>
      <c r="HRR15" s="270"/>
      <c r="HRS15" s="270"/>
      <c r="HRT15" s="270"/>
      <c r="HRU15" s="270"/>
      <c r="HRV15" s="270"/>
      <c r="HRW15" s="270"/>
      <c r="HRX15" s="270"/>
      <c r="HRY15" s="270"/>
      <c r="HRZ15" s="270"/>
      <c r="HSA15" s="270"/>
      <c r="HSB15" s="270"/>
      <c r="HSC15" s="270"/>
      <c r="HSD15" s="270"/>
      <c r="HSE15" s="270"/>
      <c r="HSF15" s="270"/>
      <c r="HSG15" s="270"/>
      <c r="HSH15" s="270"/>
      <c r="HSI15" s="270"/>
      <c r="HSJ15" s="270"/>
      <c r="HSK15" s="270"/>
      <c r="HSL15" s="270"/>
      <c r="HSM15" s="270"/>
      <c r="HSN15" s="270"/>
      <c r="HSO15" s="270"/>
      <c r="HSP15" s="270"/>
      <c r="HSQ15" s="270"/>
      <c r="HSR15" s="270"/>
      <c r="HSS15" s="270"/>
      <c r="HST15" s="270"/>
      <c r="HSU15" s="270"/>
      <c r="HSV15" s="270"/>
      <c r="HSW15" s="270"/>
      <c r="HSX15" s="270"/>
      <c r="HSY15" s="270"/>
      <c r="HSZ15" s="270"/>
      <c r="HTA15" s="270"/>
      <c r="HTB15" s="270"/>
      <c r="HTC15" s="270"/>
      <c r="HTD15" s="270"/>
      <c r="HTE15" s="270"/>
      <c r="HTF15" s="270"/>
      <c r="HTG15" s="270"/>
      <c r="HTH15" s="270"/>
      <c r="HTI15" s="270"/>
      <c r="HTJ15" s="270"/>
      <c r="HTK15" s="270"/>
      <c r="HTL15" s="270"/>
      <c r="HTM15" s="270"/>
      <c r="HTN15" s="270"/>
      <c r="HTO15" s="270"/>
      <c r="HTP15" s="270"/>
      <c r="HTQ15" s="270"/>
      <c r="HTR15" s="270"/>
      <c r="HTS15" s="270"/>
      <c r="HTT15" s="270"/>
      <c r="HTU15" s="270"/>
      <c r="HTV15" s="270"/>
      <c r="HTW15" s="270"/>
      <c r="HTX15" s="270"/>
      <c r="HTY15" s="270"/>
      <c r="HTZ15" s="270"/>
      <c r="HUA15" s="270"/>
      <c r="HUB15" s="270"/>
      <c r="HUC15" s="270"/>
      <c r="HUD15" s="270"/>
      <c r="HUE15" s="270"/>
      <c r="HUF15" s="270"/>
      <c r="HUG15" s="270"/>
      <c r="HUH15" s="270"/>
      <c r="HUI15" s="270"/>
      <c r="HUJ15" s="270"/>
      <c r="HUK15" s="270"/>
      <c r="HUL15" s="270"/>
      <c r="HUM15" s="270"/>
      <c r="HUN15" s="270"/>
      <c r="HUO15" s="270"/>
      <c r="HUP15" s="270"/>
      <c r="HUQ15" s="270"/>
      <c r="HUR15" s="270"/>
      <c r="HUS15" s="270"/>
      <c r="HUT15" s="270"/>
      <c r="HUU15" s="270"/>
      <c r="HUV15" s="270"/>
      <c r="HUW15" s="270"/>
      <c r="HUX15" s="270"/>
      <c r="HUY15" s="270"/>
      <c r="HUZ15" s="270"/>
      <c r="HVA15" s="270"/>
      <c r="HVB15" s="270"/>
      <c r="HVC15" s="270"/>
      <c r="HVD15" s="270"/>
      <c r="HVE15" s="270"/>
      <c r="HVF15" s="270"/>
      <c r="HVG15" s="270"/>
      <c r="HVH15" s="270"/>
      <c r="HVI15" s="270"/>
      <c r="HVJ15" s="270"/>
      <c r="HVK15" s="270"/>
      <c r="HVL15" s="270"/>
      <c r="HVM15" s="270"/>
      <c r="HVN15" s="270"/>
      <c r="HVO15" s="270"/>
      <c r="HVP15" s="270"/>
      <c r="HVQ15" s="270"/>
      <c r="HVR15" s="270"/>
      <c r="HVS15" s="270"/>
      <c r="HVT15" s="270"/>
      <c r="HVU15" s="270"/>
      <c r="HVV15" s="270"/>
      <c r="HVW15" s="270"/>
      <c r="HVX15" s="270"/>
      <c r="HVY15" s="270"/>
      <c r="HVZ15" s="270"/>
      <c r="HWA15" s="270"/>
      <c r="HWB15" s="270"/>
      <c r="HWC15" s="270"/>
      <c r="HWD15" s="270"/>
      <c r="HWE15" s="270"/>
      <c r="HWF15" s="270"/>
      <c r="HWG15" s="270"/>
      <c r="HWH15" s="270"/>
      <c r="HWI15" s="270"/>
      <c r="HWJ15" s="270"/>
      <c r="HWK15" s="270"/>
      <c r="HWL15" s="270"/>
      <c r="HWM15" s="270"/>
      <c r="HWN15" s="270"/>
      <c r="HWO15" s="270"/>
      <c r="HWP15" s="270"/>
      <c r="HWQ15" s="270"/>
      <c r="HWR15" s="270"/>
      <c r="HWS15" s="270"/>
      <c r="HWT15" s="270"/>
      <c r="HWU15" s="270"/>
      <c r="HWV15" s="270"/>
      <c r="HWW15" s="270"/>
      <c r="HWX15" s="270"/>
      <c r="HWY15" s="270"/>
      <c r="HWZ15" s="270"/>
      <c r="HXA15" s="270"/>
      <c r="HXB15" s="270"/>
      <c r="HXC15" s="270"/>
      <c r="HXD15" s="270"/>
      <c r="HXE15" s="270"/>
      <c r="HXF15" s="270"/>
      <c r="HXG15" s="270"/>
      <c r="HXH15" s="270"/>
      <c r="HXI15" s="270"/>
      <c r="HXJ15" s="270"/>
      <c r="HXK15" s="270"/>
      <c r="HXL15" s="270"/>
      <c r="HXM15" s="270"/>
      <c r="HXN15" s="270"/>
      <c r="HXO15" s="270"/>
      <c r="HXP15" s="270"/>
      <c r="HXQ15" s="270"/>
      <c r="HXR15" s="270"/>
      <c r="HXS15" s="270"/>
      <c r="HXT15" s="270"/>
      <c r="HXU15" s="270"/>
      <c r="HXV15" s="270"/>
      <c r="HXW15" s="270"/>
      <c r="HXX15" s="270"/>
      <c r="HXY15" s="270"/>
      <c r="HXZ15" s="270"/>
      <c r="HYA15" s="270"/>
      <c r="HYB15" s="270"/>
      <c r="HYC15" s="270"/>
      <c r="HYD15" s="270"/>
      <c r="HYE15" s="270"/>
      <c r="HYF15" s="270"/>
      <c r="HYG15" s="270"/>
      <c r="HYH15" s="270"/>
      <c r="HYI15" s="270"/>
      <c r="HYJ15" s="270"/>
      <c r="HYK15" s="270"/>
      <c r="HYL15" s="270"/>
      <c r="HYM15" s="270"/>
      <c r="HYN15" s="270"/>
      <c r="HYO15" s="270"/>
      <c r="HYP15" s="270"/>
      <c r="HYQ15" s="270"/>
      <c r="HYR15" s="270"/>
      <c r="HYS15" s="270"/>
      <c r="HYT15" s="270"/>
      <c r="HYU15" s="270"/>
      <c r="HYV15" s="270"/>
      <c r="HYW15" s="270"/>
      <c r="HYX15" s="270"/>
      <c r="HYY15" s="270"/>
      <c r="HYZ15" s="270"/>
      <c r="HZA15" s="270"/>
      <c r="HZB15" s="270"/>
      <c r="HZC15" s="270"/>
      <c r="HZD15" s="270"/>
      <c r="HZE15" s="270"/>
      <c r="HZF15" s="270"/>
      <c r="HZG15" s="270"/>
      <c r="HZH15" s="270"/>
      <c r="HZI15" s="270"/>
      <c r="HZJ15" s="270"/>
      <c r="HZK15" s="270"/>
      <c r="HZL15" s="270"/>
      <c r="HZM15" s="270"/>
      <c r="HZN15" s="270"/>
      <c r="HZO15" s="270"/>
      <c r="HZP15" s="270"/>
      <c r="HZQ15" s="270"/>
      <c r="HZR15" s="270"/>
      <c r="HZS15" s="270"/>
      <c r="HZT15" s="270"/>
      <c r="HZU15" s="270"/>
      <c r="HZV15" s="270"/>
      <c r="HZW15" s="270"/>
      <c r="HZX15" s="270"/>
      <c r="HZY15" s="270"/>
      <c r="HZZ15" s="270"/>
      <c r="IAA15" s="270"/>
      <c r="IAB15" s="270"/>
      <c r="IAC15" s="270"/>
      <c r="IAD15" s="270"/>
      <c r="IAE15" s="270"/>
      <c r="IAF15" s="270"/>
      <c r="IAG15" s="270"/>
      <c r="IAH15" s="270"/>
      <c r="IAI15" s="270"/>
      <c r="IAJ15" s="270"/>
      <c r="IAK15" s="270"/>
      <c r="IAL15" s="270"/>
      <c r="IAM15" s="270"/>
      <c r="IAN15" s="270"/>
      <c r="IAO15" s="270"/>
      <c r="IAP15" s="270"/>
      <c r="IAQ15" s="270"/>
      <c r="IAR15" s="270"/>
      <c r="IAS15" s="270"/>
      <c r="IAT15" s="270"/>
      <c r="IAU15" s="270"/>
      <c r="IAV15" s="270"/>
      <c r="IAW15" s="270"/>
      <c r="IAX15" s="270"/>
      <c r="IAY15" s="270"/>
      <c r="IAZ15" s="270"/>
      <c r="IBA15" s="270"/>
      <c r="IBB15" s="270"/>
      <c r="IBC15" s="270"/>
      <c r="IBD15" s="270"/>
      <c r="IBE15" s="270"/>
      <c r="IBF15" s="270"/>
      <c r="IBG15" s="270"/>
      <c r="IBH15" s="270"/>
      <c r="IBI15" s="270"/>
      <c r="IBJ15" s="270"/>
      <c r="IBK15" s="270"/>
      <c r="IBL15" s="270"/>
      <c r="IBM15" s="270"/>
      <c r="IBN15" s="270"/>
      <c r="IBO15" s="270"/>
      <c r="IBP15" s="270"/>
      <c r="IBQ15" s="270"/>
      <c r="IBR15" s="270"/>
      <c r="IBS15" s="270"/>
      <c r="IBT15" s="270"/>
      <c r="IBU15" s="270"/>
      <c r="IBV15" s="270"/>
      <c r="IBW15" s="270"/>
      <c r="IBX15" s="270"/>
      <c r="IBY15" s="270"/>
      <c r="IBZ15" s="270"/>
      <c r="ICA15" s="270"/>
      <c r="ICB15" s="270"/>
      <c r="ICC15" s="270"/>
      <c r="ICD15" s="270"/>
      <c r="ICE15" s="270"/>
      <c r="ICF15" s="270"/>
      <c r="ICG15" s="270"/>
      <c r="ICH15" s="270"/>
      <c r="ICI15" s="270"/>
      <c r="ICJ15" s="270"/>
      <c r="ICK15" s="270"/>
      <c r="ICL15" s="270"/>
      <c r="ICM15" s="270"/>
      <c r="ICN15" s="270"/>
      <c r="ICO15" s="270"/>
      <c r="ICP15" s="270"/>
      <c r="ICQ15" s="270"/>
      <c r="ICR15" s="270"/>
      <c r="ICS15" s="270"/>
      <c r="ICT15" s="270"/>
      <c r="ICU15" s="270"/>
      <c r="ICV15" s="270"/>
      <c r="ICW15" s="270"/>
      <c r="ICX15" s="270"/>
      <c r="ICY15" s="270"/>
      <c r="ICZ15" s="270"/>
      <c r="IDA15" s="270"/>
      <c r="IDB15" s="270"/>
      <c r="IDC15" s="270"/>
      <c r="IDD15" s="270"/>
      <c r="IDE15" s="270"/>
      <c r="IDF15" s="270"/>
      <c r="IDG15" s="270"/>
      <c r="IDH15" s="270"/>
      <c r="IDI15" s="270"/>
      <c r="IDJ15" s="270"/>
      <c r="IDK15" s="270"/>
      <c r="IDL15" s="270"/>
      <c r="IDM15" s="270"/>
      <c r="IDN15" s="270"/>
      <c r="IDO15" s="270"/>
      <c r="IDP15" s="270"/>
      <c r="IDQ15" s="270"/>
      <c r="IDR15" s="270"/>
      <c r="IDS15" s="270"/>
      <c r="IDT15" s="270"/>
      <c r="IDU15" s="270"/>
      <c r="IDV15" s="270"/>
      <c r="IDW15" s="270"/>
      <c r="IDX15" s="270"/>
      <c r="IDY15" s="270"/>
      <c r="IDZ15" s="270"/>
      <c r="IEA15" s="270"/>
      <c r="IEB15" s="270"/>
      <c r="IEC15" s="270"/>
      <c r="IED15" s="270"/>
      <c r="IEE15" s="270"/>
      <c r="IEF15" s="270"/>
      <c r="IEG15" s="270"/>
      <c r="IEH15" s="270"/>
      <c r="IEI15" s="270"/>
      <c r="IEJ15" s="270"/>
      <c r="IEK15" s="270"/>
      <c r="IEL15" s="270"/>
      <c r="IEM15" s="270"/>
      <c r="IEN15" s="270"/>
      <c r="IEO15" s="270"/>
      <c r="IEP15" s="270"/>
      <c r="IEQ15" s="270"/>
      <c r="IER15" s="270"/>
      <c r="IES15" s="270"/>
      <c r="IET15" s="270"/>
      <c r="IEU15" s="270"/>
      <c r="IEV15" s="270"/>
      <c r="IEW15" s="270"/>
      <c r="IEX15" s="270"/>
      <c r="IEY15" s="270"/>
      <c r="IEZ15" s="270"/>
      <c r="IFA15" s="270"/>
      <c r="IFB15" s="270"/>
      <c r="IFC15" s="270"/>
      <c r="IFD15" s="270"/>
      <c r="IFE15" s="270"/>
      <c r="IFF15" s="270"/>
      <c r="IFG15" s="270"/>
      <c r="IFH15" s="270"/>
      <c r="IFI15" s="270"/>
      <c r="IFJ15" s="270"/>
      <c r="IFK15" s="270"/>
      <c r="IFL15" s="270"/>
      <c r="IFM15" s="270"/>
      <c r="IFN15" s="270"/>
      <c r="IFO15" s="270"/>
      <c r="IFP15" s="270"/>
      <c r="IFQ15" s="270"/>
      <c r="IFR15" s="270"/>
      <c r="IFS15" s="270"/>
      <c r="IFT15" s="270"/>
      <c r="IFU15" s="270"/>
      <c r="IFV15" s="270"/>
      <c r="IFW15" s="270"/>
      <c r="IFX15" s="270"/>
      <c r="IFY15" s="270"/>
      <c r="IFZ15" s="270"/>
      <c r="IGA15" s="270"/>
      <c r="IGB15" s="270"/>
      <c r="IGC15" s="270"/>
      <c r="IGD15" s="270"/>
      <c r="IGE15" s="270"/>
      <c r="IGF15" s="270"/>
      <c r="IGG15" s="270"/>
      <c r="IGH15" s="270"/>
      <c r="IGI15" s="270"/>
      <c r="IGJ15" s="270"/>
      <c r="IGK15" s="270"/>
      <c r="IGL15" s="270"/>
      <c r="IGM15" s="270"/>
      <c r="IGN15" s="270"/>
      <c r="IGO15" s="270"/>
      <c r="IGP15" s="270"/>
      <c r="IGQ15" s="270"/>
      <c r="IGR15" s="270"/>
      <c r="IGS15" s="270"/>
      <c r="IGT15" s="270"/>
      <c r="IGU15" s="270"/>
      <c r="IGV15" s="270"/>
      <c r="IGW15" s="270"/>
      <c r="IGX15" s="270"/>
      <c r="IGY15" s="270"/>
      <c r="IGZ15" s="270"/>
      <c r="IHA15" s="270"/>
      <c r="IHB15" s="270"/>
      <c r="IHC15" s="270"/>
      <c r="IHD15" s="270"/>
      <c r="IHE15" s="270"/>
      <c r="IHF15" s="270"/>
      <c r="IHG15" s="270"/>
      <c r="IHH15" s="270"/>
      <c r="IHI15" s="270"/>
      <c r="IHJ15" s="270"/>
      <c r="IHK15" s="270"/>
      <c r="IHL15" s="270"/>
      <c r="IHM15" s="270"/>
      <c r="IHN15" s="270"/>
      <c r="IHO15" s="270"/>
      <c r="IHP15" s="270"/>
      <c r="IHQ15" s="270"/>
      <c r="IHR15" s="270"/>
      <c r="IHS15" s="270"/>
      <c r="IHT15" s="270"/>
      <c r="IHU15" s="270"/>
      <c r="IHV15" s="270"/>
      <c r="IHW15" s="270"/>
      <c r="IHX15" s="270"/>
      <c r="IHY15" s="270"/>
      <c r="IHZ15" s="270"/>
      <c r="IIA15" s="270"/>
      <c r="IIB15" s="270"/>
      <c r="IIC15" s="270"/>
      <c r="IID15" s="270"/>
      <c r="IIE15" s="270"/>
      <c r="IIF15" s="270"/>
      <c r="IIG15" s="270"/>
      <c r="IIH15" s="270"/>
      <c r="III15" s="270"/>
      <c r="IIJ15" s="270"/>
      <c r="IIK15" s="270"/>
      <c r="IIL15" s="270"/>
      <c r="IIM15" s="270"/>
      <c r="IIN15" s="270"/>
      <c r="IIO15" s="270"/>
      <c r="IIP15" s="270"/>
      <c r="IIQ15" s="270"/>
      <c r="IIR15" s="270"/>
      <c r="IIS15" s="270"/>
      <c r="IIT15" s="270"/>
      <c r="IIU15" s="270"/>
      <c r="IIV15" s="270"/>
      <c r="IIW15" s="270"/>
      <c r="IIX15" s="270"/>
      <c r="IIY15" s="270"/>
      <c r="IIZ15" s="270"/>
      <c r="IJA15" s="270"/>
      <c r="IJB15" s="270"/>
      <c r="IJC15" s="270"/>
      <c r="IJD15" s="270"/>
      <c r="IJE15" s="270"/>
      <c r="IJF15" s="270"/>
      <c r="IJG15" s="270"/>
      <c r="IJH15" s="270"/>
      <c r="IJI15" s="270"/>
      <c r="IJJ15" s="270"/>
      <c r="IJK15" s="270"/>
      <c r="IJL15" s="270"/>
      <c r="IJM15" s="270"/>
      <c r="IJN15" s="270"/>
      <c r="IJO15" s="270"/>
      <c r="IJP15" s="270"/>
      <c r="IJQ15" s="270"/>
      <c r="IJR15" s="270"/>
      <c r="IJS15" s="270"/>
      <c r="IJT15" s="270"/>
      <c r="IJU15" s="270"/>
      <c r="IJV15" s="270"/>
      <c r="IJW15" s="270"/>
      <c r="IJX15" s="270"/>
      <c r="IJY15" s="270"/>
      <c r="IJZ15" s="270"/>
      <c r="IKA15" s="270"/>
      <c r="IKB15" s="270"/>
      <c r="IKC15" s="270"/>
      <c r="IKD15" s="270"/>
      <c r="IKE15" s="270"/>
      <c r="IKF15" s="270"/>
      <c r="IKG15" s="270"/>
      <c r="IKH15" s="270"/>
      <c r="IKI15" s="270"/>
      <c r="IKJ15" s="270"/>
      <c r="IKK15" s="270"/>
      <c r="IKL15" s="270"/>
      <c r="IKM15" s="270"/>
      <c r="IKN15" s="270"/>
      <c r="IKO15" s="270"/>
      <c r="IKP15" s="270"/>
      <c r="IKQ15" s="270"/>
      <c r="IKR15" s="270"/>
      <c r="IKS15" s="270"/>
      <c r="IKT15" s="270"/>
      <c r="IKU15" s="270"/>
      <c r="IKV15" s="270"/>
      <c r="IKW15" s="270"/>
      <c r="IKX15" s="270"/>
      <c r="IKY15" s="270"/>
      <c r="IKZ15" s="270"/>
      <c r="ILA15" s="270"/>
      <c r="ILB15" s="270"/>
      <c r="ILC15" s="270"/>
      <c r="ILD15" s="270"/>
      <c r="ILE15" s="270"/>
      <c r="ILF15" s="270"/>
      <c r="ILG15" s="270"/>
      <c r="ILH15" s="270"/>
      <c r="ILI15" s="270"/>
      <c r="ILJ15" s="270"/>
      <c r="ILK15" s="270"/>
      <c r="ILL15" s="270"/>
      <c r="ILM15" s="270"/>
      <c r="ILN15" s="270"/>
      <c r="ILO15" s="270"/>
      <c r="ILP15" s="270"/>
      <c r="ILQ15" s="270"/>
      <c r="ILR15" s="270"/>
      <c r="ILS15" s="270"/>
      <c r="ILT15" s="270"/>
      <c r="ILU15" s="270"/>
      <c r="ILV15" s="270"/>
      <c r="ILW15" s="270"/>
      <c r="ILX15" s="270"/>
      <c r="ILY15" s="270"/>
      <c r="ILZ15" s="270"/>
      <c r="IMA15" s="270"/>
      <c r="IMB15" s="270"/>
      <c r="IMC15" s="270"/>
      <c r="IMD15" s="270"/>
      <c r="IME15" s="270"/>
      <c r="IMF15" s="270"/>
      <c r="IMG15" s="270"/>
      <c r="IMH15" s="270"/>
      <c r="IMI15" s="270"/>
      <c r="IMJ15" s="270"/>
      <c r="IMK15" s="270"/>
      <c r="IML15" s="270"/>
      <c r="IMM15" s="270"/>
      <c r="IMN15" s="270"/>
      <c r="IMO15" s="270"/>
      <c r="IMP15" s="270"/>
      <c r="IMQ15" s="270"/>
      <c r="IMR15" s="270"/>
      <c r="IMS15" s="270"/>
      <c r="IMT15" s="270"/>
      <c r="IMU15" s="270"/>
      <c r="IMV15" s="270"/>
      <c r="IMW15" s="270"/>
      <c r="IMX15" s="270"/>
      <c r="IMY15" s="270"/>
      <c r="IMZ15" s="270"/>
      <c r="INA15" s="270"/>
      <c r="INB15" s="270"/>
      <c r="INC15" s="270"/>
      <c r="IND15" s="270"/>
      <c r="INE15" s="270"/>
      <c r="INF15" s="270"/>
      <c r="ING15" s="270"/>
      <c r="INH15" s="270"/>
      <c r="INI15" s="270"/>
      <c r="INJ15" s="270"/>
      <c r="INK15" s="270"/>
      <c r="INL15" s="270"/>
      <c r="INM15" s="270"/>
      <c r="INN15" s="270"/>
      <c r="INO15" s="270"/>
      <c r="INP15" s="270"/>
      <c r="INQ15" s="270"/>
      <c r="INR15" s="270"/>
      <c r="INS15" s="270"/>
      <c r="INT15" s="270"/>
      <c r="INU15" s="270"/>
      <c r="INV15" s="270"/>
      <c r="INW15" s="270"/>
      <c r="INX15" s="270"/>
      <c r="INY15" s="270"/>
      <c r="INZ15" s="270"/>
      <c r="IOA15" s="270"/>
      <c r="IOB15" s="270"/>
      <c r="IOC15" s="270"/>
      <c r="IOD15" s="270"/>
      <c r="IOE15" s="270"/>
      <c r="IOF15" s="270"/>
      <c r="IOG15" s="270"/>
      <c r="IOH15" s="270"/>
      <c r="IOI15" s="270"/>
      <c r="IOJ15" s="270"/>
      <c r="IOK15" s="270"/>
      <c r="IOL15" s="270"/>
      <c r="IOM15" s="270"/>
      <c r="ION15" s="270"/>
      <c r="IOO15" s="270"/>
      <c r="IOP15" s="270"/>
      <c r="IOQ15" s="270"/>
      <c r="IOR15" s="270"/>
      <c r="IOS15" s="270"/>
      <c r="IOT15" s="270"/>
      <c r="IOU15" s="270"/>
      <c r="IOV15" s="270"/>
      <c r="IOW15" s="270"/>
      <c r="IOX15" s="270"/>
      <c r="IOY15" s="270"/>
      <c r="IOZ15" s="270"/>
      <c r="IPA15" s="270"/>
      <c r="IPB15" s="270"/>
      <c r="IPC15" s="270"/>
      <c r="IPD15" s="270"/>
      <c r="IPE15" s="270"/>
      <c r="IPF15" s="270"/>
      <c r="IPG15" s="270"/>
      <c r="IPH15" s="270"/>
      <c r="IPI15" s="270"/>
      <c r="IPJ15" s="270"/>
      <c r="IPK15" s="270"/>
      <c r="IPL15" s="270"/>
      <c r="IPM15" s="270"/>
      <c r="IPN15" s="270"/>
      <c r="IPO15" s="270"/>
      <c r="IPP15" s="270"/>
      <c r="IPQ15" s="270"/>
      <c r="IPR15" s="270"/>
      <c r="IPS15" s="270"/>
      <c r="IPT15" s="270"/>
      <c r="IPU15" s="270"/>
      <c r="IPV15" s="270"/>
      <c r="IPW15" s="270"/>
      <c r="IPX15" s="270"/>
      <c r="IPY15" s="270"/>
      <c r="IPZ15" s="270"/>
      <c r="IQA15" s="270"/>
      <c r="IQB15" s="270"/>
      <c r="IQC15" s="270"/>
      <c r="IQD15" s="270"/>
      <c r="IQE15" s="270"/>
      <c r="IQF15" s="270"/>
      <c r="IQG15" s="270"/>
      <c r="IQH15" s="270"/>
      <c r="IQI15" s="270"/>
      <c r="IQJ15" s="270"/>
      <c r="IQK15" s="270"/>
      <c r="IQL15" s="270"/>
      <c r="IQM15" s="270"/>
      <c r="IQN15" s="270"/>
      <c r="IQO15" s="270"/>
      <c r="IQP15" s="270"/>
      <c r="IQQ15" s="270"/>
      <c r="IQR15" s="270"/>
      <c r="IQS15" s="270"/>
      <c r="IQT15" s="270"/>
      <c r="IQU15" s="270"/>
      <c r="IQV15" s="270"/>
      <c r="IQW15" s="270"/>
      <c r="IQX15" s="270"/>
      <c r="IQY15" s="270"/>
      <c r="IQZ15" s="270"/>
      <c r="IRA15" s="270"/>
      <c r="IRB15" s="270"/>
      <c r="IRC15" s="270"/>
      <c r="IRD15" s="270"/>
      <c r="IRE15" s="270"/>
      <c r="IRF15" s="270"/>
      <c r="IRG15" s="270"/>
      <c r="IRH15" s="270"/>
      <c r="IRI15" s="270"/>
      <c r="IRJ15" s="270"/>
      <c r="IRK15" s="270"/>
      <c r="IRL15" s="270"/>
      <c r="IRM15" s="270"/>
      <c r="IRN15" s="270"/>
      <c r="IRO15" s="270"/>
      <c r="IRP15" s="270"/>
      <c r="IRQ15" s="270"/>
      <c r="IRR15" s="270"/>
      <c r="IRS15" s="270"/>
      <c r="IRT15" s="270"/>
      <c r="IRU15" s="270"/>
      <c r="IRV15" s="270"/>
      <c r="IRW15" s="270"/>
      <c r="IRX15" s="270"/>
      <c r="IRY15" s="270"/>
      <c r="IRZ15" s="270"/>
      <c r="ISA15" s="270"/>
      <c r="ISB15" s="270"/>
      <c r="ISC15" s="270"/>
      <c r="ISD15" s="270"/>
      <c r="ISE15" s="270"/>
      <c r="ISF15" s="270"/>
      <c r="ISG15" s="270"/>
      <c r="ISH15" s="270"/>
      <c r="ISI15" s="270"/>
      <c r="ISJ15" s="270"/>
      <c r="ISK15" s="270"/>
      <c r="ISL15" s="270"/>
      <c r="ISM15" s="270"/>
      <c r="ISN15" s="270"/>
      <c r="ISO15" s="270"/>
      <c r="ISP15" s="270"/>
      <c r="ISQ15" s="270"/>
      <c r="ISR15" s="270"/>
      <c r="ISS15" s="270"/>
      <c r="IST15" s="270"/>
      <c r="ISU15" s="270"/>
      <c r="ISV15" s="270"/>
      <c r="ISW15" s="270"/>
      <c r="ISX15" s="270"/>
      <c r="ISY15" s="270"/>
      <c r="ISZ15" s="270"/>
      <c r="ITA15" s="270"/>
      <c r="ITB15" s="270"/>
      <c r="ITC15" s="270"/>
      <c r="ITD15" s="270"/>
      <c r="ITE15" s="270"/>
      <c r="ITF15" s="270"/>
      <c r="ITG15" s="270"/>
      <c r="ITH15" s="270"/>
      <c r="ITI15" s="270"/>
      <c r="ITJ15" s="270"/>
      <c r="ITK15" s="270"/>
      <c r="ITL15" s="270"/>
      <c r="ITM15" s="270"/>
      <c r="ITN15" s="270"/>
      <c r="ITO15" s="270"/>
      <c r="ITP15" s="270"/>
      <c r="ITQ15" s="270"/>
      <c r="ITR15" s="270"/>
      <c r="ITS15" s="270"/>
      <c r="ITT15" s="270"/>
      <c r="ITU15" s="270"/>
      <c r="ITV15" s="270"/>
      <c r="ITW15" s="270"/>
      <c r="ITX15" s="270"/>
      <c r="ITY15" s="270"/>
      <c r="ITZ15" s="270"/>
      <c r="IUA15" s="270"/>
      <c r="IUB15" s="270"/>
      <c r="IUC15" s="270"/>
      <c r="IUD15" s="270"/>
      <c r="IUE15" s="270"/>
      <c r="IUF15" s="270"/>
      <c r="IUG15" s="270"/>
      <c r="IUH15" s="270"/>
      <c r="IUI15" s="270"/>
      <c r="IUJ15" s="270"/>
      <c r="IUK15" s="270"/>
      <c r="IUL15" s="270"/>
      <c r="IUM15" s="270"/>
      <c r="IUN15" s="270"/>
      <c r="IUO15" s="270"/>
      <c r="IUP15" s="270"/>
      <c r="IUQ15" s="270"/>
      <c r="IUR15" s="270"/>
      <c r="IUS15" s="270"/>
      <c r="IUT15" s="270"/>
      <c r="IUU15" s="270"/>
      <c r="IUV15" s="270"/>
      <c r="IUW15" s="270"/>
      <c r="IUX15" s="270"/>
      <c r="IUY15" s="270"/>
      <c r="IUZ15" s="270"/>
      <c r="IVA15" s="270"/>
      <c r="IVB15" s="270"/>
      <c r="IVC15" s="270"/>
      <c r="IVD15" s="270"/>
      <c r="IVE15" s="270"/>
      <c r="IVF15" s="270"/>
      <c r="IVG15" s="270"/>
      <c r="IVH15" s="270"/>
      <c r="IVI15" s="270"/>
      <c r="IVJ15" s="270"/>
      <c r="IVK15" s="270"/>
      <c r="IVL15" s="270"/>
      <c r="IVM15" s="270"/>
      <c r="IVN15" s="270"/>
      <c r="IVO15" s="270"/>
      <c r="IVP15" s="270"/>
      <c r="IVQ15" s="270"/>
      <c r="IVR15" s="270"/>
      <c r="IVS15" s="270"/>
      <c r="IVT15" s="270"/>
      <c r="IVU15" s="270"/>
      <c r="IVV15" s="270"/>
      <c r="IVW15" s="270"/>
      <c r="IVX15" s="270"/>
      <c r="IVY15" s="270"/>
      <c r="IVZ15" s="270"/>
      <c r="IWA15" s="270"/>
      <c r="IWB15" s="270"/>
      <c r="IWC15" s="270"/>
      <c r="IWD15" s="270"/>
      <c r="IWE15" s="270"/>
      <c r="IWF15" s="270"/>
      <c r="IWG15" s="270"/>
      <c r="IWH15" s="270"/>
      <c r="IWI15" s="270"/>
      <c r="IWJ15" s="270"/>
      <c r="IWK15" s="270"/>
      <c r="IWL15" s="270"/>
      <c r="IWM15" s="270"/>
      <c r="IWN15" s="270"/>
      <c r="IWO15" s="270"/>
      <c r="IWP15" s="270"/>
      <c r="IWQ15" s="270"/>
      <c r="IWR15" s="270"/>
      <c r="IWS15" s="270"/>
      <c r="IWT15" s="270"/>
      <c r="IWU15" s="270"/>
      <c r="IWV15" s="270"/>
      <c r="IWW15" s="270"/>
      <c r="IWX15" s="270"/>
      <c r="IWY15" s="270"/>
      <c r="IWZ15" s="270"/>
      <c r="IXA15" s="270"/>
      <c r="IXB15" s="270"/>
      <c r="IXC15" s="270"/>
      <c r="IXD15" s="270"/>
      <c r="IXE15" s="270"/>
      <c r="IXF15" s="270"/>
      <c r="IXG15" s="270"/>
      <c r="IXH15" s="270"/>
      <c r="IXI15" s="270"/>
      <c r="IXJ15" s="270"/>
      <c r="IXK15" s="270"/>
      <c r="IXL15" s="270"/>
      <c r="IXM15" s="270"/>
      <c r="IXN15" s="270"/>
      <c r="IXO15" s="270"/>
      <c r="IXP15" s="270"/>
      <c r="IXQ15" s="270"/>
      <c r="IXR15" s="270"/>
      <c r="IXS15" s="270"/>
      <c r="IXT15" s="270"/>
      <c r="IXU15" s="270"/>
      <c r="IXV15" s="270"/>
      <c r="IXW15" s="270"/>
      <c r="IXX15" s="270"/>
      <c r="IXY15" s="270"/>
      <c r="IXZ15" s="270"/>
      <c r="IYA15" s="270"/>
      <c r="IYB15" s="270"/>
      <c r="IYC15" s="270"/>
      <c r="IYD15" s="270"/>
      <c r="IYE15" s="270"/>
      <c r="IYF15" s="270"/>
      <c r="IYG15" s="270"/>
      <c r="IYH15" s="270"/>
      <c r="IYI15" s="270"/>
      <c r="IYJ15" s="270"/>
      <c r="IYK15" s="270"/>
      <c r="IYL15" s="270"/>
      <c r="IYM15" s="270"/>
      <c r="IYN15" s="270"/>
      <c r="IYO15" s="270"/>
      <c r="IYP15" s="270"/>
      <c r="IYQ15" s="270"/>
      <c r="IYR15" s="270"/>
      <c r="IYS15" s="270"/>
      <c r="IYT15" s="270"/>
      <c r="IYU15" s="270"/>
      <c r="IYV15" s="270"/>
      <c r="IYW15" s="270"/>
      <c r="IYX15" s="270"/>
      <c r="IYY15" s="270"/>
      <c r="IYZ15" s="270"/>
      <c r="IZA15" s="270"/>
      <c r="IZB15" s="270"/>
      <c r="IZC15" s="270"/>
      <c r="IZD15" s="270"/>
      <c r="IZE15" s="270"/>
      <c r="IZF15" s="270"/>
      <c r="IZG15" s="270"/>
      <c r="IZH15" s="270"/>
      <c r="IZI15" s="270"/>
      <c r="IZJ15" s="270"/>
      <c r="IZK15" s="270"/>
      <c r="IZL15" s="270"/>
      <c r="IZM15" s="270"/>
      <c r="IZN15" s="270"/>
      <c r="IZO15" s="270"/>
      <c r="IZP15" s="270"/>
      <c r="IZQ15" s="270"/>
      <c r="IZR15" s="270"/>
      <c r="IZS15" s="270"/>
      <c r="IZT15" s="270"/>
      <c r="IZU15" s="270"/>
      <c r="IZV15" s="270"/>
      <c r="IZW15" s="270"/>
      <c r="IZX15" s="270"/>
      <c r="IZY15" s="270"/>
      <c r="IZZ15" s="270"/>
      <c r="JAA15" s="270"/>
      <c r="JAB15" s="270"/>
      <c r="JAC15" s="270"/>
      <c r="JAD15" s="270"/>
      <c r="JAE15" s="270"/>
      <c r="JAF15" s="270"/>
      <c r="JAG15" s="270"/>
      <c r="JAH15" s="270"/>
      <c r="JAI15" s="270"/>
      <c r="JAJ15" s="270"/>
      <c r="JAK15" s="270"/>
      <c r="JAL15" s="270"/>
      <c r="JAM15" s="270"/>
      <c r="JAN15" s="270"/>
      <c r="JAO15" s="270"/>
      <c r="JAP15" s="270"/>
      <c r="JAQ15" s="270"/>
      <c r="JAR15" s="270"/>
      <c r="JAS15" s="270"/>
      <c r="JAT15" s="270"/>
      <c r="JAU15" s="270"/>
      <c r="JAV15" s="270"/>
      <c r="JAW15" s="270"/>
      <c r="JAX15" s="270"/>
      <c r="JAY15" s="270"/>
      <c r="JAZ15" s="270"/>
      <c r="JBA15" s="270"/>
      <c r="JBB15" s="270"/>
      <c r="JBC15" s="270"/>
      <c r="JBD15" s="270"/>
      <c r="JBE15" s="270"/>
      <c r="JBF15" s="270"/>
      <c r="JBG15" s="270"/>
      <c r="JBH15" s="270"/>
      <c r="JBI15" s="270"/>
      <c r="JBJ15" s="270"/>
      <c r="JBK15" s="270"/>
      <c r="JBL15" s="270"/>
      <c r="JBM15" s="270"/>
      <c r="JBN15" s="270"/>
      <c r="JBO15" s="270"/>
      <c r="JBP15" s="270"/>
      <c r="JBQ15" s="270"/>
      <c r="JBR15" s="270"/>
      <c r="JBS15" s="270"/>
      <c r="JBT15" s="270"/>
      <c r="JBU15" s="270"/>
      <c r="JBV15" s="270"/>
      <c r="JBW15" s="270"/>
      <c r="JBX15" s="270"/>
      <c r="JBY15" s="270"/>
      <c r="JBZ15" s="270"/>
      <c r="JCA15" s="270"/>
      <c r="JCB15" s="270"/>
      <c r="JCC15" s="270"/>
      <c r="JCD15" s="270"/>
      <c r="JCE15" s="270"/>
      <c r="JCF15" s="270"/>
      <c r="JCG15" s="270"/>
      <c r="JCH15" s="270"/>
      <c r="JCI15" s="270"/>
      <c r="JCJ15" s="270"/>
      <c r="JCK15" s="270"/>
      <c r="JCL15" s="270"/>
      <c r="JCM15" s="270"/>
      <c r="JCN15" s="270"/>
      <c r="JCO15" s="270"/>
      <c r="JCP15" s="270"/>
      <c r="JCQ15" s="270"/>
      <c r="JCR15" s="270"/>
      <c r="JCS15" s="270"/>
      <c r="JCT15" s="270"/>
      <c r="JCU15" s="270"/>
      <c r="JCV15" s="270"/>
      <c r="JCW15" s="270"/>
      <c r="JCX15" s="270"/>
      <c r="JCY15" s="270"/>
      <c r="JCZ15" s="270"/>
      <c r="JDA15" s="270"/>
      <c r="JDB15" s="270"/>
      <c r="JDC15" s="270"/>
      <c r="JDD15" s="270"/>
      <c r="JDE15" s="270"/>
      <c r="JDF15" s="270"/>
      <c r="JDG15" s="270"/>
      <c r="JDH15" s="270"/>
      <c r="JDI15" s="270"/>
      <c r="JDJ15" s="270"/>
      <c r="JDK15" s="270"/>
      <c r="JDL15" s="270"/>
      <c r="JDM15" s="270"/>
      <c r="JDN15" s="270"/>
      <c r="JDO15" s="270"/>
      <c r="JDP15" s="270"/>
      <c r="JDQ15" s="270"/>
      <c r="JDR15" s="270"/>
      <c r="JDS15" s="270"/>
      <c r="JDT15" s="270"/>
      <c r="JDU15" s="270"/>
      <c r="JDV15" s="270"/>
      <c r="JDW15" s="270"/>
      <c r="JDX15" s="270"/>
      <c r="JDY15" s="270"/>
      <c r="JDZ15" s="270"/>
      <c r="JEA15" s="270"/>
      <c r="JEB15" s="270"/>
      <c r="JEC15" s="270"/>
      <c r="JED15" s="270"/>
      <c r="JEE15" s="270"/>
      <c r="JEF15" s="270"/>
      <c r="JEG15" s="270"/>
      <c r="JEH15" s="270"/>
      <c r="JEI15" s="270"/>
      <c r="JEJ15" s="270"/>
      <c r="JEK15" s="270"/>
      <c r="JEL15" s="270"/>
      <c r="JEM15" s="270"/>
      <c r="JEN15" s="270"/>
      <c r="JEO15" s="270"/>
      <c r="JEP15" s="270"/>
      <c r="JEQ15" s="270"/>
      <c r="JER15" s="270"/>
      <c r="JES15" s="270"/>
      <c r="JET15" s="270"/>
      <c r="JEU15" s="270"/>
      <c r="JEV15" s="270"/>
      <c r="JEW15" s="270"/>
      <c r="JEX15" s="270"/>
      <c r="JEY15" s="270"/>
      <c r="JEZ15" s="270"/>
      <c r="JFA15" s="270"/>
      <c r="JFB15" s="270"/>
      <c r="JFC15" s="270"/>
      <c r="JFD15" s="270"/>
      <c r="JFE15" s="270"/>
      <c r="JFF15" s="270"/>
      <c r="JFG15" s="270"/>
      <c r="JFH15" s="270"/>
      <c r="JFI15" s="270"/>
      <c r="JFJ15" s="270"/>
      <c r="JFK15" s="270"/>
      <c r="JFL15" s="270"/>
      <c r="JFM15" s="270"/>
      <c r="JFN15" s="270"/>
      <c r="JFO15" s="270"/>
      <c r="JFP15" s="270"/>
      <c r="JFQ15" s="270"/>
      <c r="JFR15" s="270"/>
      <c r="JFS15" s="270"/>
      <c r="JFT15" s="270"/>
      <c r="JFU15" s="270"/>
      <c r="JFV15" s="270"/>
      <c r="JFW15" s="270"/>
      <c r="JFX15" s="270"/>
      <c r="JFY15" s="270"/>
      <c r="JFZ15" s="270"/>
      <c r="JGA15" s="270"/>
      <c r="JGB15" s="270"/>
      <c r="JGC15" s="270"/>
      <c r="JGD15" s="270"/>
      <c r="JGE15" s="270"/>
      <c r="JGF15" s="270"/>
      <c r="JGG15" s="270"/>
      <c r="JGH15" s="270"/>
      <c r="JGI15" s="270"/>
      <c r="JGJ15" s="270"/>
      <c r="JGK15" s="270"/>
      <c r="JGL15" s="270"/>
      <c r="JGM15" s="270"/>
      <c r="JGN15" s="270"/>
      <c r="JGO15" s="270"/>
      <c r="JGP15" s="270"/>
      <c r="JGQ15" s="270"/>
      <c r="JGR15" s="270"/>
      <c r="JGS15" s="270"/>
      <c r="JGT15" s="270"/>
      <c r="JGU15" s="270"/>
      <c r="JGV15" s="270"/>
      <c r="JGW15" s="270"/>
      <c r="JGX15" s="270"/>
      <c r="JGY15" s="270"/>
      <c r="JGZ15" s="270"/>
      <c r="JHA15" s="270"/>
      <c r="JHB15" s="270"/>
      <c r="JHC15" s="270"/>
      <c r="JHD15" s="270"/>
      <c r="JHE15" s="270"/>
      <c r="JHF15" s="270"/>
      <c r="JHG15" s="270"/>
      <c r="JHH15" s="270"/>
      <c r="JHI15" s="270"/>
      <c r="JHJ15" s="270"/>
      <c r="JHK15" s="270"/>
      <c r="JHL15" s="270"/>
      <c r="JHM15" s="270"/>
      <c r="JHN15" s="270"/>
      <c r="JHO15" s="270"/>
      <c r="JHP15" s="270"/>
      <c r="JHQ15" s="270"/>
      <c r="JHR15" s="270"/>
      <c r="JHS15" s="270"/>
      <c r="JHT15" s="270"/>
      <c r="JHU15" s="270"/>
      <c r="JHV15" s="270"/>
      <c r="JHW15" s="270"/>
      <c r="JHX15" s="270"/>
      <c r="JHY15" s="270"/>
      <c r="JHZ15" s="270"/>
      <c r="JIA15" s="270"/>
      <c r="JIB15" s="270"/>
      <c r="JIC15" s="270"/>
      <c r="JID15" s="270"/>
      <c r="JIE15" s="270"/>
      <c r="JIF15" s="270"/>
      <c r="JIG15" s="270"/>
      <c r="JIH15" s="270"/>
      <c r="JII15" s="270"/>
      <c r="JIJ15" s="270"/>
      <c r="JIK15" s="270"/>
      <c r="JIL15" s="270"/>
      <c r="JIM15" s="270"/>
      <c r="JIN15" s="270"/>
      <c r="JIO15" s="270"/>
      <c r="JIP15" s="270"/>
      <c r="JIQ15" s="270"/>
      <c r="JIR15" s="270"/>
      <c r="JIS15" s="270"/>
      <c r="JIT15" s="270"/>
      <c r="JIU15" s="270"/>
      <c r="JIV15" s="270"/>
      <c r="JIW15" s="270"/>
      <c r="JIX15" s="270"/>
      <c r="JIY15" s="270"/>
      <c r="JIZ15" s="270"/>
      <c r="JJA15" s="270"/>
      <c r="JJB15" s="270"/>
      <c r="JJC15" s="270"/>
      <c r="JJD15" s="270"/>
      <c r="JJE15" s="270"/>
      <c r="JJF15" s="270"/>
      <c r="JJG15" s="270"/>
      <c r="JJH15" s="270"/>
      <c r="JJI15" s="270"/>
      <c r="JJJ15" s="270"/>
      <c r="JJK15" s="270"/>
      <c r="JJL15" s="270"/>
      <c r="JJM15" s="270"/>
      <c r="JJN15" s="270"/>
      <c r="JJO15" s="270"/>
      <c r="JJP15" s="270"/>
      <c r="JJQ15" s="270"/>
      <c r="JJR15" s="270"/>
      <c r="JJS15" s="270"/>
      <c r="JJT15" s="270"/>
      <c r="JJU15" s="270"/>
      <c r="JJV15" s="270"/>
      <c r="JJW15" s="270"/>
      <c r="JJX15" s="270"/>
      <c r="JJY15" s="270"/>
      <c r="JJZ15" s="270"/>
      <c r="JKA15" s="270"/>
      <c r="JKB15" s="270"/>
      <c r="JKC15" s="270"/>
      <c r="JKD15" s="270"/>
      <c r="JKE15" s="270"/>
      <c r="JKF15" s="270"/>
      <c r="JKG15" s="270"/>
      <c r="JKH15" s="270"/>
      <c r="JKI15" s="270"/>
      <c r="JKJ15" s="270"/>
      <c r="JKK15" s="270"/>
      <c r="JKL15" s="270"/>
      <c r="JKM15" s="270"/>
      <c r="JKN15" s="270"/>
      <c r="JKO15" s="270"/>
      <c r="JKP15" s="270"/>
      <c r="JKQ15" s="270"/>
      <c r="JKR15" s="270"/>
      <c r="JKS15" s="270"/>
      <c r="JKT15" s="270"/>
      <c r="JKU15" s="270"/>
      <c r="JKV15" s="270"/>
      <c r="JKW15" s="270"/>
      <c r="JKX15" s="270"/>
      <c r="JKY15" s="270"/>
      <c r="JKZ15" s="270"/>
      <c r="JLA15" s="270"/>
      <c r="JLB15" s="270"/>
      <c r="JLC15" s="270"/>
      <c r="JLD15" s="270"/>
      <c r="JLE15" s="270"/>
      <c r="JLF15" s="270"/>
      <c r="JLG15" s="270"/>
      <c r="JLH15" s="270"/>
      <c r="JLI15" s="270"/>
      <c r="JLJ15" s="270"/>
      <c r="JLK15" s="270"/>
      <c r="JLL15" s="270"/>
      <c r="JLM15" s="270"/>
      <c r="JLN15" s="270"/>
      <c r="JLO15" s="270"/>
      <c r="JLP15" s="270"/>
      <c r="JLQ15" s="270"/>
      <c r="JLR15" s="270"/>
      <c r="JLS15" s="270"/>
      <c r="JLT15" s="270"/>
      <c r="JLU15" s="270"/>
      <c r="JLV15" s="270"/>
      <c r="JLW15" s="270"/>
      <c r="JLX15" s="270"/>
      <c r="JLY15" s="270"/>
      <c r="JLZ15" s="270"/>
      <c r="JMA15" s="270"/>
      <c r="JMB15" s="270"/>
      <c r="JMC15" s="270"/>
      <c r="JMD15" s="270"/>
      <c r="JME15" s="270"/>
      <c r="JMF15" s="270"/>
      <c r="JMG15" s="270"/>
      <c r="JMH15" s="270"/>
      <c r="JMI15" s="270"/>
      <c r="JMJ15" s="270"/>
      <c r="JMK15" s="270"/>
      <c r="JML15" s="270"/>
      <c r="JMM15" s="270"/>
      <c r="JMN15" s="270"/>
      <c r="JMO15" s="270"/>
      <c r="JMP15" s="270"/>
      <c r="JMQ15" s="270"/>
      <c r="JMR15" s="270"/>
      <c r="JMS15" s="270"/>
      <c r="JMT15" s="270"/>
      <c r="JMU15" s="270"/>
      <c r="JMV15" s="270"/>
      <c r="JMW15" s="270"/>
      <c r="JMX15" s="270"/>
      <c r="JMY15" s="270"/>
      <c r="JMZ15" s="270"/>
      <c r="JNA15" s="270"/>
      <c r="JNB15" s="270"/>
      <c r="JNC15" s="270"/>
      <c r="JND15" s="270"/>
      <c r="JNE15" s="270"/>
      <c r="JNF15" s="270"/>
      <c r="JNG15" s="270"/>
      <c r="JNH15" s="270"/>
      <c r="JNI15" s="270"/>
      <c r="JNJ15" s="270"/>
      <c r="JNK15" s="270"/>
      <c r="JNL15" s="270"/>
      <c r="JNM15" s="270"/>
      <c r="JNN15" s="270"/>
      <c r="JNO15" s="270"/>
      <c r="JNP15" s="270"/>
      <c r="JNQ15" s="270"/>
      <c r="JNR15" s="270"/>
      <c r="JNS15" s="270"/>
      <c r="JNT15" s="270"/>
      <c r="JNU15" s="270"/>
      <c r="JNV15" s="270"/>
      <c r="JNW15" s="270"/>
      <c r="JNX15" s="270"/>
      <c r="JNY15" s="270"/>
      <c r="JNZ15" s="270"/>
      <c r="JOA15" s="270"/>
      <c r="JOB15" s="270"/>
      <c r="JOC15" s="270"/>
      <c r="JOD15" s="270"/>
      <c r="JOE15" s="270"/>
      <c r="JOF15" s="270"/>
      <c r="JOG15" s="270"/>
      <c r="JOH15" s="270"/>
      <c r="JOI15" s="270"/>
      <c r="JOJ15" s="270"/>
      <c r="JOK15" s="270"/>
      <c r="JOL15" s="270"/>
      <c r="JOM15" s="270"/>
      <c r="JON15" s="270"/>
      <c r="JOO15" s="270"/>
      <c r="JOP15" s="270"/>
      <c r="JOQ15" s="270"/>
      <c r="JOR15" s="270"/>
      <c r="JOS15" s="270"/>
      <c r="JOT15" s="270"/>
      <c r="JOU15" s="270"/>
      <c r="JOV15" s="270"/>
      <c r="JOW15" s="270"/>
      <c r="JOX15" s="270"/>
      <c r="JOY15" s="270"/>
      <c r="JOZ15" s="270"/>
      <c r="JPA15" s="270"/>
      <c r="JPB15" s="270"/>
      <c r="JPC15" s="270"/>
      <c r="JPD15" s="270"/>
      <c r="JPE15" s="270"/>
      <c r="JPF15" s="270"/>
      <c r="JPG15" s="270"/>
      <c r="JPH15" s="270"/>
      <c r="JPI15" s="270"/>
      <c r="JPJ15" s="270"/>
      <c r="JPK15" s="270"/>
      <c r="JPL15" s="270"/>
      <c r="JPM15" s="270"/>
      <c r="JPN15" s="270"/>
      <c r="JPO15" s="270"/>
      <c r="JPP15" s="270"/>
      <c r="JPQ15" s="270"/>
      <c r="JPR15" s="270"/>
      <c r="JPS15" s="270"/>
      <c r="JPT15" s="270"/>
      <c r="JPU15" s="270"/>
      <c r="JPV15" s="270"/>
      <c r="JPW15" s="270"/>
      <c r="JPX15" s="270"/>
      <c r="JPY15" s="270"/>
      <c r="JPZ15" s="270"/>
      <c r="JQA15" s="270"/>
      <c r="JQB15" s="270"/>
      <c r="JQC15" s="270"/>
      <c r="JQD15" s="270"/>
      <c r="JQE15" s="270"/>
      <c r="JQF15" s="270"/>
      <c r="JQG15" s="270"/>
      <c r="JQH15" s="270"/>
      <c r="JQI15" s="270"/>
      <c r="JQJ15" s="270"/>
      <c r="JQK15" s="270"/>
      <c r="JQL15" s="270"/>
      <c r="JQM15" s="270"/>
      <c r="JQN15" s="270"/>
      <c r="JQO15" s="270"/>
      <c r="JQP15" s="270"/>
      <c r="JQQ15" s="270"/>
      <c r="JQR15" s="270"/>
      <c r="JQS15" s="270"/>
      <c r="JQT15" s="270"/>
      <c r="JQU15" s="270"/>
      <c r="JQV15" s="270"/>
      <c r="JQW15" s="270"/>
      <c r="JQX15" s="270"/>
      <c r="JQY15" s="270"/>
      <c r="JQZ15" s="270"/>
      <c r="JRA15" s="270"/>
      <c r="JRB15" s="270"/>
      <c r="JRC15" s="270"/>
      <c r="JRD15" s="270"/>
      <c r="JRE15" s="270"/>
      <c r="JRF15" s="270"/>
      <c r="JRG15" s="270"/>
      <c r="JRH15" s="270"/>
      <c r="JRI15" s="270"/>
      <c r="JRJ15" s="270"/>
      <c r="JRK15" s="270"/>
      <c r="JRL15" s="270"/>
      <c r="JRM15" s="270"/>
      <c r="JRN15" s="270"/>
      <c r="JRO15" s="270"/>
      <c r="JRP15" s="270"/>
      <c r="JRQ15" s="270"/>
      <c r="JRR15" s="270"/>
      <c r="JRS15" s="270"/>
      <c r="JRT15" s="270"/>
      <c r="JRU15" s="270"/>
      <c r="JRV15" s="270"/>
      <c r="JRW15" s="270"/>
      <c r="JRX15" s="270"/>
      <c r="JRY15" s="270"/>
      <c r="JRZ15" s="270"/>
      <c r="JSA15" s="270"/>
      <c r="JSB15" s="270"/>
      <c r="JSC15" s="270"/>
      <c r="JSD15" s="270"/>
      <c r="JSE15" s="270"/>
      <c r="JSF15" s="270"/>
      <c r="JSG15" s="270"/>
      <c r="JSH15" s="270"/>
      <c r="JSI15" s="270"/>
      <c r="JSJ15" s="270"/>
      <c r="JSK15" s="270"/>
      <c r="JSL15" s="270"/>
      <c r="JSM15" s="270"/>
      <c r="JSN15" s="270"/>
      <c r="JSO15" s="270"/>
      <c r="JSP15" s="270"/>
      <c r="JSQ15" s="270"/>
      <c r="JSR15" s="270"/>
      <c r="JSS15" s="270"/>
      <c r="JST15" s="270"/>
      <c r="JSU15" s="270"/>
      <c r="JSV15" s="270"/>
      <c r="JSW15" s="270"/>
      <c r="JSX15" s="270"/>
      <c r="JSY15" s="270"/>
      <c r="JSZ15" s="270"/>
      <c r="JTA15" s="270"/>
      <c r="JTB15" s="270"/>
      <c r="JTC15" s="270"/>
      <c r="JTD15" s="270"/>
      <c r="JTE15" s="270"/>
      <c r="JTF15" s="270"/>
      <c r="JTG15" s="270"/>
      <c r="JTH15" s="270"/>
      <c r="JTI15" s="270"/>
      <c r="JTJ15" s="270"/>
      <c r="JTK15" s="270"/>
      <c r="JTL15" s="270"/>
      <c r="JTM15" s="270"/>
      <c r="JTN15" s="270"/>
      <c r="JTO15" s="270"/>
      <c r="JTP15" s="270"/>
      <c r="JTQ15" s="270"/>
      <c r="JTR15" s="270"/>
      <c r="JTS15" s="270"/>
      <c r="JTT15" s="270"/>
      <c r="JTU15" s="270"/>
      <c r="JTV15" s="270"/>
      <c r="JTW15" s="270"/>
      <c r="JTX15" s="270"/>
      <c r="JTY15" s="270"/>
      <c r="JTZ15" s="270"/>
      <c r="JUA15" s="270"/>
      <c r="JUB15" s="270"/>
      <c r="JUC15" s="270"/>
      <c r="JUD15" s="270"/>
      <c r="JUE15" s="270"/>
      <c r="JUF15" s="270"/>
      <c r="JUG15" s="270"/>
      <c r="JUH15" s="270"/>
      <c r="JUI15" s="270"/>
      <c r="JUJ15" s="270"/>
      <c r="JUK15" s="270"/>
      <c r="JUL15" s="270"/>
      <c r="JUM15" s="270"/>
      <c r="JUN15" s="270"/>
      <c r="JUO15" s="270"/>
      <c r="JUP15" s="270"/>
      <c r="JUQ15" s="270"/>
      <c r="JUR15" s="270"/>
      <c r="JUS15" s="270"/>
      <c r="JUT15" s="270"/>
      <c r="JUU15" s="270"/>
      <c r="JUV15" s="270"/>
      <c r="JUW15" s="270"/>
      <c r="JUX15" s="270"/>
      <c r="JUY15" s="270"/>
      <c r="JUZ15" s="270"/>
      <c r="JVA15" s="270"/>
      <c r="JVB15" s="270"/>
      <c r="JVC15" s="270"/>
      <c r="JVD15" s="270"/>
      <c r="JVE15" s="270"/>
      <c r="JVF15" s="270"/>
      <c r="JVG15" s="270"/>
      <c r="JVH15" s="270"/>
      <c r="JVI15" s="270"/>
      <c r="JVJ15" s="270"/>
      <c r="JVK15" s="270"/>
      <c r="JVL15" s="270"/>
      <c r="JVM15" s="270"/>
      <c r="JVN15" s="270"/>
      <c r="JVO15" s="270"/>
      <c r="JVP15" s="270"/>
      <c r="JVQ15" s="270"/>
      <c r="JVR15" s="270"/>
      <c r="JVS15" s="270"/>
      <c r="JVT15" s="270"/>
      <c r="JVU15" s="270"/>
      <c r="JVV15" s="270"/>
      <c r="JVW15" s="270"/>
      <c r="JVX15" s="270"/>
      <c r="JVY15" s="270"/>
      <c r="JVZ15" s="270"/>
      <c r="JWA15" s="270"/>
      <c r="JWB15" s="270"/>
      <c r="JWC15" s="270"/>
      <c r="JWD15" s="270"/>
      <c r="JWE15" s="270"/>
      <c r="JWF15" s="270"/>
      <c r="JWG15" s="270"/>
      <c r="JWH15" s="270"/>
      <c r="JWI15" s="270"/>
      <c r="JWJ15" s="270"/>
      <c r="JWK15" s="270"/>
      <c r="JWL15" s="270"/>
      <c r="JWM15" s="270"/>
      <c r="JWN15" s="270"/>
      <c r="JWO15" s="270"/>
      <c r="JWP15" s="270"/>
      <c r="JWQ15" s="270"/>
      <c r="JWR15" s="270"/>
      <c r="JWS15" s="270"/>
      <c r="JWT15" s="270"/>
      <c r="JWU15" s="270"/>
      <c r="JWV15" s="270"/>
      <c r="JWW15" s="270"/>
      <c r="JWX15" s="270"/>
      <c r="JWY15" s="270"/>
      <c r="JWZ15" s="270"/>
      <c r="JXA15" s="270"/>
      <c r="JXB15" s="270"/>
      <c r="JXC15" s="270"/>
      <c r="JXD15" s="270"/>
      <c r="JXE15" s="270"/>
      <c r="JXF15" s="270"/>
      <c r="JXG15" s="270"/>
      <c r="JXH15" s="270"/>
      <c r="JXI15" s="270"/>
      <c r="JXJ15" s="270"/>
      <c r="JXK15" s="270"/>
      <c r="JXL15" s="270"/>
      <c r="JXM15" s="270"/>
      <c r="JXN15" s="270"/>
      <c r="JXO15" s="270"/>
      <c r="JXP15" s="270"/>
      <c r="JXQ15" s="270"/>
      <c r="JXR15" s="270"/>
      <c r="JXS15" s="270"/>
      <c r="JXT15" s="270"/>
      <c r="JXU15" s="270"/>
      <c r="JXV15" s="270"/>
      <c r="JXW15" s="270"/>
      <c r="JXX15" s="270"/>
      <c r="JXY15" s="270"/>
      <c r="JXZ15" s="270"/>
      <c r="JYA15" s="270"/>
      <c r="JYB15" s="270"/>
      <c r="JYC15" s="270"/>
      <c r="JYD15" s="270"/>
      <c r="JYE15" s="270"/>
      <c r="JYF15" s="270"/>
      <c r="JYG15" s="270"/>
      <c r="JYH15" s="270"/>
      <c r="JYI15" s="270"/>
      <c r="JYJ15" s="270"/>
      <c r="JYK15" s="270"/>
      <c r="JYL15" s="270"/>
      <c r="JYM15" s="270"/>
      <c r="JYN15" s="270"/>
      <c r="JYO15" s="270"/>
      <c r="JYP15" s="270"/>
      <c r="JYQ15" s="270"/>
      <c r="JYR15" s="270"/>
      <c r="JYS15" s="270"/>
      <c r="JYT15" s="270"/>
      <c r="JYU15" s="270"/>
      <c r="JYV15" s="270"/>
      <c r="JYW15" s="270"/>
      <c r="JYX15" s="270"/>
      <c r="JYY15" s="270"/>
      <c r="JYZ15" s="270"/>
      <c r="JZA15" s="270"/>
      <c r="JZB15" s="270"/>
      <c r="JZC15" s="270"/>
      <c r="JZD15" s="270"/>
      <c r="JZE15" s="270"/>
      <c r="JZF15" s="270"/>
      <c r="JZG15" s="270"/>
      <c r="JZH15" s="270"/>
      <c r="JZI15" s="270"/>
      <c r="JZJ15" s="270"/>
      <c r="JZK15" s="270"/>
      <c r="JZL15" s="270"/>
      <c r="JZM15" s="270"/>
      <c r="JZN15" s="270"/>
      <c r="JZO15" s="270"/>
      <c r="JZP15" s="270"/>
      <c r="JZQ15" s="270"/>
      <c r="JZR15" s="270"/>
      <c r="JZS15" s="270"/>
      <c r="JZT15" s="270"/>
      <c r="JZU15" s="270"/>
      <c r="JZV15" s="270"/>
      <c r="JZW15" s="270"/>
      <c r="JZX15" s="270"/>
      <c r="JZY15" s="270"/>
      <c r="JZZ15" s="270"/>
      <c r="KAA15" s="270"/>
      <c r="KAB15" s="270"/>
      <c r="KAC15" s="270"/>
      <c r="KAD15" s="270"/>
      <c r="KAE15" s="270"/>
      <c r="KAF15" s="270"/>
      <c r="KAG15" s="270"/>
      <c r="KAH15" s="270"/>
      <c r="KAI15" s="270"/>
      <c r="KAJ15" s="270"/>
      <c r="KAK15" s="270"/>
      <c r="KAL15" s="270"/>
      <c r="KAM15" s="270"/>
      <c r="KAN15" s="270"/>
      <c r="KAO15" s="270"/>
      <c r="KAP15" s="270"/>
      <c r="KAQ15" s="270"/>
      <c r="KAR15" s="270"/>
      <c r="KAS15" s="270"/>
      <c r="KAT15" s="270"/>
      <c r="KAU15" s="270"/>
      <c r="KAV15" s="270"/>
      <c r="KAW15" s="270"/>
      <c r="KAX15" s="270"/>
      <c r="KAY15" s="270"/>
      <c r="KAZ15" s="270"/>
      <c r="KBA15" s="270"/>
      <c r="KBB15" s="270"/>
      <c r="KBC15" s="270"/>
      <c r="KBD15" s="270"/>
      <c r="KBE15" s="270"/>
      <c r="KBF15" s="270"/>
      <c r="KBG15" s="270"/>
      <c r="KBH15" s="270"/>
      <c r="KBI15" s="270"/>
      <c r="KBJ15" s="270"/>
      <c r="KBK15" s="270"/>
      <c r="KBL15" s="270"/>
      <c r="KBM15" s="270"/>
      <c r="KBN15" s="270"/>
      <c r="KBO15" s="270"/>
      <c r="KBP15" s="270"/>
      <c r="KBQ15" s="270"/>
      <c r="KBR15" s="270"/>
      <c r="KBS15" s="270"/>
      <c r="KBT15" s="270"/>
      <c r="KBU15" s="270"/>
      <c r="KBV15" s="270"/>
      <c r="KBW15" s="270"/>
      <c r="KBX15" s="270"/>
      <c r="KBY15" s="270"/>
      <c r="KBZ15" s="270"/>
      <c r="KCA15" s="270"/>
      <c r="KCB15" s="270"/>
      <c r="KCC15" s="270"/>
      <c r="KCD15" s="270"/>
      <c r="KCE15" s="270"/>
      <c r="KCF15" s="270"/>
      <c r="KCG15" s="270"/>
      <c r="KCH15" s="270"/>
      <c r="KCI15" s="270"/>
      <c r="KCJ15" s="270"/>
      <c r="KCK15" s="270"/>
      <c r="KCL15" s="270"/>
      <c r="KCM15" s="270"/>
      <c r="KCN15" s="270"/>
      <c r="KCO15" s="270"/>
      <c r="KCP15" s="270"/>
      <c r="KCQ15" s="270"/>
      <c r="KCR15" s="270"/>
      <c r="KCS15" s="270"/>
      <c r="KCT15" s="270"/>
      <c r="KCU15" s="270"/>
      <c r="KCV15" s="270"/>
      <c r="KCW15" s="270"/>
      <c r="KCX15" s="270"/>
      <c r="KCY15" s="270"/>
      <c r="KCZ15" s="270"/>
      <c r="KDA15" s="270"/>
      <c r="KDB15" s="270"/>
      <c r="KDC15" s="270"/>
      <c r="KDD15" s="270"/>
      <c r="KDE15" s="270"/>
      <c r="KDF15" s="270"/>
      <c r="KDG15" s="270"/>
      <c r="KDH15" s="270"/>
      <c r="KDI15" s="270"/>
      <c r="KDJ15" s="270"/>
      <c r="KDK15" s="270"/>
      <c r="KDL15" s="270"/>
      <c r="KDM15" s="270"/>
      <c r="KDN15" s="270"/>
      <c r="KDO15" s="270"/>
      <c r="KDP15" s="270"/>
      <c r="KDQ15" s="270"/>
      <c r="KDR15" s="270"/>
      <c r="KDS15" s="270"/>
      <c r="KDT15" s="270"/>
      <c r="KDU15" s="270"/>
      <c r="KDV15" s="270"/>
      <c r="KDW15" s="270"/>
      <c r="KDX15" s="270"/>
      <c r="KDY15" s="270"/>
      <c r="KDZ15" s="270"/>
      <c r="KEA15" s="270"/>
      <c r="KEB15" s="270"/>
      <c r="KEC15" s="270"/>
      <c r="KED15" s="270"/>
      <c r="KEE15" s="270"/>
      <c r="KEF15" s="270"/>
      <c r="KEG15" s="270"/>
      <c r="KEH15" s="270"/>
      <c r="KEI15" s="270"/>
      <c r="KEJ15" s="270"/>
      <c r="KEK15" s="270"/>
      <c r="KEL15" s="270"/>
      <c r="KEM15" s="270"/>
      <c r="KEN15" s="270"/>
      <c r="KEO15" s="270"/>
      <c r="KEP15" s="270"/>
      <c r="KEQ15" s="270"/>
      <c r="KER15" s="270"/>
      <c r="KES15" s="270"/>
      <c r="KET15" s="270"/>
      <c r="KEU15" s="270"/>
      <c r="KEV15" s="270"/>
      <c r="KEW15" s="270"/>
      <c r="KEX15" s="270"/>
      <c r="KEY15" s="270"/>
      <c r="KEZ15" s="270"/>
      <c r="KFA15" s="270"/>
      <c r="KFB15" s="270"/>
      <c r="KFC15" s="270"/>
      <c r="KFD15" s="270"/>
      <c r="KFE15" s="270"/>
      <c r="KFF15" s="270"/>
      <c r="KFG15" s="270"/>
      <c r="KFH15" s="270"/>
      <c r="KFI15" s="270"/>
      <c r="KFJ15" s="270"/>
      <c r="KFK15" s="270"/>
      <c r="KFL15" s="270"/>
      <c r="KFM15" s="270"/>
      <c r="KFN15" s="270"/>
      <c r="KFO15" s="270"/>
      <c r="KFP15" s="270"/>
      <c r="KFQ15" s="270"/>
      <c r="KFR15" s="270"/>
      <c r="KFS15" s="270"/>
      <c r="KFT15" s="270"/>
      <c r="KFU15" s="270"/>
      <c r="KFV15" s="270"/>
      <c r="KFW15" s="270"/>
      <c r="KFX15" s="270"/>
      <c r="KFY15" s="270"/>
      <c r="KFZ15" s="270"/>
      <c r="KGA15" s="270"/>
      <c r="KGB15" s="270"/>
      <c r="KGC15" s="270"/>
      <c r="KGD15" s="270"/>
      <c r="KGE15" s="270"/>
      <c r="KGF15" s="270"/>
      <c r="KGG15" s="270"/>
      <c r="KGH15" s="270"/>
      <c r="KGI15" s="270"/>
      <c r="KGJ15" s="270"/>
      <c r="KGK15" s="270"/>
      <c r="KGL15" s="270"/>
      <c r="KGM15" s="270"/>
      <c r="KGN15" s="270"/>
      <c r="KGO15" s="270"/>
      <c r="KGP15" s="270"/>
      <c r="KGQ15" s="270"/>
      <c r="KGR15" s="270"/>
      <c r="KGS15" s="270"/>
      <c r="KGT15" s="270"/>
      <c r="KGU15" s="270"/>
      <c r="KGV15" s="270"/>
      <c r="KGW15" s="270"/>
      <c r="KGX15" s="270"/>
      <c r="KGY15" s="270"/>
      <c r="KGZ15" s="270"/>
      <c r="KHA15" s="270"/>
      <c r="KHB15" s="270"/>
      <c r="KHC15" s="270"/>
      <c r="KHD15" s="270"/>
      <c r="KHE15" s="270"/>
      <c r="KHF15" s="270"/>
      <c r="KHG15" s="270"/>
      <c r="KHH15" s="270"/>
      <c r="KHI15" s="270"/>
      <c r="KHJ15" s="270"/>
      <c r="KHK15" s="270"/>
      <c r="KHL15" s="270"/>
      <c r="KHM15" s="270"/>
      <c r="KHN15" s="270"/>
      <c r="KHO15" s="270"/>
      <c r="KHP15" s="270"/>
      <c r="KHQ15" s="270"/>
      <c r="KHR15" s="270"/>
      <c r="KHS15" s="270"/>
      <c r="KHT15" s="270"/>
      <c r="KHU15" s="270"/>
      <c r="KHV15" s="270"/>
      <c r="KHW15" s="270"/>
      <c r="KHX15" s="270"/>
      <c r="KHY15" s="270"/>
      <c r="KHZ15" s="270"/>
      <c r="KIA15" s="270"/>
      <c r="KIB15" s="270"/>
      <c r="KIC15" s="270"/>
      <c r="KID15" s="270"/>
      <c r="KIE15" s="270"/>
      <c r="KIF15" s="270"/>
      <c r="KIG15" s="270"/>
      <c r="KIH15" s="270"/>
      <c r="KII15" s="270"/>
      <c r="KIJ15" s="270"/>
      <c r="KIK15" s="270"/>
      <c r="KIL15" s="270"/>
      <c r="KIM15" s="270"/>
      <c r="KIN15" s="270"/>
      <c r="KIO15" s="270"/>
      <c r="KIP15" s="270"/>
      <c r="KIQ15" s="270"/>
      <c r="KIR15" s="270"/>
      <c r="KIS15" s="270"/>
      <c r="KIT15" s="270"/>
      <c r="KIU15" s="270"/>
      <c r="KIV15" s="270"/>
      <c r="KIW15" s="270"/>
      <c r="KIX15" s="270"/>
      <c r="KIY15" s="270"/>
      <c r="KIZ15" s="270"/>
      <c r="KJA15" s="270"/>
      <c r="KJB15" s="270"/>
      <c r="KJC15" s="270"/>
      <c r="KJD15" s="270"/>
      <c r="KJE15" s="270"/>
      <c r="KJF15" s="270"/>
      <c r="KJG15" s="270"/>
      <c r="KJH15" s="270"/>
      <c r="KJI15" s="270"/>
      <c r="KJJ15" s="270"/>
      <c r="KJK15" s="270"/>
      <c r="KJL15" s="270"/>
      <c r="KJM15" s="270"/>
      <c r="KJN15" s="270"/>
      <c r="KJO15" s="270"/>
      <c r="KJP15" s="270"/>
      <c r="KJQ15" s="270"/>
      <c r="KJR15" s="270"/>
      <c r="KJS15" s="270"/>
      <c r="KJT15" s="270"/>
      <c r="KJU15" s="270"/>
      <c r="KJV15" s="270"/>
      <c r="KJW15" s="270"/>
      <c r="KJX15" s="270"/>
      <c r="KJY15" s="270"/>
      <c r="KJZ15" s="270"/>
      <c r="KKA15" s="270"/>
      <c r="KKB15" s="270"/>
      <c r="KKC15" s="270"/>
      <c r="KKD15" s="270"/>
      <c r="KKE15" s="270"/>
      <c r="KKF15" s="270"/>
      <c r="KKG15" s="270"/>
      <c r="KKH15" s="270"/>
      <c r="KKI15" s="270"/>
      <c r="KKJ15" s="270"/>
      <c r="KKK15" s="270"/>
      <c r="KKL15" s="270"/>
      <c r="KKM15" s="270"/>
      <c r="KKN15" s="270"/>
      <c r="KKO15" s="270"/>
      <c r="KKP15" s="270"/>
      <c r="KKQ15" s="270"/>
      <c r="KKR15" s="270"/>
      <c r="KKS15" s="270"/>
      <c r="KKT15" s="270"/>
      <c r="KKU15" s="270"/>
      <c r="KKV15" s="270"/>
      <c r="KKW15" s="270"/>
      <c r="KKX15" s="270"/>
      <c r="KKY15" s="270"/>
      <c r="KKZ15" s="270"/>
      <c r="KLA15" s="270"/>
      <c r="KLB15" s="270"/>
      <c r="KLC15" s="270"/>
      <c r="KLD15" s="270"/>
      <c r="KLE15" s="270"/>
      <c r="KLF15" s="270"/>
      <c r="KLG15" s="270"/>
      <c r="KLH15" s="270"/>
      <c r="KLI15" s="270"/>
      <c r="KLJ15" s="270"/>
      <c r="KLK15" s="270"/>
      <c r="KLL15" s="270"/>
      <c r="KLM15" s="270"/>
      <c r="KLN15" s="270"/>
      <c r="KLO15" s="270"/>
      <c r="KLP15" s="270"/>
      <c r="KLQ15" s="270"/>
      <c r="KLR15" s="270"/>
      <c r="KLS15" s="270"/>
      <c r="KLT15" s="270"/>
      <c r="KLU15" s="270"/>
      <c r="KLV15" s="270"/>
      <c r="KLW15" s="270"/>
      <c r="KLX15" s="270"/>
      <c r="KLY15" s="270"/>
      <c r="KLZ15" s="270"/>
      <c r="KMA15" s="270"/>
      <c r="KMB15" s="270"/>
      <c r="KMC15" s="270"/>
      <c r="KMD15" s="270"/>
      <c r="KME15" s="270"/>
      <c r="KMF15" s="270"/>
      <c r="KMG15" s="270"/>
      <c r="KMH15" s="270"/>
      <c r="KMI15" s="270"/>
      <c r="KMJ15" s="270"/>
      <c r="KMK15" s="270"/>
      <c r="KML15" s="270"/>
      <c r="KMM15" s="270"/>
      <c r="KMN15" s="270"/>
      <c r="KMO15" s="270"/>
      <c r="KMP15" s="270"/>
      <c r="KMQ15" s="270"/>
      <c r="KMR15" s="270"/>
      <c r="KMS15" s="270"/>
      <c r="KMT15" s="270"/>
      <c r="KMU15" s="270"/>
      <c r="KMV15" s="270"/>
      <c r="KMW15" s="270"/>
      <c r="KMX15" s="270"/>
      <c r="KMY15" s="270"/>
      <c r="KMZ15" s="270"/>
      <c r="KNA15" s="270"/>
      <c r="KNB15" s="270"/>
      <c r="KNC15" s="270"/>
      <c r="KND15" s="270"/>
      <c r="KNE15" s="270"/>
      <c r="KNF15" s="270"/>
      <c r="KNG15" s="270"/>
      <c r="KNH15" s="270"/>
      <c r="KNI15" s="270"/>
      <c r="KNJ15" s="270"/>
      <c r="KNK15" s="270"/>
      <c r="KNL15" s="270"/>
      <c r="KNM15" s="270"/>
      <c r="KNN15" s="270"/>
      <c r="KNO15" s="270"/>
      <c r="KNP15" s="270"/>
      <c r="KNQ15" s="270"/>
      <c r="KNR15" s="270"/>
      <c r="KNS15" s="270"/>
      <c r="KNT15" s="270"/>
      <c r="KNU15" s="270"/>
      <c r="KNV15" s="270"/>
      <c r="KNW15" s="270"/>
      <c r="KNX15" s="270"/>
      <c r="KNY15" s="270"/>
      <c r="KNZ15" s="270"/>
      <c r="KOA15" s="270"/>
      <c r="KOB15" s="270"/>
      <c r="KOC15" s="270"/>
      <c r="KOD15" s="270"/>
      <c r="KOE15" s="270"/>
      <c r="KOF15" s="270"/>
      <c r="KOG15" s="270"/>
      <c r="KOH15" s="270"/>
      <c r="KOI15" s="270"/>
      <c r="KOJ15" s="270"/>
      <c r="KOK15" s="270"/>
      <c r="KOL15" s="270"/>
      <c r="KOM15" s="270"/>
      <c r="KON15" s="270"/>
      <c r="KOO15" s="270"/>
      <c r="KOP15" s="270"/>
      <c r="KOQ15" s="270"/>
      <c r="KOR15" s="270"/>
      <c r="KOS15" s="270"/>
      <c r="KOT15" s="270"/>
      <c r="KOU15" s="270"/>
      <c r="KOV15" s="270"/>
      <c r="KOW15" s="270"/>
      <c r="KOX15" s="270"/>
      <c r="KOY15" s="270"/>
      <c r="KOZ15" s="270"/>
      <c r="KPA15" s="270"/>
      <c r="KPB15" s="270"/>
      <c r="KPC15" s="270"/>
      <c r="KPD15" s="270"/>
      <c r="KPE15" s="270"/>
      <c r="KPF15" s="270"/>
      <c r="KPG15" s="270"/>
      <c r="KPH15" s="270"/>
      <c r="KPI15" s="270"/>
      <c r="KPJ15" s="270"/>
      <c r="KPK15" s="270"/>
      <c r="KPL15" s="270"/>
      <c r="KPM15" s="270"/>
      <c r="KPN15" s="270"/>
      <c r="KPO15" s="270"/>
      <c r="KPP15" s="270"/>
      <c r="KPQ15" s="270"/>
      <c r="KPR15" s="270"/>
      <c r="KPS15" s="270"/>
      <c r="KPT15" s="270"/>
      <c r="KPU15" s="270"/>
      <c r="KPV15" s="270"/>
      <c r="KPW15" s="270"/>
      <c r="KPX15" s="270"/>
      <c r="KPY15" s="270"/>
      <c r="KPZ15" s="270"/>
      <c r="KQA15" s="270"/>
      <c r="KQB15" s="270"/>
      <c r="KQC15" s="270"/>
      <c r="KQD15" s="270"/>
      <c r="KQE15" s="270"/>
      <c r="KQF15" s="270"/>
      <c r="KQG15" s="270"/>
      <c r="KQH15" s="270"/>
      <c r="KQI15" s="270"/>
      <c r="KQJ15" s="270"/>
      <c r="KQK15" s="270"/>
      <c r="KQL15" s="270"/>
      <c r="KQM15" s="270"/>
      <c r="KQN15" s="270"/>
      <c r="KQO15" s="270"/>
      <c r="KQP15" s="270"/>
      <c r="KQQ15" s="270"/>
      <c r="KQR15" s="270"/>
      <c r="KQS15" s="270"/>
      <c r="KQT15" s="270"/>
      <c r="KQU15" s="270"/>
      <c r="KQV15" s="270"/>
      <c r="KQW15" s="270"/>
      <c r="KQX15" s="270"/>
      <c r="KQY15" s="270"/>
      <c r="KQZ15" s="270"/>
      <c r="KRA15" s="270"/>
      <c r="KRB15" s="270"/>
      <c r="KRC15" s="270"/>
      <c r="KRD15" s="270"/>
      <c r="KRE15" s="270"/>
      <c r="KRF15" s="270"/>
      <c r="KRG15" s="270"/>
      <c r="KRH15" s="270"/>
      <c r="KRI15" s="270"/>
      <c r="KRJ15" s="270"/>
      <c r="KRK15" s="270"/>
      <c r="KRL15" s="270"/>
      <c r="KRM15" s="270"/>
      <c r="KRN15" s="270"/>
      <c r="KRO15" s="270"/>
      <c r="KRP15" s="270"/>
      <c r="KRQ15" s="270"/>
      <c r="KRR15" s="270"/>
      <c r="KRS15" s="270"/>
      <c r="KRT15" s="270"/>
      <c r="KRU15" s="270"/>
      <c r="KRV15" s="270"/>
      <c r="KRW15" s="270"/>
      <c r="KRX15" s="270"/>
      <c r="KRY15" s="270"/>
      <c r="KRZ15" s="270"/>
      <c r="KSA15" s="270"/>
      <c r="KSB15" s="270"/>
      <c r="KSC15" s="270"/>
      <c r="KSD15" s="270"/>
      <c r="KSE15" s="270"/>
      <c r="KSF15" s="270"/>
      <c r="KSG15" s="270"/>
      <c r="KSH15" s="270"/>
      <c r="KSI15" s="270"/>
      <c r="KSJ15" s="270"/>
      <c r="KSK15" s="270"/>
      <c r="KSL15" s="270"/>
      <c r="KSM15" s="270"/>
      <c r="KSN15" s="270"/>
      <c r="KSO15" s="270"/>
      <c r="KSP15" s="270"/>
      <c r="KSQ15" s="270"/>
      <c r="KSR15" s="270"/>
      <c r="KSS15" s="270"/>
      <c r="KST15" s="270"/>
      <c r="KSU15" s="270"/>
      <c r="KSV15" s="270"/>
      <c r="KSW15" s="270"/>
      <c r="KSX15" s="270"/>
      <c r="KSY15" s="270"/>
      <c r="KSZ15" s="270"/>
      <c r="KTA15" s="270"/>
      <c r="KTB15" s="270"/>
      <c r="KTC15" s="270"/>
      <c r="KTD15" s="270"/>
      <c r="KTE15" s="270"/>
      <c r="KTF15" s="270"/>
      <c r="KTG15" s="270"/>
      <c r="KTH15" s="270"/>
      <c r="KTI15" s="270"/>
      <c r="KTJ15" s="270"/>
      <c r="KTK15" s="270"/>
      <c r="KTL15" s="270"/>
      <c r="KTM15" s="270"/>
      <c r="KTN15" s="270"/>
      <c r="KTO15" s="270"/>
      <c r="KTP15" s="270"/>
      <c r="KTQ15" s="270"/>
      <c r="KTR15" s="270"/>
      <c r="KTS15" s="270"/>
      <c r="KTT15" s="270"/>
      <c r="KTU15" s="270"/>
      <c r="KTV15" s="270"/>
      <c r="KTW15" s="270"/>
      <c r="KTX15" s="270"/>
      <c r="KTY15" s="270"/>
      <c r="KTZ15" s="270"/>
      <c r="KUA15" s="270"/>
      <c r="KUB15" s="270"/>
      <c r="KUC15" s="270"/>
      <c r="KUD15" s="270"/>
      <c r="KUE15" s="270"/>
      <c r="KUF15" s="270"/>
      <c r="KUG15" s="270"/>
      <c r="KUH15" s="270"/>
      <c r="KUI15" s="270"/>
      <c r="KUJ15" s="270"/>
      <c r="KUK15" s="270"/>
      <c r="KUL15" s="270"/>
      <c r="KUM15" s="270"/>
      <c r="KUN15" s="270"/>
      <c r="KUO15" s="270"/>
      <c r="KUP15" s="270"/>
      <c r="KUQ15" s="270"/>
      <c r="KUR15" s="270"/>
      <c r="KUS15" s="270"/>
      <c r="KUT15" s="270"/>
      <c r="KUU15" s="270"/>
      <c r="KUV15" s="270"/>
      <c r="KUW15" s="270"/>
      <c r="KUX15" s="270"/>
      <c r="KUY15" s="270"/>
      <c r="KUZ15" s="270"/>
      <c r="KVA15" s="270"/>
      <c r="KVB15" s="270"/>
      <c r="KVC15" s="270"/>
      <c r="KVD15" s="270"/>
      <c r="KVE15" s="270"/>
      <c r="KVF15" s="270"/>
      <c r="KVG15" s="270"/>
      <c r="KVH15" s="270"/>
      <c r="KVI15" s="270"/>
      <c r="KVJ15" s="270"/>
      <c r="KVK15" s="270"/>
      <c r="KVL15" s="270"/>
      <c r="KVM15" s="270"/>
      <c r="KVN15" s="270"/>
      <c r="KVO15" s="270"/>
      <c r="KVP15" s="270"/>
      <c r="KVQ15" s="270"/>
      <c r="KVR15" s="270"/>
      <c r="KVS15" s="270"/>
      <c r="KVT15" s="270"/>
      <c r="KVU15" s="270"/>
      <c r="KVV15" s="270"/>
      <c r="KVW15" s="270"/>
      <c r="KVX15" s="270"/>
      <c r="KVY15" s="270"/>
      <c r="KVZ15" s="270"/>
      <c r="KWA15" s="270"/>
      <c r="KWB15" s="270"/>
      <c r="KWC15" s="270"/>
      <c r="KWD15" s="270"/>
      <c r="KWE15" s="270"/>
      <c r="KWF15" s="270"/>
      <c r="KWG15" s="270"/>
      <c r="KWH15" s="270"/>
      <c r="KWI15" s="270"/>
      <c r="KWJ15" s="270"/>
      <c r="KWK15" s="270"/>
      <c r="KWL15" s="270"/>
      <c r="KWM15" s="270"/>
      <c r="KWN15" s="270"/>
      <c r="KWO15" s="270"/>
      <c r="KWP15" s="270"/>
      <c r="KWQ15" s="270"/>
      <c r="KWR15" s="270"/>
      <c r="KWS15" s="270"/>
      <c r="KWT15" s="270"/>
      <c r="KWU15" s="270"/>
      <c r="KWV15" s="270"/>
      <c r="KWW15" s="270"/>
      <c r="KWX15" s="270"/>
      <c r="KWY15" s="270"/>
      <c r="KWZ15" s="270"/>
      <c r="KXA15" s="270"/>
      <c r="KXB15" s="270"/>
      <c r="KXC15" s="270"/>
      <c r="KXD15" s="270"/>
      <c r="KXE15" s="270"/>
      <c r="KXF15" s="270"/>
      <c r="KXG15" s="270"/>
      <c r="KXH15" s="270"/>
      <c r="KXI15" s="270"/>
      <c r="KXJ15" s="270"/>
      <c r="KXK15" s="270"/>
      <c r="KXL15" s="270"/>
      <c r="KXM15" s="270"/>
      <c r="KXN15" s="270"/>
      <c r="KXO15" s="270"/>
      <c r="KXP15" s="270"/>
      <c r="KXQ15" s="270"/>
      <c r="KXR15" s="270"/>
      <c r="KXS15" s="270"/>
      <c r="KXT15" s="270"/>
      <c r="KXU15" s="270"/>
      <c r="KXV15" s="270"/>
      <c r="KXW15" s="270"/>
      <c r="KXX15" s="270"/>
      <c r="KXY15" s="270"/>
      <c r="KXZ15" s="270"/>
      <c r="KYA15" s="270"/>
      <c r="KYB15" s="270"/>
      <c r="KYC15" s="270"/>
      <c r="KYD15" s="270"/>
      <c r="KYE15" s="270"/>
      <c r="KYF15" s="270"/>
      <c r="KYG15" s="270"/>
      <c r="KYH15" s="270"/>
      <c r="KYI15" s="270"/>
      <c r="KYJ15" s="270"/>
      <c r="KYK15" s="270"/>
      <c r="KYL15" s="270"/>
      <c r="KYM15" s="270"/>
      <c r="KYN15" s="270"/>
      <c r="KYO15" s="270"/>
      <c r="KYP15" s="270"/>
      <c r="KYQ15" s="270"/>
      <c r="KYR15" s="270"/>
      <c r="KYS15" s="270"/>
      <c r="KYT15" s="270"/>
      <c r="KYU15" s="270"/>
      <c r="KYV15" s="270"/>
      <c r="KYW15" s="270"/>
      <c r="KYX15" s="270"/>
      <c r="KYY15" s="270"/>
      <c r="KYZ15" s="270"/>
      <c r="KZA15" s="270"/>
      <c r="KZB15" s="270"/>
      <c r="KZC15" s="270"/>
      <c r="KZD15" s="270"/>
      <c r="KZE15" s="270"/>
      <c r="KZF15" s="270"/>
      <c r="KZG15" s="270"/>
      <c r="KZH15" s="270"/>
      <c r="KZI15" s="270"/>
      <c r="KZJ15" s="270"/>
      <c r="KZK15" s="270"/>
      <c r="KZL15" s="270"/>
      <c r="KZM15" s="270"/>
      <c r="KZN15" s="270"/>
      <c r="KZO15" s="270"/>
      <c r="KZP15" s="270"/>
      <c r="KZQ15" s="270"/>
      <c r="KZR15" s="270"/>
      <c r="KZS15" s="270"/>
      <c r="KZT15" s="270"/>
      <c r="KZU15" s="270"/>
      <c r="KZV15" s="270"/>
      <c r="KZW15" s="270"/>
      <c r="KZX15" s="270"/>
      <c r="KZY15" s="270"/>
      <c r="KZZ15" s="270"/>
      <c r="LAA15" s="270"/>
      <c r="LAB15" s="270"/>
      <c r="LAC15" s="270"/>
      <c r="LAD15" s="270"/>
      <c r="LAE15" s="270"/>
      <c r="LAF15" s="270"/>
      <c r="LAG15" s="270"/>
      <c r="LAH15" s="270"/>
      <c r="LAI15" s="270"/>
      <c r="LAJ15" s="270"/>
      <c r="LAK15" s="270"/>
      <c r="LAL15" s="270"/>
      <c r="LAM15" s="270"/>
      <c r="LAN15" s="270"/>
      <c r="LAO15" s="270"/>
      <c r="LAP15" s="270"/>
      <c r="LAQ15" s="270"/>
      <c r="LAR15" s="270"/>
      <c r="LAS15" s="270"/>
      <c r="LAT15" s="270"/>
      <c r="LAU15" s="270"/>
      <c r="LAV15" s="270"/>
      <c r="LAW15" s="270"/>
      <c r="LAX15" s="270"/>
      <c r="LAY15" s="270"/>
      <c r="LAZ15" s="270"/>
      <c r="LBA15" s="270"/>
      <c r="LBB15" s="270"/>
      <c r="LBC15" s="270"/>
      <c r="LBD15" s="270"/>
      <c r="LBE15" s="270"/>
      <c r="LBF15" s="270"/>
      <c r="LBG15" s="270"/>
      <c r="LBH15" s="270"/>
      <c r="LBI15" s="270"/>
      <c r="LBJ15" s="270"/>
      <c r="LBK15" s="270"/>
      <c r="LBL15" s="270"/>
      <c r="LBM15" s="270"/>
      <c r="LBN15" s="270"/>
      <c r="LBO15" s="270"/>
      <c r="LBP15" s="270"/>
      <c r="LBQ15" s="270"/>
      <c r="LBR15" s="270"/>
      <c r="LBS15" s="270"/>
      <c r="LBT15" s="270"/>
      <c r="LBU15" s="270"/>
      <c r="LBV15" s="270"/>
      <c r="LBW15" s="270"/>
      <c r="LBX15" s="270"/>
      <c r="LBY15" s="270"/>
      <c r="LBZ15" s="270"/>
      <c r="LCA15" s="270"/>
      <c r="LCB15" s="270"/>
      <c r="LCC15" s="270"/>
      <c r="LCD15" s="270"/>
      <c r="LCE15" s="270"/>
      <c r="LCF15" s="270"/>
      <c r="LCG15" s="270"/>
      <c r="LCH15" s="270"/>
      <c r="LCI15" s="270"/>
      <c r="LCJ15" s="270"/>
      <c r="LCK15" s="270"/>
      <c r="LCL15" s="270"/>
      <c r="LCM15" s="270"/>
      <c r="LCN15" s="270"/>
      <c r="LCO15" s="270"/>
      <c r="LCP15" s="270"/>
      <c r="LCQ15" s="270"/>
      <c r="LCR15" s="270"/>
      <c r="LCS15" s="270"/>
      <c r="LCT15" s="270"/>
      <c r="LCU15" s="270"/>
      <c r="LCV15" s="270"/>
      <c r="LCW15" s="270"/>
      <c r="LCX15" s="270"/>
      <c r="LCY15" s="270"/>
      <c r="LCZ15" s="270"/>
      <c r="LDA15" s="270"/>
      <c r="LDB15" s="270"/>
      <c r="LDC15" s="270"/>
      <c r="LDD15" s="270"/>
      <c r="LDE15" s="270"/>
      <c r="LDF15" s="270"/>
      <c r="LDG15" s="270"/>
      <c r="LDH15" s="270"/>
      <c r="LDI15" s="270"/>
      <c r="LDJ15" s="270"/>
      <c r="LDK15" s="270"/>
      <c r="LDL15" s="270"/>
      <c r="LDM15" s="270"/>
      <c r="LDN15" s="270"/>
      <c r="LDO15" s="270"/>
      <c r="LDP15" s="270"/>
      <c r="LDQ15" s="270"/>
      <c r="LDR15" s="270"/>
      <c r="LDS15" s="270"/>
      <c r="LDT15" s="270"/>
      <c r="LDU15" s="270"/>
      <c r="LDV15" s="270"/>
      <c r="LDW15" s="270"/>
      <c r="LDX15" s="270"/>
      <c r="LDY15" s="270"/>
      <c r="LDZ15" s="270"/>
      <c r="LEA15" s="270"/>
      <c r="LEB15" s="270"/>
      <c r="LEC15" s="270"/>
      <c r="LED15" s="270"/>
      <c r="LEE15" s="270"/>
      <c r="LEF15" s="270"/>
      <c r="LEG15" s="270"/>
      <c r="LEH15" s="270"/>
      <c r="LEI15" s="270"/>
      <c r="LEJ15" s="270"/>
      <c r="LEK15" s="270"/>
      <c r="LEL15" s="270"/>
      <c r="LEM15" s="270"/>
      <c r="LEN15" s="270"/>
      <c r="LEO15" s="270"/>
      <c r="LEP15" s="270"/>
      <c r="LEQ15" s="270"/>
      <c r="LER15" s="270"/>
      <c r="LES15" s="270"/>
      <c r="LET15" s="270"/>
      <c r="LEU15" s="270"/>
      <c r="LEV15" s="270"/>
      <c r="LEW15" s="270"/>
      <c r="LEX15" s="270"/>
      <c r="LEY15" s="270"/>
      <c r="LEZ15" s="270"/>
      <c r="LFA15" s="270"/>
      <c r="LFB15" s="270"/>
      <c r="LFC15" s="270"/>
      <c r="LFD15" s="270"/>
      <c r="LFE15" s="270"/>
      <c r="LFF15" s="270"/>
      <c r="LFG15" s="270"/>
      <c r="LFH15" s="270"/>
      <c r="LFI15" s="270"/>
      <c r="LFJ15" s="270"/>
      <c r="LFK15" s="270"/>
      <c r="LFL15" s="270"/>
      <c r="LFM15" s="270"/>
      <c r="LFN15" s="270"/>
      <c r="LFO15" s="270"/>
      <c r="LFP15" s="270"/>
      <c r="LFQ15" s="270"/>
      <c r="LFR15" s="270"/>
      <c r="LFS15" s="270"/>
      <c r="LFT15" s="270"/>
      <c r="LFU15" s="270"/>
      <c r="LFV15" s="270"/>
      <c r="LFW15" s="270"/>
      <c r="LFX15" s="270"/>
      <c r="LFY15" s="270"/>
      <c r="LFZ15" s="270"/>
      <c r="LGA15" s="270"/>
      <c r="LGB15" s="270"/>
      <c r="LGC15" s="270"/>
      <c r="LGD15" s="270"/>
      <c r="LGE15" s="270"/>
      <c r="LGF15" s="270"/>
      <c r="LGG15" s="270"/>
      <c r="LGH15" s="270"/>
      <c r="LGI15" s="270"/>
      <c r="LGJ15" s="270"/>
      <c r="LGK15" s="270"/>
      <c r="LGL15" s="270"/>
      <c r="LGM15" s="270"/>
      <c r="LGN15" s="270"/>
      <c r="LGO15" s="270"/>
      <c r="LGP15" s="270"/>
      <c r="LGQ15" s="270"/>
      <c r="LGR15" s="270"/>
      <c r="LGS15" s="270"/>
      <c r="LGT15" s="270"/>
      <c r="LGU15" s="270"/>
      <c r="LGV15" s="270"/>
      <c r="LGW15" s="270"/>
      <c r="LGX15" s="270"/>
      <c r="LGY15" s="270"/>
      <c r="LGZ15" s="270"/>
      <c r="LHA15" s="270"/>
      <c r="LHB15" s="270"/>
      <c r="LHC15" s="270"/>
      <c r="LHD15" s="270"/>
      <c r="LHE15" s="270"/>
      <c r="LHF15" s="270"/>
      <c r="LHG15" s="270"/>
      <c r="LHH15" s="270"/>
      <c r="LHI15" s="270"/>
      <c r="LHJ15" s="270"/>
      <c r="LHK15" s="270"/>
      <c r="LHL15" s="270"/>
      <c r="LHM15" s="270"/>
      <c r="LHN15" s="270"/>
      <c r="LHO15" s="270"/>
      <c r="LHP15" s="270"/>
      <c r="LHQ15" s="270"/>
      <c r="LHR15" s="270"/>
      <c r="LHS15" s="270"/>
      <c r="LHT15" s="270"/>
      <c r="LHU15" s="270"/>
      <c r="LHV15" s="270"/>
      <c r="LHW15" s="270"/>
      <c r="LHX15" s="270"/>
      <c r="LHY15" s="270"/>
      <c r="LHZ15" s="270"/>
      <c r="LIA15" s="270"/>
      <c r="LIB15" s="270"/>
      <c r="LIC15" s="270"/>
      <c r="LID15" s="270"/>
      <c r="LIE15" s="270"/>
      <c r="LIF15" s="270"/>
      <c r="LIG15" s="270"/>
      <c r="LIH15" s="270"/>
      <c r="LII15" s="270"/>
      <c r="LIJ15" s="270"/>
      <c r="LIK15" s="270"/>
      <c r="LIL15" s="270"/>
      <c r="LIM15" s="270"/>
      <c r="LIN15" s="270"/>
      <c r="LIO15" s="270"/>
      <c r="LIP15" s="270"/>
      <c r="LIQ15" s="270"/>
      <c r="LIR15" s="270"/>
      <c r="LIS15" s="270"/>
      <c r="LIT15" s="270"/>
      <c r="LIU15" s="270"/>
      <c r="LIV15" s="270"/>
      <c r="LIW15" s="270"/>
      <c r="LIX15" s="270"/>
      <c r="LIY15" s="270"/>
      <c r="LIZ15" s="270"/>
      <c r="LJA15" s="270"/>
      <c r="LJB15" s="270"/>
      <c r="LJC15" s="270"/>
      <c r="LJD15" s="270"/>
      <c r="LJE15" s="270"/>
      <c r="LJF15" s="270"/>
      <c r="LJG15" s="270"/>
      <c r="LJH15" s="270"/>
      <c r="LJI15" s="270"/>
      <c r="LJJ15" s="270"/>
      <c r="LJK15" s="270"/>
      <c r="LJL15" s="270"/>
      <c r="LJM15" s="270"/>
      <c r="LJN15" s="270"/>
      <c r="LJO15" s="270"/>
      <c r="LJP15" s="270"/>
      <c r="LJQ15" s="270"/>
      <c r="LJR15" s="270"/>
      <c r="LJS15" s="270"/>
      <c r="LJT15" s="270"/>
      <c r="LJU15" s="270"/>
      <c r="LJV15" s="270"/>
      <c r="LJW15" s="270"/>
      <c r="LJX15" s="270"/>
      <c r="LJY15" s="270"/>
      <c r="LJZ15" s="270"/>
      <c r="LKA15" s="270"/>
      <c r="LKB15" s="270"/>
      <c r="LKC15" s="270"/>
      <c r="LKD15" s="270"/>
      <c r="LKE15" s="270"/>
      <c r="LKF15" s="270"/>
      <c r="LKG15" s="270"/>
      <c r="LKH15" s="270"/>
      <c r="LKI15" s="270"/>
      <c r="LKJ15" s="270"/>
      <c r="LKK15" s="270"/>
      <c r="LKL15" s="270"/>
      <c r="LKM15" s="270"/>
      <c r="LKN15" s="270"/>
      <c r="LKO15" s="270"/>
      <c r="LKP15" s="270"/>
      <c r="LKQ15" s="270"/>
      <c r="LKR15" s="270"/>
      <c r="LKS15" s="270"/>
      <c r="LKT15" s="270"/>
      <c r="LKU15" s="270"/>
      <c r="LKV15" s="270"/>
      <c r="LKW15" s="270"/>
      <c r="LKX15" s="270"/>
      <c r="LKY15" s="270"/>
      <c r="LKZ15" s="270"/>
      <c r="LLA15" s="270"/>
      <c r="LLB15" s="270"/>
      <c r="LLC15" s="270"/>
      <c r="LLD15" s="270"/>
      <c r="LLE15" s="270"/>
      <c r="LLF15" s="270"/>
      <c r="LLG15" s="270"/>
      <c r="LLH15" s="270"/>
      <c r="LLI15" s="270"/>
      <c r="LLJ15" s="270"/>
      <c r="LLK15" s="270"/>
      <c r="LLL15" s="270"/>
      <c r="LLM15" s="270"/>
      <c r="LLN15" s="270"/>
      <c r="LLO15" s="270"/>
      <c r="LLP15" s="270"/>
      <c r="LLQ15" s="270"/>
      <c r="LLR15" s="270"/>
      <c r="LLS15" s="270"/>
      <c r="LLT15" s="270"/>
      <c r="LLU15" s="270"/>
      <c r="LLV15" s="270"/>
      <c r="LLW15" s="270"/>
      <c r="LLX15" s="270"/>
      <c r="LLY15" s="270"/>
      <c r="LLZ15" s="270"/>
      <c r="LMA15" s="270"/>
      <c r="LMB15" s="270"/>
      <c r="LMC15" s="270"/>
      <c r="LMD15" s="270"/>
      <c r="LME15" s="270"/>
      <c r="LMF15" s="270"/>
      <c r="LMG15" s="270"/>
      <c r="LMH15" s="270"/>
      <c r="LMI15" s="270"/>
      <c r="LMJ15" s="270"/>
      <c r="LMK15" s="270"/>
      <c r="LML15" s="270"/>
      <c r="LMM15" s="270"/>
      <c r="LMN15" s="270"/>
      <c r="LMO15" s="270"/>
      <c r="LMP15" s="270"/>
      <c r="LMQ15" s="270"/>
      <c r="LMR15" s="270"/>
      <c r="LMS15" s="270"/>
      <c r="LMT15" s="270"/>
      <c r="LMU15" s="270"/>
      <c r="LMV15" s="270"/>
      <c r="LMW15" s="270"/>
      <c r="LMX15" s="270"/>
      <c r="LMY15" s="270"/>
      <c r="LMZ15" s="270"/>
      <c r="LNA15" s="270"/>
      <c r="LNB15" s="270"/>
      <c r="LNC15" s="270"/>
      <c r="LND15" s="270"/>
      <c r="LNE15" s="270"/>
      <c r="LNF15" s="270"/>
      <c r="LNG15" s="270"/>
      <c r="LNH15" s="270"/>
      <c r="LNI15" s="270"/>
      <c r="LNJ15" s="270"/>
      <c r="LNK15" s="270"/>
      <c r="LNL15" s="270"/>
      <c r="LNM15" s="270"/>
      <c r="LNN15" s="270"/>
      <c r="LNO15" s="270"/>
      <c r="LNP15" s="270"/>
      <c r="LNQ15" s="270"/>
      <c r="LNR15" s="270"/>
      <c r="LNS15" s="270"/>
      <c r="LNT15" s="270"/>
      <c r="LNU15" s="270"/>
      <c r="LNV15" s="270"/>
      <c r="LNW15" s="270"/>
      <c r="LNX15" s="270"/>
      <c r="LNY15" s="270"/>
      <c r="LNZ15" s="270"/>
      <c r="LOA15" s="270"/>
      <c r="LOB15" s="270"/>
      <c r="LOC15" s="270"/>
      <c r="LOD15" s="270"/>
      <c r="LOE15" s="270"/>
      <c r="LOF15" s="270"/>
      <c r="LOG15" s="270"/>
      <c r="LOH15" s="270"/>
      <c r="LOI15" s="270"/>
      <c r="LOJ15" s="270"/>
      <c r="LOK15" s="270"/>
      <c r="LOL15" s="270"/>
      <c r="LOM15" s="270"/>
      <c r="LON15" s="270"/>
      <c r="LOO15" s="270"/>
      <c r="LOP15" s="270"/>
      <c r="LOQ15" s="270"/>
      <c r="LOR15" s="270"/>
      <c r="LOS15" s="270"/>
      <c r="LOT15" s="270"/>
      <c r="LOU15" s="270"/>
      <c r="LOV15" s="270"/>
      <c r="LOW15" s="270"/>
      <c r="LOX15" s="270"/>
      <c r="LOY15" s="270"/>
      <c r="LOZ15" s="270"/>
      <c r="LPA15" s="270"/>
      <c r="LPB15" s="270"/>
      <c r="LPC15" s="270"/>
      <c r="LPD15" s="270"/>
      <c r="LPE15" s="270"/>
      <c r="LPF15" s="270"/>
      <c r="LPG15" s="270"/>
      <c r="LPH15" s="270"/>
      <c r="LPI15" s="270"/>
      <c r="LPJ15" s="270"/>
      <c r="LPK15" s="270"/>
      <c r="LPL15" s="270"/>
      <c r="LPM15" s="270"/>
      <c r="LPN15" s="270"/>
      <c r="LPO15" s="270"/>
      <c r="LPP15" s="270"/>
      <c r="LPQ15" s="270"/>
      <c r="LPR15" s="270"/>
      <c r="LPS15" s="270"/>
      <c r="LPT15" s="270"/>
      <c r="LPU15" s="270"/>
      <c r="LPV15" s="270"/>
      <c r="LPW15" s="270"/>
      <c r="LPX15" s="270"/>
      <c r="LPY15" s="270"/>
      <c r="LPZ15" s="270"/>
      <c r="LQA15" s="270"/>
      <c r="LQB15" s="270"/>
      <c r="LQC15" s="270"/>
      <c r="LQD15" s="270"/>
      <c r="LQE15" s="270"/>
      <c r="LQF15" s="270"/>
      <c r="LQG15" s="270"/>
      <c r="LQH15" s="270"/>
      <c r="LQI15" s="270"/>
      <c r="LQJ15" s="270"/>
      <c r="LQK15" s="270"/>
      <c r="LQL15" s="270"/>
      <c r="LQM15" s="270"/>
      <c r="LQN15" s="270"/>
      <c r="LQO15" s="270"/>
      <c r="LQP15" s="270"/>
      <c r="LQQ15" s="270"/>
      <c r="LQR15" s="270"/>
      <c r="LQS15" s="270"/>
      <c r="LQT15" s="270"/>
      <c r="LQU15" s="270"/>
      <c r="LQV15" s="270"/>
      <c r="LQW15" s="270"/>
      <c r="LQX15" s="270"/>
      <c r="LQY15" s="270"/>
      <c r="LQZ15" s="270"/>
      <c r="LRA15" s="270"/>
      <c r="LRB15" s="270"/>
      <c r="LRC15" s="270"/>
      <c r="LRD15" s="270"/>
      <c r="LRE15" s="270"/>
      <c r="LRF15" s="270"/>
      <c r="LRG15" s="270"/>
      <c r="LRH15" s="270"/>
      <c r="LRI15" s="270"/>
      <c r="LRJ15" s="270"/>
      <c r="LRK15" s="270"/>
      <c r="LRL15" s="270"/>
      <c r="LRM15" s="270"/>
      <c r="LRN15" s="270"/>
      <c r="LRO15" s="270"/>
      <c r="LRP15" s="270"/>
      <c r="LRQ15" s="270"/>
      <c r="LRR15" s="270"/>
      <c r="LRS15" s="270"/>
      <c r="LRT15" s="270"/>
      <c r="LRU15" s="270"/>
      <c r="LRV15" s="270"/>
      <c r="LRW15" s="270"/>
      <c r="LRX15" s="270"/>
      <c r="LRY15" s="270"/>
      <c r="LRZ15" s="270"/>
      <c r="LSA15" s="270"/>
      <c r="LSB15" s="270"/>
      <c r="LSC15" s="270"/>
      <c r="LSD15" s="270"/>
      <c r="LSE15" s="270"/>
      <c r="LSF15" s="270"/>
      <c r="LSG15" s="270"/>
      <c r="LSH15" s="270"/>
      <c r="LSI15" s="270"/>
      <c r="LSJ15" s="270"/>
      <c r="LSK15" s="270"/>
      <c r="LSL15" s="270"/>
      <c r="LSM15" s="270"/>
      <c r="LSN15" s="270"/>
      <c r="LSO15" s="270"/>
      <c r="LSP15" s="270"/>
      <c r="LSQ15" s="270"/>
      <c r="LSR15" s="270"/>
      <c r="LSS15" s="270"/>
      <c r="LST15" s="270"/>
      <c r="LSU15" s="270"/>
      <c r="LSV15" s="270"/>
      <c r="LSW15" s="270"/>
      <c r="LSX15" s="270"/>
      <c r="LSY15" s="270"/>
      <c r="LSZ15" s="270"/>
      <c r="LTA15" s="270"/>
      <c r="LTB15" s="270"/>
      <c r="LTC15" s="270"/>
      <c r="LTD15" s="270"/>
      <c r="LTE15" s="270"/>
      <c r="LTF15" s="270"/>
      <c r="LTG15" s="270"/>
      <c r="LTH15" s="270"/>
      <c r="LTI15" s="270"/>
      <c r="LTJ15" s="270"/>
      <c r="LTK15" s="270"/>
      <c r="LTL15" s="270"/>
      <c r="LTM15" s="270"/>
      <c r="LTN15" s="270"/>
      <c r="LTO15" s="270"/>
      <c r="LTP15" s="270"/>
      <c r="LTQ15" s="270"/>
      <c r="LTR15" s="270"/>
      <c r="LTS15" s="270"/>
      <c r="LTT15" s="270"/>
      <c r="LTU15" s="270"/>
      <c r="LTV15" s="270"/>
      <c r="LTW15" s="270"/>
      <c r="LTX15" s="270"/>
      <c r="LTY15" s="270"/>
      <c r="LTZ15" s="270"/>
      <c r="LUA15" s="270"/>
      <c r="LUB15" s="270"/>
      <c r="LUC15" s="270"/>
      <c r="LUD15" s="270"/>
      <c r="LUE15" s="270"/>
      <c r="LUF15" s="270"/>
      <c r="LUG15" s="270"/>
      <c r="LUH15" s="270"/>
      <c r="LUI15" s="270"/>
      <c r="LUJ15" s="270"/>
      <c r="LUK15" s="270"/>
      <c r="LUL15" s="270"/>
      <c r="LUM15" s="270"/>
      <c r="LUN15" s="270"/>
      <c r="LUO15" s="270"/>
      <c r="LUP15" s="270"/>
      <c r="LUQ15" s="270"/>
      <c r="LUR15" s="270"/>
      <c r="LUS15" s="270"/>
      <c r="LUT15" s="270"/>
      <c r="LUU15" s="270"/>
      <c r="LUV15" s="270"/>
      <c r="LUW15" s="270"/>
      <c r="LUX15" s="270"/>
      <c r="LUY15" s="270"/>
      <c r="LUZ15" s="270"/>
      <c r="LVA15" s="270"/>
      <c r="LVB15" s="270"/>
      <c r="LVC15" s="270"/>
      <c r="LVD15" s="270"/>
      <c r="LVE15" s="270"/>
      <c r="LVF15" s="270"/>
      <c r="LVG15" s="270"/>
      <c r="LVH15" s="270"/>
      <c r="LVI15" s="270"/>
      <c r="LVJ15" s="270"/>
      <c r="LVK15" s="270"/>
      <c r="LVL15" s="270"/>
      <c r="LVM15" s="270"/>
      <c r="LVN15" s="270"/>
      <c r="LVO15" s="270"/>
      <c r="LVP15" s="270"/>
      <c r="LVQ15" s="270"/>
      <c r="LVR15" s="270"/>
      <c r="LVS15" s="270"/>
      <c r="LVT15" s="270"/>
      <c r="LVU15" s="270"/>
      <c r="LVV15" s="270"/>
      <c r="LVW15" s="270"/>
      <c r="LVX15" s="270"/>
      <c r="LVY15" s="270"/>
      <c r="LVZ15" s="270"/>
      <c r="LWA15" s="270"/>
      <c r="LWB15" s="270"/>
      <c r="LWC15" s="270"/>
      <c r="LWD15" s="270"/>
      <c r="LWE15" s="270"/>
      <c r="LWF15" s="270"/>
      <c r="LWG15" s="270"/>
      <c r="LWH15" s="270"/>
      <c r="LWI15" s="270"/>
      <c r="LWJ15" s="270"/>
      <c r="LWK15" s="270"/>
      <c r="LWL15" s="270"/>
      <c r="LWM15" s="270"/>
      <c r="LWN15" s="270"/>
      <c r="LWO15" s="270"/>
      <c r="LWP15" s="270"/>
      <c r="LWQ15" s="270"/>
      <c r="LWR15" s="270"/>
      <c r="LWS15" s="270"/>
      <c r="LWT15" s="270"/>
      <c r="LWU15" s="270"/>
      <c r="LWV15" s="270"/>
      <c r="LWW15" s="270"/>
      <c r="LWX15" s="270"/>
      <c r="LWY15" s="270"/>
      <c r="LWZ15" s="270"/>
      <c r="LXA15" s="270"/>
      <c r="LXB15" s="270"/>
      <c r="LXC15" s="270"/>
      <c r="LXD15" s="270"/>
      <c r="LXE15" s="270"/>
      <c r="LXF15" s="270"/>
      <c r="LXG15" s="270"/>
      <c r="LXH15" s="270"/>
      <c r="LXI15" s="270"/>
      <c r="LXJ15" s="270"/>
      <c r="LXK15" s="270"/>
      <c r="LXL15" s="270"/>
      <c r="LXM15" s="270"/>
      <c r="LXN15" s="270"/>
      <c r="LXO15" s="270"/>
      <c r="LXP15" s="270"/>
      <c r="LXQ15" s="270"/>
      <c r="LXR15" s="270"/>
      <c r="LXS15" s="270"/>
      <c r="LXT15" s="270"/>
      <c r="LXU15" s="270"/>
      <c r="LXV15" s="270"/>
      <c r="LXW15" s="270"/>
      <c r="LXX15" s="270"/>
      <c r="LXY15" s="270"/>
      <c r="LXZ15" s="270"/>
      <c r="LYA15" s="270"/>
      <c r="LYB15" s="270"/>
      <c r="LYC15" s="270"/>
      <c r="LYD15" s="270"/>
      <c r="LYE15" s="270"/>
      <c r="LYF15" s="270"/>
      <c r="LYG15" s="270"/>
      <c r="LYH15" s="270"/>
      <c r="LYI15" s="270"/>
      <c r="LYJ15" s="270"/>
      <c r="LYK15" s="270"/>
      <c r="LYL15" s="270"/>
      <c r="LYM15" s="270"/>
      <c r="LYN15" s="270"/>
      <c r="LYO15" s="270"/>
      <c r="LYP15" s="270"/>
      <c r="LYQ15" s="270"/>
      <c r="LYR15" s="270"/>
      <c r="LYS15" s="270"/>
      <c r="LYT15" s="270"/>
      <c r="LYU15" s="270"/>
      <c r="LYV15" s="270"/>
      <c r="LYW15" s="270"/>
      <c r="LYX15" s="270"/>
      <c r="LYY15" s="270"/>
      <c r="LYZ15" s="270"/>
      <c r="LZA15" s="270"/>
      <c r="LZB15" s="270"/>
      <c r="LZC15" s="270"/>
      <c r="LZD15" s="270"/>
      <c r="LZE15" s="270"/>
      <c r="LZF15" s="270"/>
      <c r="LZG15" s="270"/>
      <c r="LZH15" s="270"/>
      <c r="LZI15" s="270"/>
      <c r="LZJ15" s="270"/>
      <c r="LZK15" s="270"/>
      <c r="LZL15" s="270"/>
      <c r="LZM15" s="270"/>
      <c r="LZN15" s="270"/>
      <c r="LZO15" s="270"/>
      <c r="LZP15" s="270"/>
      <c r="LZQ15" s="270"/>
      <c r="LZR15" s="270"/>
      <c r="LZS15" s="270"/>
      <c r="LZT15" s="270"/>
      <c r="LZU15" s="270"/>
      <c r="LZV15" s="270"/>
      <c r="LZW15" s="270"/>
      <c r="LZX15" s="270"/>
      <c r="LZY15" s="270"/>
      <c r="LZZ15" s="270"/>
      <c r="MAA15" s="270"/>
      <c r="MAB15" s="270"/>
      <c r="MAC15" s="270"/>
      <c r="MAD15" s="270"/>
      <c r="MAE15" s="270"/>
      <c r="MAF15" s="270"/>
      <c r="MAG15" s="270"/>
      <c r="MAH15" s="270"/>
      <c r="MAI15" s="270"/>
      <c r="MAJ15" s="270"/>
      <c r="MAK15" s="270"/>
      <c r="MAL15" s="270"/>
      <c r="MAM15" s="270"/>
      <c r="MAN15" s="270"/>
      <c r="MAO15" s="270"/>
      <c r="MAP15" s="270"/>
      <c r="MAQ15" s="270"/>
      <c r="MAR15" s="270"/>
      <c r="MAS15" s="270"/>
      <c r="MAT15" s="270"/>
      <c r="MAU15" s="270"/>
      <c r="MAV15" s="270"/>
      <c r="MAW15" s="270"/>
      <c r="MAX15" s="270"/>
      <c r="MAY15" s="270"/>
      <c r="MAZ15" s="270"/>
      <c r="MBA15" s="270"/>
      <c r="MBB15" s="270"/>
      <c r="MBC15" s="270"/>
      <c r="MBD15" s="270"/>
      <c r="MBE15" s="270"/>
      <c r="MBF15" s="270"/>
      <c r="MBG15" s="270"/>
      <c r="MBH15" s="270"/>
      <c r="MBI15" s="270"/>
      <c r="MBJ15" s="270"/>
      <c r="MBK15" s="270"/>
      <c r="MBL15" s="270"/>
      <c r="MBM15" s="270"/>
      <c r="MBN15" s="270"/>
      <c r="MBO15" s="270"/>
      <c r="MBP15" s="270"/>
      <c r="MBQ15" s="270"/>
      <c r="MBR15" s="270"/>
      <c r="MBS15" s="270"/>
      <c r="MBT15" s="270"/>
      <c r="MBU15" s="270"/>
      <c r="MBV15" s="270"/>
      <c r="MBW15" s="270"/>
      <c r="MBX15" s="270"/>
      <c r="MBY15" s="270"/>
      <c r="MBZ15" s="270"/>
      <c r="MCA15" s="270"/>
      <c r="MCB15" s="270"/>
      <c r="MCC15" s="270"/>
      <c r="MCD15" s="270"/>
      <c r="MCE15" s="270"/>
      <c r="MCF15" s="270"/>
      <c r="MCG15" s="270"/>
      <c r="MCH15" s="270"/>
      <c r="MCI15" s="270"/>
      <c r="MCJ15" s="270"/>
      <c r="MCK15" s="270"/>
      <c r="MCL15" s="270"/>
      <c r="MCM15" s="270"/>
      <c r="MCN15" s="270"/>
      <c r="MCO15" s="270"/>
      <c r="MCP15" s="270"/>
      <c r="MCQ15" s="270"/>
      <c r="MCR15" s="270"/>
      <c r="MCS15" s="270"/>
      <c r="MCT15" s="270"/>
      <c r="MCU15" s="270"/>
      <c r="MCV15" s="270"/>
      <c r="MCW15" s="270"/>
      <c r="MCX15" s="270"/>
      <c r="MCY15" s="270"/>
      <c r="MCZ15" s="270"/>
      <c r="MDA15" s="270"/>
      <c r="MDB15" s="270"/>
      <c r="MDC15" s="270"/>
      <c r="MDD15" s="270"/>
      <c r="MDE15" s="270"/>
      <c r="MDF15" s="270"/>
      <c r="MDG15" s="270"/>
      <c r="MDH15" s="270"/>
      <c r="MDI15" s="270"/>
      <c r="MDJ15" s="270"/>
      <c r="MDK15" s="270"/>
      <c r="MDL15" s="270"/>
      <c r="MDM15" s="270"/>
      <c r="MDN15" s="270"/>
      <c r="MDO15" s="270"/>
      <c r="MDP15" s="270"/>
      <c r="MDQ15" s="270"/>
      <c r="MDR15" s="270"/>
      <c r="MDS15" s="270"/>
      <c r="MDT15" s="270"/>
      <c r="MDU15" s="270"/>
      <c r="MDV15" s="270"/>
      <c r="MDW15" s="270"/>
      <c r="MDX15" s="270"/>
      <c r="MDY15" s="270"/>
      <c r="MDZ15" s="270"/>
      <c r="MEA15" s="270"/>
      <c r="MEB15" s="270"/>
      <c r="MEC15" s="270"/>
      <c r="MED15" s="270"/>
      <c r="MEE15" s="270"/>
      <c r="MEF15" s="270"/>
      <c r="MEG15" s="270"/>
      <c r="MEH15" s="270"/>
      <c r="MEI15" s="270"/>
      <c r="MEJ15" s="270"/>
      <c r="MEK15" s="270"/>
      <c r="MEL15" s="270"/>
      <c r="MEM15" s="270"/>
      <c r="MEN15" s="270"/>
      <c r="MEO15" s="270"/>
      <c r="MEP15" s="270"/>
      <c r="MEQ15" s="270"/>
      <c r="MER15" s="270"/>
      <c r="MES15" s="270"/>
      <c r="MET15" s="270"/>
      <c r="MEU15" s="270"/>
      <c r="MEV15" s="270"/>
      <c r="MEW15" s="270"/>
      <c r="MEX15" s="270"/>
      <c r="MEY15" s="270"/>
      <c r="MEZ15" s="270"/>
      <c r="MFA15" s="270"/>
      <c r="MFB15" s="270"/>
      <c r="MFC15" s="270"/>
      <c r="MFD15" s="270"/>
      <c r="MFE15" s="270"/>
      <c r="MFF15" s="270"/>
      <c r="MFG15" s="270"/>
      <c r="MFH15" s="270"/>
      <c r="MFI15" s="270"/>
      <c r="MFJ15" s="270"/>
      <c r="MFK15" s="270"/>
      <c r="MFL15" s="270"/>
      <c r="MFM15" s="270"/>
      <c r="MFN15" s="270"/>
      <c r="MFO15" s="270"/>
      <c r="MFP15" s="270"/>
      <c r="MFQ15" s="270"/>
      <c r="MFR15" s="270"/>
      <c r="MFS15" s="270"/>
      <c r="MFT15" s="270"/>
      <c r="MFU15" s="270"/>
      <c r="MFV15" s="270"/>
      <c r="MFW15" s="270"/>
      <c r="MFX15" s="270"/>
      <c r="MFY15" s="270"/>
      <c r="MFZ15" s="270"/>
      <c r="MGA15" s="270"/>
      <c r="MGB15" s="270"/>
      <c r="MGC15" s="270"/>
      <c r="MGD15" s="270"/>
      <c r="MGE15" s="270"/>
      <c r="MGF15" s="270"/>
      <c r="MGG15" s="270"/>
      <c r="MGH15" s="270"/>
      <c r="MGI15" s="270"/>
      <c r="MGJ15" s="270"/>
      <c r="MGK15" s="270"/>
      <c r="MGL15" s="270"/>
      <c r="MGM15" s="270"/>
      <c r="MGN15" s="270"/>
      <c r="MGO15" s="270"/>
      <c r="MGP15" s="270"/>
      <c r="MGQ15" s="270"/>
      <c r="MGR15" s="270"/>
      <c r="MGS15" s="270"/>
      <c r="MGT15" s="270"/>
      <c r="MGU15" s="270"/>
      <c r="MGV15" s="270"/>
      <c r="MGW15" s="270"/>
      <c r="MGX15" s="270"/>
      <c r="MGY15" s="270"/>
      <c r="MGZ15" s="270"/>
      <c r="MHA15" s="270"/>
      <c r="MHB15" s="270"/>
      <c r="MHC15" s="270"/>
      <c r="MHD15" s="270"/>
      <c r="MHE15" s="270"/>
      <c r="MHF15" s="270"/>
      <c r="MHG15" s="270"/>
      <c r="MHH15" s="270"/>
      <c r="MHI15" s="270"/>
      <c r="MHJ15" s="270"/>
      <c r="MHK15" s="270"/>
      <c r="MHL15" s="270"/>
      <c r="MHM15" s="270"/>
      <c r="MHN15" s="270"/>
      <c r="MHO15" s="270"/>
      <c r="MHP15" s="270"/>
      <c r="MHQ15" s="270"/>
      <c r="MHR15" s="270"/>
      <c r="MHS15" s="270"/>
      <c r="MHT15" s="270"/>
      <c r="MHU15" s="270"/>
      <c r="MHV15" s="270"/>
      <c r="MHW15" s="270"/>
      <c r="MHX15" s="270"/>
      <c r="MHY15" s="270"/>
      <c r="MHZ15" s="270"/>
      <c r="MIA15" s="270"/>
      <c r="MIB15" s="270"/>
      <c r="MIC15" s="270"/>
      <c r="MID15" s="270"/>
      <c r="MIE15" s="270"/>
      <c r="MIF15" s="270"/>
      <c r="MIG15" s="270"/>
      <c r="MIH15" s="270"/>
      <c r="MII15" s="270"/>
      <c r="MIJ15" s="270"/>
      <c r="MIK15" s="270"/>
      <c r="MIL15" s="270"/>
      <c r="MIM15" s="270"/>
      <c r="MIN15" s="270"/>
      <c r="MIO15" s="270"/>
      <c r="MIP15" s="270"/>
      <c r="MIQ15" s="270"/>
      <c r="MIR15" s="270"/>
      <c r="MIS15" s="270"/>
      <c r="MIT15" s="270"/>
      <c r="MIU15" s="270"/>
      <c r="MIV15" s="270"/>
      <c r="MIW15" s="270"/>
      <c r="MIX15" s="270"/>
      <c r="MIY15" s="270"/>
      <c r="MIZ15" s="270"/>
      <c r="MJA15" s="270"/>
      <c r="MJB15" s="270"/>
      <c r="MJC15" s="270"/>
      <c r="MJD15" s="270"/>
      <c r="MJE15" s="270"/>
      <c r="MJF15" s="270"/>
      <c r="MJG15" s="270"/>
      <c r="MJH15" s="270"/>
      <c r="MJI15" s="270"/>
      <c r="MJJ15" s="270"/>
      <c r="MJK15" s="270"/>
      <c r="MJL15" s="270"/>
      <c r="MJM15" s="270"/>
      <c r="MJN15" s="270"/>
      <c r="MJO15" s="270"/>
      <c r="MJP15" s="270"/>
      <c r="MJQ15" s="270"/>
      <c r="MJR15" s="270"/>
      <c r="MJS15" s="270"/>
      <c r="MJT15" s="270"/>
      <c r="MJU15" s="270"/>
      <c r="MJV15" s="270"/>
      <c r="MJW15" s="270"/>
      <c r="MJX15" s="270"/>
      <c r="MJY15" s="270"/>
      <c r="MJZ15" s="270"/>
      <c r="MKA15" s="270"/>
      <c r="MKB15" s="270"/>
      <c r="MKC15" s="270"/>
      <c r="MKD15" s="270"/>
      <c r="MKE15" s="270"/>
      <c r="MKF15" s="270"/>
      <c r="MKG15" s="270"/>
      <c r="MKH15" s="270"/>
      <c r="MKI15" s="270"/>
      <c r="MKJ15" s="270"/>
      <c r="MKK15" s="270"/>
      <c r="MKL15" s="270"/>
      <c r="MKM15" s="270"/>
      <c r="MKN15" s="270"/>
      <c r="MKO15" s="270"/>
      <c r="MKP15" s="270"/>
      <c r="MKQ15" s="270"/>
      <c r="MKR15" s="270"/>
      <c r="MKS15" s="270"/>
      <c r="MKT15" s="270"/>
      <c r="MKU15" s="270"/>
      <c r="MKV15" s="270"/>
      <c r="MKW15" s="270"/>
      <c r="MKX15" s="270"/>
      <c r="MKY15" s="270"/>
      <c r="MKZ15" s="270"/>
      <c r="MLA15" s="270"/>
      <c r="MLB15" s="270"/>
      <c r="MLC15" s="270"/>
      <c r="MLD15" s="270"/>
      <c r="MLE15" s="270"/>
      <c r="MLF15" s="270"/>
      <c r="MLG15" s="270"/>
      <c r="MLH15" s="270"/>
      <c r="MLI15" s="270"/>
      <c r="MLJ15" s="270"/>
      <c r="MLK15" s="270"/>
      <c r="MLL15" s="270"/>
      <c r="MLM15" s="270"/>
      <c r="MLN15" s="270"/>
      <c r="MLO15" s="270"/>
      <c r="MLP15" s="270"/>
      <c r="MLQ15" s="270"/>
      <c r="MLR15" s="270"/>
      <c r="MLS15" s="270"/>
      <c r="MLT15" s="270"/>
      <c r="MLU15" s="270"/>
      <c r="MLV15" s="270"/>
      <c r="MLW15" s="270"/>
      <c r="MLX15" s="270"/>
      <c r="MLY15" s="270"/>
      <c r="MLZ15" s="270"/>
      <c r="MMA15" s="270"/>
      <c r="MMB15" s="270"/>
      <c r="MMC15" s="270"/>
      <c r="MMD15" s="270"/>
      <c r="MME15" s="270"/>
      <c r="MMF15" s="270"/>
      <c r="MMG15" s="270"/>
      <c r="MMH15" s="270"/>
      <c r="MMI15" s="270"/>
      <c r="MMJ15" s="270"/>
      <c r="MMK15" s="270"/>
      <c r="MML15" s="270"/>
      <c r="MMM15" s="270"/>
      <c r="MMN15" s="270"/>
      <c r="MMO15" s="270"/>
      <c r="MMP15" s="270"/>
      <c r="MMQ15" s="270"/>
      <c r="MMR15" s="270"/>
      <c r="MMS15" s="270"/>
      <c r="MMT15" s="270"/>
      <c r="MMU15" s="270"/>
      <c r="MMV15" s="270"/>
      <c r="MMW15" s="270"/>
      <c r="MMX15" s="270"/>
      <c r="MMY15" s="270"/>
      <c r="MMZ15" s="270"/>
      <c r="MNA15" s="270"/>
      <c r="MNB15" s="270"/>
      <c r="MNC15" s="270"/>
      <c r="MND15" s="270"/>
      <c r="MNE15" s="270"/>
      <c r="MNF15" s="270"/>
      <c r="MNG15" s="270"/>
      <c r="MNH15" s="270"/>
      <c r="MNI15" s="270"/>
      <c r="MNJ15" s="270"/>
      <c r="MNK15" s="270"/>
      <c r="MNL15" s="270"/>
      <c r="MNM15" s="270"/>
      <c r="MNN15" s="270"/>
      <c r="MNO15" s="270"/>
      <c r="MNP15" s="270"/>
      <c r="MNQ15" s="270"/>
      <c r="MNR15" s="270"/>
      <c r="MNS15" s="270"/>
      <c r="MNT15" s="270"/>
      <c r="MNU15" s="270"/>
      <c r="MNV15" s="270"/>
      <c r="MNW15" s="270"/>
      <c r="MNX15" s="270"/>
      <c r="MNY15" s="270"/>
      <c r="MNZ15" s="270"/>
      <c r="MOA15" s="270"/>
      <c r="MOB15" s="270"/>
      <c r="MOC15" s="270"/>
      <c r="MOD15" s="270"/>
      <c r="MOE15" s="270"/>
      <c r="MOF15" s="270"/>
      <c r="MOG15" s="270"/>
      <c r="MOH15" s="270"/>
      <c r="MOI15" s="270"/>
      <c r="MOJ15" s="270"/>
      <c r="MOK15" s="270"/>
      <c r="MOL15" s="270"/>
      <c r="MOM15" s="270"/>
      <c r="MON15" s="270"/>
      <c r="MOO15" s="270"/>
      <c r="MOP15" s="270"/>
      <c r="MOQ15" s="270"/>
      <c r="MOR15" s="270"/>
      <c r="MOS15" s="270"/>
      <c r="MOT15" s="270"/>
      <c r="MOU15" s="270"/>
      <c r="MOV15" s="270"/>
      <c r="MOW15" s="270"/>
      <c r="MOX15" s="270"/>
      <c r="MOY15" s="270"/>
      <c r="MOZ15" s="270"/>
      <c r="MPA15" s="270"/>
      <c r="MPB15" s="270"/>
      <c r="MPC15" s="270"/>
      <c r="MPD15" s="270"/>
      <c r="MPE15" s="270"/>
      <c r="MPF15" s="270"/>
      <c r="MPG15" s="270"/>
      <c r="MPH15" s="270"/>
      <c r="MPI15" s="270"/>
      <c r="MPJ15" s="270"/>
      <c r="MPK15" s="270"/>
      <c r="MPL15" s="270"/>
      <c r="MPM15" s="270"/>
      <c r="MPN15" s="270"/>
      <c r="MPO15" s="270"/>
      <c r="MPP15" s="270"/>
      <c r="MPQ15" s="270"/>
      <c r="MPR15" s="270"/>
      <c r="MPS15" s="270"/>
      <c r="MPT15" s="270"/>
      <c r="MPU15" s="270"/>
      <c r="MPV15" s="270"/>
      <c r="MPW15" s="270"/>
      <c r="MPX15" s="270"/>
      <c r="MPY15" s="270"/>
      <c r="MPZ15" s="270"/>
      <c r="MQA15" s="270"/>
      <c r="MQB15" s="270"/>
      <c r="MQC15" s="270"/>
      <c r="MQD15" s="270"/>
      <c r="MQE15" s="270"/>
      <c r="MQF15" s="270"/>
      <c r="MQG15" s="270"/>
      <c r="MQH15" s="270"/>
      <c r="MQI15" s="270"/>
      <c r="MQJ15" s="270"/>
      <c r="MQK15" s="270"/>
      <c r="MQL15" s="270"/>
      <c r="MQM15" s="270"/>
      <c r="MQN15" s="270"/>
      <c r="MQO15" s="270"/>
      <c r="MQP15" s="270"/>
      <c r="MQQ15" s="270"/>
      <c r="MQR15" s="270"/>
      <c r="MQS15" s="270"/>
      <c r="MQT15" s="270"/>
      <c r="MQU15" s="270"/>
      <c r="MQV15" s="270"/>
      <c r="MQW15" s="270"/>
      <c r="MQX15" s="270"/>
      <c r="MQY15" s="270"/>
      <c r="MQZ15" s="270"/>
      <c r="MRA15" s="270"/>
      <c r="MRB15" s="270"/>
      <c r="MRC15" s="270"/>
      <c r="MRD15" s="270"/>
      <c r="MRE15" s="270"/>
      <c r="MRF15" s="270"/>
      <c r="MRG15" s="270"/>
      <c r="MRH15" s="270"/>
      <c r="MRI15" s="270"/>
      <c r="MRJ15" s="270"/>
      <c r="MRK15" s="270"/>
      <c r="MRL15" s="270"/>
      <c r="MRM15" s="270"/>
      <c r="MRN15" s="270"/>
      <c r="MRO15" s="270"/>
      <c r="MRP15" s="270"/>
      <c r="MRQ15" s="270"/>
      <c r="MRR15" s="270"/>
      <c r="MRS15" s="270"/>
      <c r="MRT15" s="270"/>
      <c r="MRU15" s="270"/>
      <c r="MRV15" s="270"/>
      <c r="MRW15" s="270"/>
      <c r="MRX15" s="270"/>
      <c r="MRY15" s="270"/>
      <c r="MRZ15" s="270"/>
      <c r="MSA15" s="270"/>
      <c r="MSB15" s="270"/>
      <c r="MSC15" s="270"/>
      <c r="MSD15" s="270"/>
      <c r="MSE15" s="270"/>
      <c r="MSF15" s="270"/>
      <c r="MSG15" s="270"/>
      <c r="MSH15" s="270"/>
      <c r="MSI15" s="270"/>
      <c r="MSJ15" s="270"/>
      <c r="MSK15" s="270"/>
      <c r="MSL15" s="270"/>
      <c r="MSM15" s="270"/>
      <c r="MSN15" s="270"/>
      <c r="MSO15" s="270"/>
      <c r="MSP15" s="270"/>
      <c r="MSQ15" s="270"/>
      <c r="MSR15" s="270"/>
      <c r="MSS15" s="270"/>
      <c r="MST15" s="270"/>
      <c r="MSU15" s="270"/>
      <c r="MSV15" s="270"/>
      <c r="MSW15" s="270"/>
      <c r="MSX15" s="270"/>
      <c r="MSY15" s="270"/>
      <c r="MSZ15" s="270"/>
      <c r="MTA15" s="270"/>
      <c r="MTB15" s="270"/>
      <c r="MTC15" s="270"/>
      <c r="MTD15" s="270"/>
      <c r="MTE15" s="270"/>
      <c r="MTF15" s="270"/>
      <c r="MTG15" s="270"/>
      <c r="MTH15" s="270"/>
      <c r="MTI15" s="270"/>
      <c r="MTJ15" s="270"/>
      <c r="MTK15" s="270"/>
      <c r="MTL15" s="270"/>
      <c r="MTM15" s="270"/>
      <c r="MTN15" s="270"/>
      <c r="MTO15" s="270"/>
      <c r="MTP15" s="270"/>
      <c r="MTQ15" s="270"/>
      <c r="MTR15" s="270"/>
      <c r="MTS15" s="270"/>
      <c r="MTT15" s="270"/>
      <c r="MTU15" s="270"/>
      <c r="MTV15" s="270"/>
      <c r="MTW15" s="270"/>
      <c r="MTX15" s="270"/>
      <c r="MTY15" s="270"/>
      <c r="MTZ15" s="270"/>
      <c r="MUA15" s="270"/>
      <c r="MUB15" s="270"/>
      <c r="MUC15" s="270"/>
      <c r="MUD15" s="270"/>
      <c r="MUE15" s="270"/>
      <c r="MUF15" s="270"/>
      <c r="MUG15" s="270"/>
      <c r="MUH15" s="270"/>
      <c r="MUI15" s="270"/>
      <c r="MUJ15" s="270"/>
      <c r="MUK15" s="270"/>
      <c r="MUL15" s="270"/>
      <c r="MUM15" s="270"/>
      <c r="MUN15" s="270"/>
      <c r="MUO15" s="270"/>
      <c r="MUP15" s="270"/>
      <c r="MUQ15" s="270"/>
      <c r="MUR15" s="270"/>
      <c r="MUS15" s="270"/>
      <c r="MUT15" s="270"/>
      <c r="MUU15" s="270"/>
      <c r="MUV15" s="270"/>
      <c r="MUW15" s="270"/>
      <c r="MUX15" s="270"/>
      <c r="MUY15" s="270"/>
      <c r="MUZ15" s="270"/>
      <c r="MVA15" s="270"/>
      <c r="MVB15" s="270"/>
      <c r="MVC15" s="270"/>
      <c r="MVD15" s="270"/>
      <c r="MVE15" s="270"/>
      <c r="MVF15" s="270"/>
      <c r="MVG15" s="270"/>
      <c r="MVH15" s="270"/>
      <c r="MVI15" s="270"/>
      <c r="MVJ15" s="270"/>
      <c r="MVK15" s="270"/>
      <c r="MVL15" s="270"/>
      <c r="MVM15" s="270"/>
      <c r="MVN15" s="270"/>
      <c r="MVO15" s="270"/>
      <c r="MVP15" s="270"/>
      <c r="MVQ15" s="270"/>
      <c r="MVR15" s="270"/>
      <c r="MVS15" s="270"/>
      <c r="MVT15" s="270"/>
      <c r="MVU15" s="270"/>
      <c r="MVV15" s="270"/>
      <c r="MVW15" s="270"/>
      <c r="MVX15" s="270"/>
      <c r="MVY15" s="270"/>
      <c r="MVZ15" s="270"/>
      <c r="MWA15" s="270"/>
      <c r="MWB15" s="270"/>
      <c r="MWC15" s="270"/>
      <c r="MWD15" s="270"/>
      <c r="MWE15" s="270"/>
      <c r="MWF15" s="270"/>
      <c r="MWG15" s="270"/>
      <c r="MWH15" s="270"/>
      <c r="MWI15" s="270"/>
      <c r="MWJ15" s="270"/>
      <c r="MWK15" s="270"/>
      <c r="MWL15" s="270"/>
      <c r="MWM15" s="270"/>
      <c r="MWN15" s="270"/>
      <c r="MWO15" s="270"/>
      <c r="MWP15" s="270"/>
      <c r="MWQ15" s="270"/>
      <c r="MWR15" s="270"/>
      <c r="MWS15" s="270"/>
      <c r="MWT15" s="270"/>
      <c r="MWU15" s="270"/>
      <c r="MWV15" s="270"/>
      <c r="MWW15" s="270"/>
      <c r="MWX15" s="270"/>
      <c r="MWY15" s="270"/>
      <c r="MWZ15" s="270"/>
      <c r="MXA15" s="270"/>
      <c r="MXB15" s="270"/>
      <c r="MXC15" s="270"/>
      <c r="MXD15" s="270"/>
      <c r="MXE15" s="270"/>
      <c r="MXF15" s="270"/>
      <c r="MXG15" s="270"/>
      <c r="MXH15" s="270"/>
      <c r="MXI15" s="270"/>
      <c r="MXJ15" s="270"/>
      <c r="MXK15" s="270"/>
      <c r="MXL15" s="270"/>
      <c r="MXM15" s="270"/>
      <c r="MXN15" s="270"/>
      <c r="MXO15" s="270"/>
      <c r="MXP15" s="270"/>
      <c r="MXQ15" s="270"/>
      <c r="MXR15" s="270"/>
      <c r="MXS15" s="270"/>
      <c r="MXT15" s="270"/>
      <c r="MXU15" s="270"/>
      <c r="MXV15" s="270"/>
      <c r="MXW15" s="270"/>
      <c r="MXX15" s="270"/>
      <c r="MXY15" s="270"/>
      <c r="MXZ15" s="270"/>
      <c r="MYA15" s="270"/>
      <c r="MYB15" s="270"/>
      <c r="MYC15" s="270"/>
      <c r="MYD15" s="270"/>
      <c r="MYE15" s="270"/>
      <c r="MYF15" s="270"/>
      <c r="MYG15" s="270"/>
      <c r="MYH15" s="270"/>
      <c r="MYI15" s="270"/>
      <c r="MYJ15" s="270"/>
      <c r="MYK15" s="270"/>
      <c r="MYL15" s="270"/>
      <c r="MYM15" s="270"/>
      <c r="MYN15" s="270"/>
      <c r="MYO15" s="270"/>
      <c r="MYP15" s="270"/>
      <c r="MYQ15" s="270"/>
      <c r="MYR15" s="270"/>
      <c r="MYS15" s="270"/>
      <c r="MYT15" s="270"/>
      <c r="MYU15" s="270"/>
      <c r="MYV15" s="270"/>
      <c r="MYW15" s="270"/>
      <c r="MYX15" s="270"/>
      <c r="MYY15" s="270"/>
      <c r="MYZ15" s="270"/>
      <c r="MZA15" s="270"/>
      <c r="MZB15" s="270"/>
      <c r="MZC15" s="270"/>
      <c r="MZD15" s="270"/>
      <c r="MZE15" s="270"/>
      <c r="MZF15" s="270"/>
      <c r="MZG15" s="270"/>
      <c r="MZH15" s="270"/>
      <c r="MZI15" s="270"/>
      <c r="MZJ15" s="270"/>
      <c r="MZK15" s="270"/>
      <c r="MZL15" s="270"/>
      <c r="MZM15" s="270"/>
      <c r="MZN15" s="270"/>
      <c r="MZO15" s="270"/>
      <c r="MZP15" s="270"/>
      <c r="MZQ15" s="270"/>
      <c r="MZR15" s="270"/>
      <c r="MZS15" s="270"/>
      <c r="MZT15" s="270"/>
      <c r="MZU15" s="270"/>
      <c r="MZV15" s="270"/>
      <c r="MZW15" s="270"/>
      <c r="MZX15" s="270"/>
      <c r="MZY15" s="270"/>
      <c r="MZZ15" s="270"/>
      <c r="NAA15" s="270"/>
      <c r="NAB15" s="270"/>
      <c r="NAC15" s="270"/>
      <c r="NAD15" s="270"/>
      <c r="NAE15" s="270"/>
      <c r="NAF15" s="270"/>
      <c r="NAG15" s="270"/>
      <c r="NAH15" s="270"/>
      <c r="NAI15" s="270"/>
      <c r="NAJ15" s="270"/>
      <c r="NAK15" s="270"/>
      <c r="NAL15" s="270"/>
      <c r="NAM15" s="270"/>
      <c r="NAN15" s="270"/>
      <c r="NAO15" s="270"/>
      <c r="NAP15" s="270"/>
      <c r="NAQ15" s="270"/>
      <c r="NAR15" s="270"/>
      <c r="NAS15" s="270"/>
      <c r="NAT15" s="270"/>
      <c r="NAU15" s="270"/>
      <c r="NAV15" s="270"/>
      <c r="NAW15" s="270"/>
      <c r="NAX15" s="270"/>
      <c r="NAY15" s="270"/>
      <c r="NAZ15" s="270"/>
      <c r="NBA15" s="270"/>
      <c r="NBB15" s="270"/>
      <c r="NBC15" s="270"/>
      <c r="NBD15" s="270"/>
      <c r="NBE15" s="270"/>
      <c r="NBF15" s="270"/>
      <c r="NBG15" s="270"/>
      <c r="NBH15" s="270"/>
      <c r="NBI15" s="270"/>
      <c r="NBJ15" s="270"/>
      <c r="NBK15" s="270"/>
      <c r="NBL15" s="270"/>
      <c r="NBM15" s="270"/>
      <c r="NBN15" s="270"/>
      <c r="NBO15" s="270"/>
      <c r="NBP15" s="270"/>
      <c r="NBQ15" s="270"/>
      <c r="NBR15" s="270"/>
      <c r="NBS15" s="270"/>
      <c r="NBT15" s="270"/>
      <c r="NBU15" s="270"/>
      <c r="NBV15" s="270"/>
      <c r="NBW15" s="270"/>
      <c r="NBX15" s="270"/>
      <c r="NBY15" s="270"/>
      <c r="NBZ15" s="270"/>
      <c r="NCA15" s="270"/>
      <c r="NCB15" s="270"/>
      <c r="NCC15" s="270"/>
      <c r="NCD15" s="270"/>
      <c r="NCE15" s="270"/>
      <c r="NCF15" s="270"/>
      <c r="NCG15" s="270"/>
      <c r="NCH15" s="270"/>
      <c r="NCI15" s="270"/>
      <c r="NCJ15" s="270"/>
      <c r="NCK15" s="270"/>
      <c r="NCL15" s="270"/>
      <c r="NCM15" s="270"/>
      <c r="NCN15" s="270"/>
      <c r="NCO15" s="270"/>
      <c r="NCP15" s="270"/>
      <c r="NCQ15" s="270"/>
      <c r="NCR15" s="270"/>
      <c r="NCS15" s="270"/>
      <c r="NCT15" s="270"/>
      <c r="NCU15" s="270"/>
      <c r="NCV15" s="270"/>
      <c r="NCW15" s="270"/>
      <c r="NCX15" s="270"/>
      <c r="NCY15" s="270"/>
      <c r="NCZ15" s="270"/>
      <c r="NDA15" s="270"/>
      <c r="NDB15" s="270"/>
      <c r="NDC15" s="270"/>
      <c r="NDD15" s="270"/>
      <c r="NDE15" s="270"/>
      <c r="NDF15" s="270"/>
      <c r="NDG15" s="270"/>
      <c r="NDH15" s="270"/>
      <c r="NDI15" s="270"/>
      <c r="NDJ15" s="270"/>
      <c r="NDK15" s="270"/>
      <c r="NDL15" s="270"/>
      <c r="NDM15" s="270"/>
      <c r="NDN15" s="270"/>
      <c r="NDO15" s="270"/>
      <c r="NDP15" s="270"/>
      <c r="NDQ15" s="270"/>
      <c r="NDR15" s="270"/>
      <c r="NDS15" s="270"/>
      <c r="NDT15" s="270"/>
      <c r="NDU15" s="270"/>
      <c r="NDV15" s="270"/>
      <c r="NDW15" s="270"/>
      <c r="NDX15" s="270"/>
      <c r="NDY15" s="270"/>
      <c r="NDZ15" s="270"/>
      <c r="NEA15" s="270"/>
      <c r="NEB15" s="270"/>
      <c r="NEC15" s="270"/>
      <c r="NED15" s="270"/>
      <c r="NEE15" s="270"/>
      <c r="NEF15" s="270"/>
      <c r="NEG15" s="270"/>
      <c r="NEH15" s="270"/>
      <c r="NEI15" s="270"/>
      <c r="NEJ15" s="270"/>
      <c r="NEK15" s="270"/>
      <c r="NEL15" s="270"/>
      <c r="NEM15" s="270"/>
      <c r="NEN15" s="270"/>
      <c r="NEO15" s="270"/>
      <c r="NEP15" s="270"/>
      <c r="NEQ15" s="270"/>
      <c r="NER15" s="270"/>
      <c r="NES15" s="270"/>
      <c r="NET15" s="270"/>
      <c r="NEU15" s="270"/>
      <c r="NEV15" s="270"/>
      <c r="NEW15" s="270"/>
      <c r="NEX15" s="270"/>
      <c r="NEY15" s="270"/>
      <c r="NEZ15" s="270"/>
      <c r="NFA15" s="270"/>
      <c r="NFB15" s="270"/>
      <c r="NFC15" s="270"/>
      <c r="NFD15" s="270"/>
      <c r="NFE15" s="270"/>
      <c r="NFF15" s="270"/>
      <c r="NFG15" s="270"/>
      <c r="NFH15" s="270"/>
      <c r="NFI15" s="270"/>
      <c r="NFJ15" s="270"/>
      <c r="NFK15" s="270"/>
      <c r="NFL15" s="270"/>
      <c r="NFM15" s="270"/>
      <c r="NFN15" s="270"/>
      <c r="NFO15" s="270"/>
      <c r="NFP15" s="270"/>
      <c r="NFQ15" s="270"/>
      <c r="NFR15" s="270"/>
      <c r="NFS15" s="270"/>
      <c r="NFT15" s="270"/>
      <c r="NFU15" s="270"/>
      <c r="NFV15" s="270"/>
      <c r="NFW15" s="270"/>
      <c r="NFX15" s="270"/>
      <c r="NFY15" s="270"/>
      <c r="NFZ15" s="270"/>
      <c r="NGA15" s="270"/>
      <c r="NGB15" s="270"/>
      <c r="NGC15" s="270"/>
      <c r="NGD15" s="270"/>
      <c r="NGE15" s="270"/>
      <c r="NGF15" s="270"/>
      <c r="NGG15" s="270"/>
      <c r="NGH15" s="270"/>
      <c r="NGI15" s="270"/>
      <c r="NGJ15" s="270"/>
      <c r="NGK15" s="270"/>
      <c r="NGL15" s="270"/>
      <c r="NGM15" s="270"/>
      <c r="NGN15" s="270"/>
      <c r="NGO15" s="270"/>
      <c r="NGP15" s="270"/>
      <c r="NGQ15" s="270"/>
      <c r="NGR15" s="270"/>
      <c r="NGS15" s="270"/>
      <c r="NGT15" s="270"/>
      <c r="NGU15" s="270"/>
      <c r="NGV15" s="270"/>
      <c r="NGW15" s="270"/>
      <c r="NGX15" s="270"/>
      <c r="NGY15" s="270"/>
      <c r="NGZ15" s="270"/>
      <c r="NHA15" s="270"/>
      <c r="NHB15" s="270"/>
      <c r="NHC15" s="270"/>
      <c r="NHD15" s="270"/>
      <c r="NHE15" s="270"/>
      <c r="NHF15" s="270"/>
      <c r="NHG15" s="270"/>
      <c r="NHH15" s="270"/>
      <c r="NHI15" s="270"/>
      <c r="NHJ15" s="270"/>
      <c r="NHK15" s="270"/>
      <c r="NHL15" s="270"/>
      <c r="NHM15" s="270"/>
      <c r="NHN15" s="270"/>
      <c r="NHO15" s="270"/>
      <c r="NHP15" s="270"/>
      <c r="NHQ15" s="270"/>
      <c r="NHR15" s="270"/>
      <c r="NHS15" s="270"/>
      <c r="NHT15" s="270"/>
      <c r="NHU15" s="270"/>
      <c r="NHV15" s="270"/>
      <c r="NHW15" s="270"/>
      <c r="NHX15" s="270"/>
      <c r="NHY15" s="270"/>
      <c r="NHZ15" s="270"/>
      <c r="NIA15" s="270"/>
      <c r="NIB15" s="270"/>
      <c r="NIC15" s="270"/>
      <c r="NID15" s="270"/>
      <c r="NIE15" s="270"/>
      <c r="NIF15" s="270"/>
      <c r="NIG15" s="270"/>
      <c r="NIH15" s="270"/>
      <c r="NII15" s="270"/>
      <c r="NIJ15" s="270"/>
      <c r="NIK15" s="270"/>
      <c r="NIL15" s="270"/>
      <c r="NIM15" s="270"/>
      <c r="NIN15" s="270"/>
      <c r="NIO15" s="270"/>
      <c r="NIP15" s="270"/>
      <c r="NIQ15" s="270"/>
      <c r="NIR15" s="270"/>
      <c r="NIS15" s="270"/>
      <c r="NIT15" s="270"/>
      <c r="NIU15" s="270"/>
      <c r="NIV15" s="270"/>
      <c r="NIW15" s="270"/>
      <c r="NIX15" s="270"/>
      <c r="NIY15" s="270"/>
      <c r="NIZ15" s="270"/>
      <c r="NJA15" s="270"/>
      <c r="NJB15" s="270"/>
      <c r="NJC15" s="270"/>
      <c r="NJD15" s="270"/>
      <c r="NJE15" s="270"/>
      <c r="NJF15" s="270"/>
      <c r="NJG15" s="270"/>
      <c r="NJH15" s="270"/>
      <c r="NJI15" s="270"/>
      <c r="NJJ15" s="270"/>
      <c r="NJK15" s="270"/>
      <c r="NJL15" s="270"/>
      <c r="NJM15" s="270"/>
      <c r="NJN15" s="270"/>
      <c r="NJO15" s="270"/>
      <c r="NJP15" s="270"/>
      <c r="NJQ15" s="270"/>
      <c r="NJR15" s="270"/>
      <c r="NJS15" s="270"/>
      <c r="NJT15" s="270"/>
      <c r="NJU15" s="270"/>
      <c r="NJV15" s="270"/>
      <c r="NJW15" s="270"/>
      <c r="NJX15" s="270"/>
      <c r="NJY15" s="270"/>
      <c r="NJZ15" s="270"/>
      <c r="NKA15" s="270"/>
      <c r="NKB15" s="270"/>
      <c r="NKC15" s="270"/>
      <c r="NKD15" s="270"/>
      <c r="NKE15" s="270"/>
      <c r="NKF15" s="270"/>
      <c r="NKG15" s="270"/>
      <c r="NKH15" s="270"/>
      <c r="NKI15" s="270"/>
      <c r="NKJ15" s="270"/>
      <c r="NKK15" s="270"/>
      <c r="NKL15" s="270"/>
      <c r="NKM15" s="270"/>
      <c r="NKN15" s="270"/>
      <c r="NKO15" s="270"/>
      <c r="NKP15" s="270"/>
      <c r="NKQ15" s="270"/>
      <c r="NKR15" s="270"/>
      <c r="NKS15" s="270"/>
      <c r="NKT15" s="270"/>
      <c r="NKU15" s="270"/>
      <c r="NKV15" s="270"/>
      <c r="NKW15" s="270"/>
      <c r="NKX15" s="270"/>
      <c r="NKY15" s="270"/>
      <c r="NKZ15" s="270"/>
      <c r="NLA15" s="270"/>
      <c r="NLB15" s="270"/>
      <c r="NLC15" s="270"/>
      <c r="NLD15" s="270"/>
      <c r="NLE15" s="270"/>
      <c r="NLF15" s="270"/>
      <c r="NLG15" s="270"/>
      <c r="NLH15" s="270"/>
      <c r="NLI15" s="270"/>
      <c r="NLJ15" s="270"/>
      <c r="NLK15" s="270"/>
      <c r="NLL15" s="270"/>
      <c r="NLM15" s="270"/>
      <c r="NLN15" s="270"/>
      <c r="NLO15" s="270"/>
      <c r="NLP15" s="270"/>
      <c r="NLQ15" s="270"/>
      <c r="NLR15" s="270"/>
      <c r="NLS15" s="270"/>
      <c r="NLT15" s="270"/>
      <c r="NLU15" s="270"/>
      <c r="NLV15" s="270"/>
      <c r="NLW15" s="270"/>
      <c r="NLX15" s="270"/>
      <c r="NLY15" s="270"/>
      <c r="NLZ15" s="270"/>
      <c r="NMA15" s="270"/>
      <c r="NMB15" s="270"/>
      <c r="NMC15" s="270"/>
      <c r="NMD15" s="270"/>
      <c r="NME15" s="270"/>
      <c r="NMF15" s="270"/>
      <c r="NMG15" s="270"/>
      <c r="NMH15" s="270"/>
      <c r="NMI15" s="270"/>
      <c r="NMJ15" s="270"/>
      <c r="NMK15" s="270"/>
      <c r="NML15" s="270"/>
      <c r="NMM15" s="270"/>
      <c r="NMN15" s="270"/>
      <c r="NMO15" s="270"/>
      <c r="NMP15" s="270"/>
      <c r="NMQ15" s="270"/>
      <c r="NMR15" s="270"/>
      <c r="NMS15" s="270"/>
      <c r="NMT15" s="270"/>
      <c r="NMU15" s="270"/>
      <c r="NMV15" s="270"/>
      <c r="NMW15" s="270"/>
      <c r="NMX15" s="270"/>
      <c r="NMY15" s="270"/>
      <c r="NMZ15" s="270"/>
      <c r="NNA15" s="270"/>
      <c r="NNB15" s="270"/>
      <c r="NNC15" s="270"/>
      <c r="NND15" s="270"/>
      <c r="NNE15" s="270"/>
      <c r="NNF15" s="270"/>
      <c r="NNG15" s="270"/>
      <c r="NNH15" s="270"/>
      <c r="NNI15" s="270"/>
      <c r="NNJ15" s="270"/>
      <c r="NNK15" s="270"/>
      <c r="NNL15" s="270"/>
      <c r="NNM15" s="270"/>
      <c r="NNN15" s="270"/>
      <c r="NNO15" s="270"/>
      <c r="NNP15" s="270"/>
      <c r="NNQ15" s="270"/>
      <c r="NNR15" s="270"/>
      <c r="NNS15" s="270"/>
      <c r="NNT15" s="270"/>
      <c r="NNU15" s="270"/>
      <c r="NNV15" s="270"/>
      <c r="NNW15" s="270"/>
      <c r="NNX15" s="270"/>
      <c r="NNY15" s="270"/>
      <c r="NNZ15" s="270"/>
      <c r="NOA15" s="270"/>
      <c r="NOB15" s="270"/>
      <c r="NOC15" s="270"/>
      <c r="NOD15" s="270"/>
      <c r="NOE15" s="270"/>
      <c r="NOF15" s="270"/>
      <c r="NOG15" s="270"/>
      <c r="NOH15" s="270"/>
      <c r="NOI15" s="270"/>
      <c r="NOJ15" s="270"/>
      <c r="NOK15" s="270"/>
      <c r="NOL15" s="270"/>
      <c r="NOM15" s="270"/>
      <c r="NON15" s="270"/>
      <c r="NOO15" s="270"/>
      <c r="NOP15" s="270"/>
      <c r="NOQ15" s="270"/>
      <c r="NOR15" s="270"/>
      <c r="NOS15" s="270"/>
      <c r="NOT15" s="270"/>
      <c r="NOU15" s="270"/>
      <c r="NOV15" s="270"/>
      <c r="NOW15" s="270"/>
      <c r="NOX15" s="270"/>
      <c r="NOY15" s="270"/>
      <c r="NOZ15" s="270"/>
      <c r="NPA15" s="270"/>
      <c r="NPB15" s="270"/>
      <c r="NPC15" s="270"/>
      <c r="NPD15" s="270"/>
      <c r="NPE15" s="270"/>
      <c r="NPF15" s="270"/>
      <c r="NPG15" s="270"/>
      <c r="NPH15" s="270"/>
      <c r="NPI15" s="270"/>
      <c r="NPJ15" s="270"/>
      <c r="NPK15" s="270"/>
      <c r="NPL15" s="270"/>
      <c r="NPM15" s="270"/>
      <c r="NPN15" s="270"/>
      <c r="NPO15" s="270"/>
      <c r="NPP15" s="270"/>
      <c r="NPQ15" s="270"/>
      <c r="NPR15" s="270"/>
      <c r="NPS15" s="270"/>
      <c r="NPT15" s="270"/>
      <c r="NPU15" s="270"/>
      <c r="NPV15" s="270"/>
      <c r="NPW15" s="270"/>
      <c r="NPX15" s="270"/>
      <c r="NPY15" s="270"/>
      <c r="NPZ15" s="270"/>
      <c r="NQA15" s="270"/>
      <c r="NQB15" s="270"/>
      <c r="NQC15" s="270"/>
      <c r="NQD15" s="270"/>
      <c r="NQE15" s="270"/>
      <c r="NQF15" s="270"/>
      <c r="NQG15" s="270"/>
      <c r="NQH15" s="270"/>
      <c r="NQI15" s="270"/>
      <c r="NQJ15" s="270"/>
      <c r="NQK15" s="270"/>
      <c r="NQL15" s="270"/>
      <c r="NQM15" s="270"/>
      <c r="NQN15" s="270"/>
      <c r="NQO15" s="270"/>
      <c r="NQP15" s="270"/>
      <c r="NQQ15" s="270"/>
      <c r="NQR15" s="270"/>
      <c r="NQS15" s="270"/>
      <c r="NQT15" s="270"/>
      <c r="NQU15" s="270"/>
      <c r="NQV15" s="270"/>
      <c r="NQW15" s="270"/>
      <c r="NQX15" s="270"/>
      <c r="NQY15" s="270"/>
      <c r="NQZ15" s="270"/>
      <c r="NRA15" s="270"/>
      <c r="NRB15" s="270"/>
      <c r="NRC15" s="270"/>
      <c r="NRD15" s="270"/>
      <c r="NRE15" s="270"/>
      <c r="NRF15" s="270"/>
      <c r="NRG15" s="270"/>
      <c r="NRH15" s="270"/>
      <c r="NRI15" s="270"/>
      <c r="NRJ15" s="270"/>
      <c r="NRK15" s="270"/>
      <c r="NRL15" s="270"/>
      <c r="NRM15" s="270"/>
      <c r="NRN15" s="270"/>
      <c r="NRO15" s="270"/>
      <c r="NRP15" s="270"/>
      <c r="NRQ15" s="270"/>
      <c r="NRR15" s="270"/>
      <c r="NRS15" s="270"/>
      <c r="NRT15" s="270"/>
      <c r="NRU15" s="270"/>
      <c r="NRV15" s="270"/>
      <c r="NRW15" s="270"/>
      <c r="NRX15" s="270"/>
      <c r="NRY15" s="270"/>
      <c r="NRZ15" s="270"/>
      <c r="NSA15" s="270"/>
      <c r="NSB15" s="270"/>
      <c r="NSC15" s="270"/>
      <c r="NSD15" s="270"/>
      <c r="NSE15" s="270"/>
      <c r="NSF15" s="270"/>
      <c r="NSG15" s="270"/>
      <c r="NSH15" s="270"/>
      <c r="NSI15" s="270"/>
      <c r="NSJ15" s="270"/>
      <c r="NSK15" s="270"/>
      <c r="NSL15" s="270"/>
      <c r="NSM15" s="270"/>
      <c r="NSN15" s="270"/>
      <c r="NSO15" s="270"/>
      <c r="NSP15" s="270"/>
      <c r="NSQ15" s="270"/>
      <c r="NSR15" s="270"/>
      <c r="NSS15" s="270"/>
      <c r="NST15" s="270"/>
      <c r="NSU15" s="270"/>
      <c r="NSV15" s="270"/>
      <c r="NSW15" s="270"/>
      <c r="NSX15" s="270"/>
      <c r="NSY15" s="270"/>
      <c r="NSZ15" s="270"/>
      <c r="NTA15" s="270"/>
      <c r="NTB15" s="270"/>
      <c r="NTC15" s="270"/>
      <c r="NTD15" s="270"/>
      <c r="NTE15" s="270"/>
      <c r="NTF15" s="270"/>
      <c r="NTG15" s="270"/>
      <c r="NTH15" s="270"/>
      <c r="NTI15" s="270"/>
      <c r="NTJ15" s="270"/>
      <c r="NTK15" s="270"/>
      <c r="NTL15" s="270"/>
      <c r="NTM15" s="270"/>
      <c r="NTN15" s="270"/>
      <c r="NTO15" s="270"/>
      <c r="NTP15" s="270"/>
      <c r="NTQ15" s="270"/>
      <c r="NTR15" s="270"/>
      <c r="NTS15" s="270"/>
      <c r="NTT15" s="270"/>
      <c r="NTU15" s="270"/>
      <c r="NTV15" s="270"/>
      <c r="NTW15" s="270"/>
      <c r="NTX15" s="270"/>
      <c r="NTY15" s="270"/>
      <c r="NTZ15" s="270"/>
      <c r="NUA15" s="270"/>
      <c r="NUB15" s="270"/>
      <c r="NUC15" s="270"/>
      <c r="NUD15" s="270"/>
      <c r="NUE15" s="270"/>
      <c r="NUF15" s="270"/>
      <c r="NUG15" s="270"/>
      <c r="NUH15" s="270"/>
      <c r="NUI15" s="270"/>
      <c r="NUJ15" s="270"/>
      <c r="NUK15" s="270"/>
      <c r="NUL15" s="270"/>
      <c r="NUM15" s="270"/>
      <c r="NUN15" s="270"/>
      <c r="NUO15" s="270"/>
      <c r="NUP15" s="270"/>
      <c r="NUQ15" s="270"/>
      <c r="NUR15" s="270"/>
      <c r="NUS15" s="270"/>
      <c r="NUT15" s="270"/>
      <c r="NUU15" s="270"/>
      <c r="NUV15" s="270"/>
      <c r="NUW15" s="270"/>
      <c r="NUX15" s="270"/>
      <c r="NUY15" s="270"/>
      <c r="NUZ15" s="270"/>
      <c r="NVA15" s="270"/>
      <c r="NVB15" s="270"/>
      <c r="NVC15" s="270"/>
      <c r="NVD15" s="270"/>
      <c r="NVE15" s="270"/>
      <c r="NVF15" s="270"/>
      <c r="NVG15" s="270"/>
      <c r="NVH15" s="270"/>
      <c r="NVI15" s="270"/>
      <c r="NVJ15" s="270"/>
      <c r="NVK15" s="270"/>
      <c r="NVL15" s="270"/>
      <c r="NVM15" s="270"/>
      <c r="NVN15" s="270"/>
      <c r="NVO15" s="270"/>
      <c r="NVP15" s="270"/>
      <c r="NVQ15" s="270"/>
      <c r="NVR15" s="270"/>
      <c r="NVS15" s="270"/>
      <c r="NVT15" s="270"/>
      <c r="NVU15" s="270"/>
      <c r="NVV15" s="270"/>
      <c r="NVW15" s="270"/>
      <c r="NVX15" s="270"/>
      <c r="NVY15" s="270"/>
      <c r="NVZ15" s="270"/>
      <c r="NWA15" s="270"/>
      <c r="NWB15" s="270"/>
      <c r="NWC15" s="270"/>
      <c r="NWD15" s="270"/>
      <c r="NWE15" s="270"/>
      <c r="NWF15" s="270"/>
      <c r="NWG15" s="270"/>
      <c r="NWH15" s="270"/>
      <c r="NWI15" s="270"/>
      <c r="NWJ15" s="270"/>
      <c r="NWK15" s="270"/>
      <c r="NWL15" s="270"/>
      <c r="NWM15" s="270"/>
      <c r="NWN15" s="270"/>
      <c r="NWO15" s="270"/>
      <c r="NWP15" s="270"/>
      <c r="NWQ15" s="270"/>
      <c r="NWR15" s="270"/>
      <c r="NWS15" s="270"/>
      <c r="NWT15" s="270"/>
      <c r="NWU15" s="270"/>
      <c r="NWV15" s="270"/>
      <c r="NWW15" s="270"/>
      <c r="NWX15" s="270"/>
      <c r="NWY15" s="270"/>
      <c r="NWZ15" s="270"/>
      <c r="NXA15" s="270"/>
      <c r="NXB15" s="270"/>
      <c r="NXC15" s="270"/>
      <c r="NXD15" s="270"/>
      <c r="NXE15" s="270"/>
      <c r="NXF15" s="270"/>
      <c r="NXG15" s="270"/>
      <c r="NXH15" s="270"/>
      <c r="NXI15" s="270"/>
      <c r="NXJ15" s="270"/>
      <c r="NXK15" s="270"/>
      <c r="NXL15" s="270"/>
      <c r="NXM15" s="270"/>
      <c r="NXN15" s="270"/>
      <c r="NXO15" s="270"/>
      <c r="NXP15" s="270"/>
      <c r="NXQ15" s="270"/>
      <c r="NXR15" s="270"/>
      <c r="NXS15" s="270"/>
      <c r="NXT15" s="270"/>
      <c r="NXU15" s="270"/>
      <c r="NXV15" s="270"/>
      <c r="NXW15" s="270"/>
      <c r="NXX15" s="270"/>
      <c r="NXY15" s="270"/>
      <c r="NXZ15" s="270"/>
      <c r="NYA15" s="270"/>
      <c r="NYB15" s="270"/>
      <c r="NYC15" s="270"/>
      <c r="NYD15" s="270"/>
      <c r="NYE15" s="270"/>
      <c r="NYF15" s="270"/>
      <c r="NYG15" s="270"/>
      <c r="NYH15" s="270"/>
      <c r="NYI15" s="270"/>
      <c r="NYJ15" s="270"/>
      <c r="NYK15" s="270"/>
      <c r="NYL15" s="270"/>
      <c r="NYM15" s="270"/>
      <c r="NYN15" s="270"/>
      <c r="NYO15" s="270"/>
      <c r="NYP15" s="270"/>
      <c r="NYQ15" s="270"/>
      <c r="NYR15" s="270"/>
      <c r="NYS15" s="270"/>
      <c r="NYT15" s="270"/>
      <c r="NYU15" s="270"/>
      <c r="NYV15" s="270"/>
      <c r="NYW15" s="270"/>
      <c r="NYX15" s="270"/>
      <c r="NYY15" s="270"/>
      <c r="NYZ15" s="270"/>
      <c r="NZA15" s="270"/>
      <c r="NZB15" s="270"/>
      <c r="NZC15" s="270"/>
      <c r="NZD15" s="270"/>
      <c r="NZE15" s="270"/>
      <c r="NZF15" s="270"/>
      <c r="NZG15" s="270"/>
      <c r="NZH15" s="270"/>
      <c r="NZI15" s="270"/>
      <c r="NZJ15" s="270"/>
      <c r="NZK15" s="270"/>
      <c r="NZL15" s="270"/>
      <c r="NZM15" s="270"/>
      <c r="NZN15" s="270"/>
      <c r="NZO15" s="270"/>
      <c r="NZP15" s="270"/>
      <c r="NZQ15" s="270"/>
      <c r="NZR15" s="270"/>
      <c r="NZS15" s="270"/>
      <c r="NZT15" s="270"/>
      <c r="NZU15" s="270"/>
      <c r="NZV15" s="270"/>
      <c r="NZW15" s="270"/>
      <c r="NZX15" s="270"/>
      <c r="NZY15" s="270"/>
      <c r="NZZ15" s="270"/>
      <c r="OAA15" s="270"/>
      <c r="OAB15" s="270"/>
      <c r="OAC15" s="270"/>
      <c r="OAD15" s="270"/>
      <c r="OAE15" s="270"/>
      <c r="OAF15" s="270"/>
      <c r="OAG15" s="270"/>
      <c r="OAH15" s="270"/>
      <c r="OAI15" s="270"/>
      <c r="OAJ15" s="270"/>
      <c r="OAK15" s="270"/>
      <c r="OAL15" s="270"/>
      <c r="OAM15" s="270"/>
      <c r="OAN15" s="270"/>
      <c r="OAO15" s="270"/>
      <c r="OAP15" s="270"/>
      <c r="OAQ15" s="270"/>
      <c r="OAR15" s="270"/>
      <c r="OAS15" s="270"/>
      <c r="OAT15" s="270"/>
      <c r="OAU15" s="270"/>
      <c r="OAV15" s="270"/>
      <c r="OAW15" s="270"/>
      <c r="OAX15" s="270"/>
      <c r="OAY15" s="270"/>
      <c r="OAZ15" s="270"/>
      <c r="OBA15" s="270"/>
      <c r="OBB15" s="270"/>
      <c r="OBC15" s="270"/>
      <c r="OBD15" s="270"/>
      <c r="OBE15" s="270"/>
      <c r="OBF15" s="270"/>
      <c r="OBG15" s="270"/>
      <c r="OBH15" s="270"/>
      <c r="OBI15" s="270"/>
      <c r="OBJ15" s="270"/>
      <c r="OBK15" s="270"/>
      <c r="OBL15" s="270"/>
      <c r="OBM15" s="270"/>
      <c r="OBN15" s="270"/>
      <c r="OBO15" s="270"/>
      <c r="OBP15" s="270"/>
      <c r="OBQ15" s="270"/>
      <c r="OBR15" s="270"/>
      <c r="OBS15" s="270"/>
      <c r="OBT15" s="270"/>
      <c r="OBU15" s="270"/>
      <c r="OBV15" s="270"/>
      <c r="OBW15" s="270"/>
      <c r="OBX15" s="270"/>
      <c r="OBY15" s="270"/>
      <c r="OBZ15" s="270"/>
      <c r="OCA15" s="270"/>
      <c r="OCB15" s="270"/>
      <c r="OCC15" s="270"/>
      <c r="OCD15" s="270"/>
      <c r="OCE15" s="270"/>
      <c r="OCF15" s="270"/>
      <c r="OCG15" s="270"/>
      <c r="OCH15" s="270"/>
      <c r="OCI15" s="270"/>
      <c r="OCJ15" s="270"/>
      <c r="OCK15" s="270"/>
      <c r="OCL15" s="270"/>
      <c r="OCM15" s="270"/>
      <c r="OCN15" s="270"/>
      <c r="OCO15" s="270"/>
      <c r="OCP15" s="270"/>
      <c r="OCQ15" s="270"/>
      <c r="OCR15" s="270"/>
      <c r="OCS15" s="270"/>
      <c r="OCT15" s="270"/>
      <c r="OCU15" s="270"/>
      <c r="OCV15" s="270"/>
      <c r="OCW15" s="270"/>
      <c r="OCX15" s="270"/>
      <c r="OCY15" s="270"/>
      <c r="OCZ15" s="270"/>
      <c r="ODA15" s="270"/>
      <c r="ODB15" s="270"/>
      <c r="ODC15" s="270"/>
      <c r="ODD15" s="270"/>
      <c r="ODE15" s="270"/>
      <c r="ODF15" s="270"/>
      <c r="ODG15" s="270"/>
      <c r="ODH15" s="270"/>
      <c r="ODI15" s="270"/>
      <c r="ODJ15" s="270"/>
      <c r="ODK15" s="270"/>
      <c r="ODL15" s="270"/>
      <c r="ODM15" s="270"/>
      <c r="ODN15" s="270"/>
      <c r="ODO15" s="270"/>
      <c r="ODP15" s="270"/>
      <c r="ODQ15" s="270"/>
      <c r="ODR15" s="270"/>
      <c r="ODS15" s="270"/>
      <c r="ODT15" s="270"/>
      <c r="ODU15" s="270"/>
      <c r="ODV15" s="270"/>
      <c r="ODW15" s="270"/>
      <c r="ODX15" s="270"/>
      <c r="ODY15" s="270"/>
      <c r="ODZ15" s="270"/>
      <c r="OEA15" s="270"/>
      <c r="OEB15" s="270"/>
      <c r="OEC15" s="270"/>
      <c r="OED15" s="270"/>
      <c r="OEE15" s="270"/>
      <c r="OEF15" s="270"/>
      <c r="OEG15" s="270"/>
      <c r="OEH15" s="270"/>
      <c r="OEI15" s="270"/>
      <c r="OEJ15" s="270"/>
      <c r="OEK15" s="270"/>
      <c r="OEL15" s="270"/>
      <c r="OEM15" s="270"/>
      <c r="OEN15" s="270"/>
      <c r="OEO15" s="270"/>
      <c r="OEP15" s="270"/>
      <c r="OEQ15" s="270"/>
      <c r="OER15" s="270"/>
      <c r="OES15" s="270"/>
      <c r="OET15" s="270"/>
      <c r="OEU15" s="270"/>
      <c r="OEV15" s="270"/>
      <c r="OEW15" s="270"/>
      <c r="OEX15" s="270"/>
      <c r="OEY15" s="270"/>
      <c r="OEZ15" s="270"/>
      <c r="OFA15" s="270"/>
      <c r="OFB15" s="270"/>
      <c r="OFC15" s="270"/>
      <c r="OFD15" s="270"/>
      <c r="OFE15" s="270"/>
      <c r="OFF15" s="270"/>
      <c r="OFG15" s="270"/>
      <c r="OFH15" s="270"/>
      <c r="OFI15" s="270"/>
      <c r="OFJ15" s="270"/>
      <c r="OFK15" s="270"/>
      <c r="OFL15" s="270"/>
      <c r="OFM15" s="270"/>
      <c r="OFN15" s="270"/>
      <c r="OFO15" s="270"/>
      <c r="OFP15" s="270"/>
      <c r="OFQ15" s="270"/>
      <c r="OFR15" s="270"/>
      <c r="OFS15" s="270"/>
      <c r="OFT15" s="270"/>
      <c r="OFU15" s="270"/>
      <c r="OFV15" s="270"/>
      <c r="OFW15" s="270"/>
      <c r="OFX15" s="270"/>
      <c r="OFY15" s="270"/>
      <c r="OFZ15" s="270"/>
      <c r="OGA15" s="270"/>
      <c r="OGB15" s="270"/>
      <c r="OGC15" s="270"/>
      <c r="OGD15" s="270"/>
      <c r="OGE15" s="270"/>
      <c r="OGF15" s="270"/>
      <c r="OGG15" s="270"/>
      <c r="OGH15" s="270"/>
      <c r="OGI15" s="270"/>
      <c r="OGJ15" s="270"/>
      <c r="OGK15" s="270"/>
      <c r="OGL15" s="270"/>
      <c r="OGM15" s="270"/>
      <c r="OGN15" s="270"/>
      <c r="OGO15" s="270"/>
      <c r="OGP15" s="270"/>
      <c r="OGQ15" s="270"/>
      <c r="OGR15" s="270"/>
      <c r="OGS15" s="270"/>
      <c r="OGT15" s="270"/>
      <c r="OGU15" s="270"/>
      <c r="OGV15" s="270"/>
      <c r="OGW15" s="270"/>
      <c r="OGX15" s="270"/>
      <c r="OGY15" s="270"/>
      <c r="OGZ15" s="270"/>
      <c r="OHA15" s="270"/>
      <c r="OHB15" s="270"/>
      <c r="OHC15" s="270"/>
      <c r="OHD15" s="270"/>
      <c r="OHE15" s="270"/>
      <c r="OHF15" s="270"/>
      <c r="OHG15" s="270"/>
      <c r="OHH15" s="270"/>
      <c r="OHI15" s="270"/>
      <c r="OHJ15" s="270"/>
      <c r="OHK15" s="270"/>
      <c r="OHL15" s="270"/>
      <c r="OHM15" s="270"/>
      <c r="OHN15" s="270"/>
      <c r="OHO15" s="270"/>
      <c r="OHP15" s="270"/>
      <c r="OHQ15" s="270"/>
      <c r="OHR15" s="270"/>
      <c r="OHS15" s="270"/>
      <c r="OHT15" s="270"/>
      <c r="OHU15" s="270"/>
      <c r="OHV15" s="270"/>
      <c r="OHW15" s="270"/>
      <c r="OHX15" s="270"/>
      <c r="OHY15" s="270"/>
      <c r="OHZ15" s="270"/>
      <c r="OIA15" s="270"/>
      <c r="OIB15" s="270"/>
      <c r="OIC15" s="270"/>
      <c r="OID15" s="270"/>
      <c r="OIE15" s="270"/>
      <c r="OIF15" s="270"/>
      <c r="OIG15" s="270"/>
      <c r="OIH15" s="270"/>
      <c r="OII15" s="270"/>
      <c r="OIJ15" s="270"/>
      <c r="OIK15" s="270"/>
      <c r="OIL15" s="270"/>
      <c r="OIM15" s="270"/>
      <c r="OIN15" s="270"/>
      <c r="OIO15" s="270"/>
      <c r="OIP15" s="270"/>
      <c r="OIQ15" s="270"/>
      <c r="OIR15" s="270"/>
      <c r="OIS15" s="270"/>
      <c r="OIT15" s="270"/>
      <c r="OIU15" s="270"/>
      <c r="OIV15" s="270"/>
      <c r="OIW15" s="270"/>
      <c r="OIX15" s="270"/>
      <c r="OIY15" s="270"/>
      <c r="OIZ15" s="270"/>
      <c r="OJA15" s="270"/>
      <c r="OJB15" s="270"/>
      <c r="OJC15" s="270"/>
      <c r="OJD15" s="270"/>
      <c r="OJE15" s="270"/>
      <c r="OJF15" s="270"/>
      <c r="OJG15" s="270"/>
      <c r="OJH15" s="270"/>
      <c r="OJI15" s="270"/>
      <c r="OJJ15" s="270"/>
      <c r="OJK15" s="270"/>
      <c r="OJL15" s="270"/>
      <c r="OJM15" s="270"/>
      <c r="OJN15" s="270"/>
      <c r="OJO15" s="270"/>
      <c r="OJP15" s="270"/>
      <c r="OJQ15" s="270"/>
      <c r="OJR15" s="270"/>
      <c r="OJS15" s="270"/>
      <c r="OJT15" s="270"/>
      <c r="OJU15" s="270"/>
      <c r="OJV15" s="270"/>
      <c r="OJW15" s="270"/>
      <c r="OJX15" s="270"/>
      <c r="OJY15" s="270"/>
      <c r="OJZ15" s="270"/>
      <c r="OKA15" s="270"/>
      <c r="OKB15" s="270"/>
      <c r="OKC15" s="270"/>
      <c r="OKD15" s="270"/>
      <c r="OKE15" s="270"/>
      <c r="OKF15" s="270"/>
      <c r="OKG15" s="270"/>
      <c r="OKH15" s="270"/>
      <c r="OKI15" s="270"/>
      <c r="OKJ15" s="270"/>
      <c r="OKK15" s="270"/>
      <c r="OKL15" s="270"/>
      <c r="OKM15" s="270"/>
      <c r="OKN15" s="270"/>
      <c r="OKO15" s="270"/>
      <c r="OKP15" s="270"/>
      <c r="OKQ15" s="270"/>
      <c r="OKR15" s="270"/>
      <c r="OKS15" s="270"/>
      <c r="OKT15" s="270"/>
      <c r="OKU15" s="270"/>
      <c r="OKV15" s="270"/>
      <c r="OKW15" s="270"/>
      <c r="OKX15" s="270"/>
      <c r="OKY15" s="270"/>
      <c r="OKZ15" s="270"/>
      <c r="OLA15" s="270"/>
      <c r="OLB15" s="270"/>
      <c r="OLC15" s="270"/>
      <c r="OLD15" s="270"/>
      <c r="OLE15" s="270"/>
      <c r="OLF15" s="270"/>
      <c r="OLG15" s="270"/>
      <c r="OLH15" s="270"/>
      <c r="OLI15" s="270"/>
      <c r="OLJ15" s="270"/>
      <c r="OLK15" s="270"/>
      <c r="OLL15" s="270"/>
      <c r="OLM15" s="270"/>
      <c r="OLN15" s="270"/>
      <c r="OLO15" s="270"/>
      <c r="OLP15" s="270"/>
      <c r="OLQ15" s="270"/>
      <c r="OLR15" s="270"/>
      <c r="OLS15" s="270"/>
      <c r="OLT15" s="270"/>
      <c r="OLU15" s="270"/>
      <c r="OLV15" s="270"/>
      <c r="OLW15" s="270"/>
      <c r="OLX15" s="270"/>
      <c r="OLY15" s="270"/>
      <c r="OLZ15" s="270"/>
      <c r="OMA15" s="270"/>
      <c r="OMB15" s="270"/>
      <c r="OMC15" s="270"/>
      <c r="OMD15" s="270"/>
      <c r="OME15" s="270"/>
      <c r="OMF15" s="270"/>
      <c r="OMG15" s="270"/>
      <c r="OMH15" s="270"/>
      <c r="OMI15" s="270"/>
      <c r="OMJ15" s="270"/>
      <c r="OMK15" s="270"/>
      <c r="OML15" s="270"/>
      <c r="OMM15" s="270"/>
      <c r="OMN15" s="270"/>
      <c r="OMO15" s="270"/>
      <c r="OMP15" s="270"/>
      <c r="OMQ15" s="270"/>
      <c r="OMR15" s="270"/>
      <c r="OMS15" s="270"/>
      <c r="OMT15" s="270"/>
      <c r="OMU15" s="270"/>
      <c r="OMV15" s="270"/>
      <c r="OMW15" s="270"/>
      <c r="OMX15" s="270"/>
      <c r="OMY15" s="270"/>
      <c r="OMZ15" s="270"/>
      <c r="ONA15" s="270"/>
      <c r="ONB15" s="270"/>
      <c r="ONC15" s="270"/>
      <c r="OND15" s="270"/>
      <c r="ONE15" s="270"/>
      <c r="ONF15" s="270"/>
      <c r="ONG15" s="270"/>
      <c r="ONH15" s="270"/>
      <c r="ONI15" s="270"/>
      <c r="ONJ15" s="270"/>
      <c r="ONK15" s="270"/>
      <c r="ONL15" s="270"/>
      <c r="ONM15" s="270"/>
      <c r="ONN15" s="270"/>
      <c r="ONO15" s="270"/>
      <c r="ONP15" s="270"/>
      <c r="ONQ15" s="270"/>
      <c r="ONR15" s="270"/>
      <c r="ONS15" s="270"/>
      <c r="ONT15" s="270"/>
      <c r="ONU15" s="270"/>
      <c r="ONV15" s="270"/>
      <c r="ONW15" s="270"/>
      <c r="ONX15" s="270"/>
      <c r="ONY15" s="270"/>
      <c r="ONZ15" s="270"/>
      <c r="OOA15" s="270"/>
      <c r="OOB15" s="270"/>
      <c r="OOC15" s="270"/>
      <c r="OOD15" s="270"/>
      <c r="OOE15" s="270"/>
      <c r="OOF15" s="270"/>
      <c r="OOG15" s="270"/>
      <c r="OOH15" s="270"/>
      <c r="OOI15" s="270"/>
      <c r="OOJ15" s="270"/>
      <c r="OOK15" s="270"/>
      <c r="OOL15" s="270"/>
      <c r="OOM15" s="270"/>
      <c r="OON15" s="270"/>
      <c r="OOO15" s="270"/>
      <c r="OOP15" s="270"/>
      <c r="OOQ15" s="270"/>
      <c r="OOR15" s="270"/>
      <c r="OOS15" s="270"/>
      <c r="OOT15" s="270"/>
      <c r="OOU15" s="270"/>
      <c r="OOV15" s="270"/>
      <c r="OOW15" s="270"/>
      <c r="OOX15" s="270"/>
      <c r="OOY15" s="270"/>
      <c r="OOZ15" s="270"/>
      <c r="OPA15" s="270"/>
      <c r="OPB15" s="270"/>
      <c r="OPC15" s="270"/>
      <c r="OPD15" s="270"/>
      <c r="OPE15" s="270"/>
      <c r="OPF15" s="270"/>
      <c r="OPG15" s="270"/>
      <c r="OPH15" s="270"/>
      <c r="OPI15" s="270"/>
      <c r="OPJ15" s="270"/>
      <c r="OPK15" s="270"/>
      <c r="OPL15" s="270"/>
      <c r="OPM15" s="270"/>
      <c r="OPN15" s="270"/>
      <c r="OPO15" s="270"/>
      <c r="OPP15" s="270"/>
      <c r="OPQ15" s="270"/>
      <c r="OPR15" s="270"/>
      <c r="OPS15" s="270"/>
      <c r="OPT15" s="270"/>
      <c r="OPU15" s="270"/>
      <c r="OPV15" s="270"/>
      <c r="OPW15" s="270"/>
      <c r="OPX15" s="270"/>
      <c r="OPY15" s="270"/>
      <c r="OPZ15" s="270"/>
      <c r="OQA15" s="270"/>
      <c r="OQB15" s="270"/>
      <c r="OQC15" s="270"/>
      <c r="OQD15" s="270"/>
      <c r="OQE15" s="270"/>
      <c r="OQF15" s="270"/>
      <c r="OQG15" s="270"/>
      <c r="OQH15" s="270"/>
      <c r="OQI15" s="270"/>
      <c r="OQJ15" s="270"/>
      <c r="OQK15" s="270"/>
      <c r="OQL15" s="270"/>
      <c r="OQM15" s="270"/>
      <c r="OQN15" s="270"/>
      <c r="OQO15" s="270"/>
      <c r="OQP15" s="270"/>
      <c r="OQQ15" s="270"/>
      <c r="OQR15" s="270"/>
      <c r="OQS15" s="270"/>
      <c r="OQT15" s="270"/>
      <c r="OQU15" s="270"/>
      <c r="OQV15" s="270"/>
      <c r="OQW15" s="270"/>
      <c r="OQX15" s="270"/>
      <c r="OQY15" s="270"/>
      <c r="OQZ15" s="270"/>
      <c r="ORA15" s="270"/>
      <c r="ORB15" s="270"/>
      <c r="ORC15" s="270"/>
      <c r="ORD15" s="270"/>
      <c r="ORE15" s="270"/>
      <c r="ORF15" s="270"/>
      <c r="ORG15" s="270"/>
      <c r="ORH15" s="270"/>
      <c r="ORI15" s="270"/>
      <c r="ORJ15" s="270"/>
      <c r="ORK15" s="270"/>
      <c r="ORL15" s="270"/>
      <c r="ORM15" s="270"/>
      <c r="ORN15" s="270"/>
      <c r="ORO15" s="270"/>
      <c r="ORP15" s="270"/>
      <c r="ORQ15" s="270"/>
      <c r="ORR15" s="270"/>
      <c r="ORS15" s="270"/>
      <c r="ORT15" s="270"/>
      <c r="ORU15" s="270"/>
      <c r="ORV15" s="270"/>
      <c r="ORW15" s="270"/>
      <c r="ORX15" s="270"/>
      <c r="ORY15" s="270"/>
      <c r="ORZ15" s="270"/>
      <c r="OSA15" s="270"/>
      <c r="OSB15" s="270"/>
      <c r="OSC15" s="270"/>
      <c r="OSD15" s="270"/>
      <c r="OSE15" s="270"/>
      <c r="OSF15" s="270"/>
      <c r="OSG15" s="270"/>
      <c r="OSH15" s="270"/>
      <c r="OSI15" s="270"/>
      <c r="OSJ15" s="270"/>
      <c r="OSK15" s="270"/>
      <c r="OSL15" s="270"/>
      <c r="OSM15" s="270"/>
      <c r="OSN15" s="270"/>
      <c r="OSO15" s="270"/>
      <c r="OSP15" s="270"/>
      <c r="OSQ15" s="270"/>
      <c r="OSR15" s="270"/>
      <c r="OSS15" s="270"/>
      <c r="OST15" s="270"/>
      <c r="OSU15" s="270"/>
      <c r="OSV15" s="270"/>
      <c r="OSW15" s="270"/>
      <c r="OSX15" s="270"/>
      <c r="OSY15" s="270"/>
      <c r="OSZ15" s="270"/>
      <c r="OTA15" s="270"/>
      <c r="OTB15" s="270"/>
      <c r="OTC15" s="270"/>
      <c r="OTD15" s="270"/>
      <c r="OTE15" s="270"/>
      <c r="OTF15" s="270"/>
      <c r="OTG15" s="270"/>
      <c r="OTH15" s="270"/>
      <c r="OTI15" s="270"/>
      <c r="OTJ15" s="270"/>
      <c r="OTK15" s="270"/>
      <c r="OTL15" s="270"/>
      <c r="OTM15" s="270"/>
      <c r="OTN15" s="270"/>
      <c r="OTO15" s="270"/>
      <c r="OTP15" s="270"/>
      <c r="OTQ15" s="270"/>
      <c r="OTR15" s="270"/>
      <c r="OTS15" s="270"/>
      <c r="OTT15" s="270"/>
      <c r="OTU15" s="270"/>
      <c r="OTV15" s="270"/>
      <c r="OTW15" s="270"/>
      <c r="OTX15" s="270"/>
      <c r="OTY15" s="270"/>
      <c r="OTZ15" s="270"/>
      <c r="OUA15" s="270"/>
      <c r="OUB15" s="270"/>
      <c r="OUC15" s="270"/>
      <c r="OUD15" s="270"/>
      <c r="OUE15" s="270"/>
      <c r="OUF15" s="270"/>
      <c r="OUG15" s="270"/>
      <c r="OUH15" s="270"/>
      <c r="OUI15" s="270"/>
      <c r="OUJ15" s="270"/>
      <c r="OUK15" s="270"/>
      <c r="OUL15" s="270"/>
      <c r="OUM15" s="270"/>
      <c r="OUN15" s="270"/>
      <c r="OUO15" s="270"/>
      <c r="OUP15" s="270"/>
      <c r="OUQ15" s="270"/>
      <c r="OUR15" s="270"/>
      <c r="OUS15" s="270"/>
      <c r="OUT15" s="270"/>
      <c r="OUU15" s="270"/>
      <c r="OUV15" s="270"/>
      <c r="OUW15" s="270"/>
      <c r="OUX15" s="270"/>
      <c r="OUY15" s="270"/>
      <c r="OUZ15" s="270"/>
      <c r="OVA15" s="270"/>
      <c r="OVB15" s="270"/>
      <c r="OVC15" s="270"/>
      <c r="OVD15" s="270"/>
      <c r="OVE15" s="270"/>
      <c r="OVF15" s="270"/>
      <c r="OVG15" s="270"/>
      <c r="OVH15" s="270"/>
      <c r="OVI15" s="270"/>
      <c r="OVJ15" s="270"/>
      <c r="OVK15" s="270"/>
      <c r="OVL15" s="270"/>
      <c r="OVM15" s="270"/>
      <c r="OVN15" s="270"/>
      <c r="OVO15" s="270"/>
      <c r="OVP15" s="270"/>
      <c r="OVQ15" s="270"/>
      <c r="OVR15" s="270"/>
      <c r="OVS15" s="270"/>
      <c r="OVT15" s="270"/>
      <c r="OVU15" s="270"/>
      <c r="OVV15" s="270"/>
      <c r="OVW15" s="270"/>
      <c r="OVX15" s="270"/>
      <c r="OVY15" s="270"/>
      <c r="OVZ15" s="270"/>
      <c r="OWA15" s="270"/>
      <c r="OWB15" s="270"/>
      <c r="OWC15" s="270"/>
      <c r="OWD15" s="270"/>
      <c r="OWE15" s="270"/>
      <c r="OWF15" s="270"/>
      <c r="OWG15" s="270"/>
      <c r="OWH15" s="270"/>
      <c r="OWI15" s="270"/>
      <c r="OWJ15" s="270"/>
      <c r="OWK15" s="270"/>
      <c r="OWL15" s="270"/>
      <c r="OWM15" s="270"/>
      <c r="OWN15" s="270"/>
      <c r="OWO15" s="270"/>
      <c r="OWP15" s="270"/>
      <c r="OWQ15" s="270"/>
      <c r="OWR15" s="270"/>
      <c r="OWS15" s="270"/>
      <c r="OWT15" s="270"/>
      <c r="OWU15" s="270"/>
      <c r="OWV15" s="270"/>
      <c r="OWW15" s="270"/>
      <c r="OWX15" s="270"/>
      <c r="OWY15" s="270"/>
      <c r="OWZ15" s="270"/>
      <c r="OXA15" s="270"/>
      <c r="OXB15" s="270"/>
      <c r="OXC15" s="270"/>
      <c r="OXD15" s="270"/>
      <c r="OXE15" s="270"/>
      <c r="OXF15" s="270"/>
      <c r="OXG15" s="270"/>
      <c r="OXH15" s="270"/>
      <c r="OXI15" s="270"/>
      <c r="OXJ15" s="270"/>
      <c r="OXK15" s="270"/>
      <c r="OXL15" s="270"/>
      <c r="OXM15" s="270"/>
      <c r="OXN15" s="270"/>
      <c r="OXO15" s="270"/>
      <c r="OXP15" s="270"/>
      <c r="OXQ15" s="270"/>
      <c r="OXR15" s="270"/>
      <c r="OXS15" s="270"/>
      <c r="OXT15" s="270"/>
      <c r="OXU15" s="270"/>
      <c r="OXV15" s="270"/>
      <c r="OXW15" s="270"/>
      <c r="OXX15" s="270"/>
      <c r="OXY15" s="270"/>
      <c r="OXZ15" s="270"/>
      <c r="OYA15" s="270"/>
      <c r="OYB15" s="270"/>
      <c r="OYC15" s="270"/>
      <c r="OYD15" s="270"/>
      <c r="OYE15" s="270"/>
      <c r="OYF15" s="270"/>
      <c r="OYG15" s="270"/>
      <c r="OYH15" s="270"/>
      <c r="OYI15" s="270"/>
      <c r="OYJ15" s="270"/>
      <c r="OYK15" s="270"/>
      <c r="OYL15" s="270"/>
      <c r="OYM15" s="270"/>
      <c r="OYN15" s="270"/>
      <c r="OYO15" s="270"/>
      <c r="OYP15" s="270"/>
      <c r="OYQ15" s="270"/>
      <c r="OYR15" s="270"/>
      <c r="OYS15" s="270"/>
      <c r="OYT15" s="270"/>
      <c r="OYU15" s="270"/>
      <c r="OYV15" s="270"/>
      <c r="OYW15" s="270"/>
      <c r="OYX15" s="270"/>
      <c r="OYY15" s="270"/>
      <c r="OYZ15" s="270"/>
      <c r="OZA15" s="270"/>
      <c r="OZB15" s="270"/>
      <c r="OZC15" s="270"/>
      <c r="OZD15" s="270"/>
      <c r="OZE15" s="270"/>
      <c r="OZF15" s="270"/>
      <c r="OZG15" s="270"/>
      <c r="OZH15" s="270"/>
      <c r="OZI15" s="270"/>
      <c r="OZJ15" s="270"/>
      <c r="OZK15" s="270"/>
      <c r="OZL15" s="270"/>
      <c r="OZM15" s="270"/>
      <c r="OZN15" s="270"/>
      <c r="OZO15" s="270"/>
      <c r="OZP15" s="270"/>
      <c r="OZQ15" s="270"/>
      <c r="OZR15" s="270"/>
      <c r="OZS15" s="270"/>
      <c r="OZT15" s="270"/>
      <c r="OZU15" s="270"/>
      <c r="OZV15" s="270"/>
      <c r="OZW15" s="270"/>
      <c r="OZX15" s="270"/>
      <c r="OZY15" s="270"/>
      <c r="OZZ15" s="270"/>
      <c r="PAA15" s="270"/>
      <c r="PAB15" s="270"/>
      <c r="PAC15" s="270"/>
      <c r="PAD15" s="270"/>
      <c r="PAE15" s="270"/>
      <c r="PAF15" s="270"/>
      <c r="PAG15" s="270"/>
      <c r="PAH15" s="270"/>
      <c r="PAI15" s="270"/>
      <c r="PAJ15" s="270"/>
      <c r="PAK15" s="270"/>
      <c r="PAL15" s="270"/>
      <c r="PAM15" s="270"/>
      <c r="PAN15" s="270"/>
      <c r="PAO15" s="270"/>
      <c r="PAP15" s="270"/>
      <c r="PAQ15" s="270"/>
      <c r="PAR15" s="270"/>
      <c r="PAS15" s="270"/>
      <c r="PAT15" s="270"/>
      <c r="PAU15" s="270"/>
      <c r="PAV15" s="270"/>
      <c r="PAW15" s="270"/>
      <c r="PAX15" s="270"/>
      <c r="PAY15" s="270"/>
      <c r="PAZ15" s="270"/>
      <c r="PBA15" s="270"/>
      <c r="PBB15" s="270"/>
      <c r="PBC15" s="270"/>
      <c r="PBD15" s="270"/>
      <c r="PBE15" s="270"/>
      <c r="PBF15" s="270"/>
      <c r="PBG15" s="270"/>
      <c r="PBH15" s="270"/>
      <c r="PBI15" s="270"/>
      <c r="PBJ15" s="270"/>
      <c r="PBK15" s="270"/>
      <c r="PBL15" s="270"/>
      <c r="PBM15" s="270"/>
      <c r="PBN15" s="270"/>
      <c r="PBO15" s="270"/>
      <c r="PBP15" s="270"/>
      <c r="PBQ15" s="270"/>
      <c r="PBR15" s="270"/>
      <c r="PBS15" s="270"/>
      <c r="PBT15" s="270"/>
      <c r="PBU15" s="270"/>
      <c r="PBV15" s="270"/>
      <c r="PBW15" s="270"/>
      <c r="PBX15" s="270"/>
      <c r="PBY15" s="270"/>
      <c r="PBZ15" s="270"/>
      <c r="PCA15" s="270"/>
      <c r="PCB15" s="270"/>
      <c r="PCC15" s="270"/>
      <c r="PCD15" s="270"/>
      <c r="PCE15" s="270"/>
      <c r="PCF15" s="270"/>
      <c r="PCG15" s="270"/>
      <c r="PCH15" s="270"/>
      <c r="PCI15" s="270"/>
      <c r="PCJ15" s="270"/>
      <c r="PCK15" s="270"/>
      <c r="PCL15" s="270"/>
      <c r="PCM15" s="270"/>
      <c r="PCN15" s="270"/>
      <c r="PCO15" s="270"/>
      <c r="PCP15" s="270"/>
      <c r="PCQ15" s="270"/>
      <c r="PCR15" s="270"/>
      <c r="PCS15" s="270"/>
      <c r="PCT15" s="270"/>
      <c r="PCU15" s="270"/>
      <c r="PCV15" s="270"/>
      <c r="PCW15" s="270"/>
      <c r="PCX15" s="270"/>
      <c r="PCY15" s="270"/>
      <c r="PCZ15" s="270"/>
      <c r="PDA15" s="270"/>
      <c r="PDB15" s="270"/>
      <c r="PDC15" s="270"/>
      <c r="PDD15" s="270"/>
      <c r="PDE15" s="270"/>
      <c r="PDF15" s="270"/>
      <c r="PDG15" s="270"/>
      <c r="PDH15" s="270"/>
      <c r="PDI15" s="270"/>
      <c r="PDJ15" s="270"/>
      <c r="PDK15" s="270"/>
      <c r="PDL15" s="270"/>
      <c r="PDM15" s="270"/>
      <c r="PDN15" s="270"/>
      <c r="PDO15" s="270"/>
      <c r="PDP15" s="270"/>
      <c r="PDQ15" s="270"/>
      <c r="PDR15" s="270"/>
      <c r="PDS15" s="270"/>
      <c r="PDT15" s="270"/>
      <c r="PDU15" s="270"/>
      <c r="PDV15" s="270"/>
      <c r="PDW15" s="270"/>
      <c r="PDX15" s="270"/>
      <c r="PDY15" s="270"/>
      <c r="PDZ15" s="270"/>
      <c r="PEA15" s="270"/>
      <c r="PEB15" s="270"/>
      <c r="PEC15" s="270"/>
      <c r="PED15" s="270"/>
      <c r="PEE15" s="270"/>
      <c r="PEF15" s="270"/>
      <c r="PEG15" s="270"/>
      <c r="PEH15" s="270"/>
      <c r="PEI15" s="270"/>
      <c r="PEJ15" s="270"/>
      <c r="PEK15" s="270"/>
      <c r="PEL15" s="270"/>
      <c r="PEM15" s="270"/>
      <c r="PEN15" s="270"/>
      <c r="PEO15" s="270"/>
      <c r="PEP15" s="270"/>
      <c r="PEQ15" s="270"/>
      <c r="PER15" s="270"/>
      <c r="PES15" s="270"/>
      <c r="PET15" s="270"/>
      <c r="PEU15" s="270"/>
      <c r="PEV15" s="270"/>
      <c r="PEW15" s="270"/>
      <c r="PEX15" s="270"/>
      <c r="PEY15" s="270"/>
      <c r="PEZ15" s="270"/>
      <c r="PFA15" s="270"/>
      <c r="PFB15" s="270"/>
      <c r="PFC15" s="270"/>
      <c r="PFD15" s="270"/>
      <c r="PFE15" s="270"/>
      <c r="PFF15" s="270"/>
      <c r="PFG15" s="270"/>
      <c r="PFH15" s="270"/>
      <c r="PFI15" s="270"/>
      <c r="PFJ15" s="270"/>
      <c r="PFK15" s="270"/>
      <c r="PFL15" s="270"/>
      <c r="PFM15" s="270"/>
      <c r="PFN15" s="270"/>
      <c r="PFO15" s="270"/>
      <c r="PFP15" s="270"/>
      <c r="PFQ15" s="270"/>
      <c r="PFR15" s="270"/>
      <c r="PFS15" s="270"/>
      <c r="PFT15" s="270"/>
      <c r="PFU15" s="270"/>
      <c r="PFV15" s="270"/>
      <c r="PFW15" s="270"/>
      <c r="PFX15" s="270"/>
      <c r="PFY15" s="270"/>
      <c r="PFZ15" s="270"/>
      <c r="PGA15" s="270"/>
      <c r="PGB15" s="270"/>
      <c r="PGC15" s="270"/>
      <c r="PGD15" s="270"/>
      <c r="PGE15" s="270"/>
      <c r="PGF15" s="270"/>
      <c r="PGG15" s="270"/>
      <c r="PGH15" s="270"/>
      <c r="PGI15" s="270"/>
      <c r="PGJ15" s="270"/>
      <c r="PGK15" s="270"/>
      <c r="PGL15" s="270"/>
      <c r="PGM15" s="270"/>
      <c r="PGN15" s="270"/>
      <c r="PGO15" s="270"/>
      <c r="PGP15" s="270"/>
      <c r="PGQ15" s="270"/>
      <c r="PGR15" s="270"/>
      <c r="PGS15" s="270"/>
      <c r="PGT15" s="270"/>
      <c r="PGU15" s="270"/>
      <c r="PGV15" s="270"/>
      <c r="PGW15" s="270"/>
      <c r="PGX15" s="270"/>
      <c r="PGY15" s="270"/>
      <c r="PGZ15" s="270"/>
      <c r="PHA15" s="270"/>
      <c r="PHB15" s="270"/>
      <c r="PHC15" s="270"/>
      <c r="PHD15" s="270"/>
      <c r="PHE15" s="270"/>
      <c r="PHF15" s="270"/>
      <c r="PHG15" s="270"/>
      <c r="PHH15" s="270"/>
      <c r="PHI15" s="270"/>
      <c r="PHJ15" s="270"/>
      <c r="PHK15" s="270"/>
      <c r="PHL15" s="270"/>
      <c r="PHM15" s="270"/>
      <c r="PHN15" s="270"/>
      <c r="PHO15" s="270"/>
      <c r="PHP15" s="270"/>
      <c r="PHQ15" s="270"/>
      <c r="PHR15" s="270"/>
      <c r="PHS15" s="270"/>
      <c r="PHT15" s="270"/>
      <c r="PHU15" s="270"/>
      <c r="PHV15" s="270"/>
      <c r="PHW15" s="270"/>
      <c r="PHX15" s="270"/>
      <c r="PHY15" s="270"/>
      <c r="PHZ15" s="270"/>
      <c r="PIA15" s="270"/>
      <c r="PIB15" s="270"/>
      <c r="PIC15" s="270"/>
      <c r="PID15" s="270"/>
      <c r="PIE15" s="270"/>
      <c r="PIF15" s="270"/>
      <c r="PIG15" s="270"/>
      <c r="PIH15" s="270"/>
      <c r="PII15" s="270"/>
      <c r="PIJ15" s="270"/>
      <c r="PIK15" s="270"/>
      <c r="PIL15" s="270"/>
      <c r="PIM15" s="270"/>
      <c r="PIN15" s="270"/>
      <c r="PIO15" s="270"/>
      <c r="PIP15" s="270"/>
      <c r="PIQ15" s="270"/>
      <c r="PIR15" s="270"/>
      <c r="PIS15" s="270"/>
      <c r="PIT15" s="270"/>
      <c r="PIU15" s="270"/>
      <c r="PIV15" s="270"/>
      <c r="PIW15" s="270"/>
      <c r="PIX15" s="270"/>
      <c r="PIY15" s="270"/>
      <c r="PIZ15" s="270"/>
      <c r="PJA15" s="270"/>
      <c r="PJB15" s="270"/>
      <c r="PJC15" s="270"/>
      <c r="PJD15" s="270"/>
      <c r="PJE15" s="270"/>
      <c r="PJF15" s="270"/>
      <c r="PJG15" s="270"/>
      <c r="PJH15" s="270"/>
      <c r="PJI15" s="270"/>
      <c r="PJJ15" s="270"/>
      <c r="PJK15" s="270"/>
      <c r="PJL15" s="270"/>
      <c r="PJM15" s="270"/>
      <c r="PJN15" s="270"/>
      <c r="PJO15" s="270"/>
      <c r="PJP15" s="270"/>
      <c r="PJQ15" s="270"/>
      <c r="PJR15" s="270"/>
      <c r="PJS15" s="270"/>
      <c r="PJT15" s="270"/>
      <c r="PJU15" s="270"/>
      <c r="PJV15" s="270"/>
      <c r="PJW15" s="270"/>
      <c r="PJX15" s="270"/>
      <c r="PJY15" s="270"/>
      <c r="PJZ15" s="270"/>
      <c r="PKA15" s="270"/>
      <c r="PKB15" s="270"/>
      <c r="PKC15" s="270"/>
      <c r="PKD15" s="270"/>
      <c r="PKE15" s="270"/>
      <c r="PKF15" s="270"/>
      <c r="PKG15" s="270"/>
      <c r="PKH15" s="270"/>
      <c r="PKI15" s="270"/>
      <c r="PKJ15" s="270"/>
      <c r="PKK15" s="270"/>
      <c r="PKL15" s="270"/>
      <c r="PKM15" s="270"/>
      <c r="PKN15" s="270"/>
      <c r="PKO15" s="270"/>
      <c r="PKP15" s="270"/>
      <c r="PKQ15" s="270"/>
      <c r="PKR15" s="270"/>
      <c r="PKS15" s="270"/>
      <c r="PKT15" s="270"/>
      <c r="PKU15" s="270"/>
      <c r="PKV15" s="270"/>
      <c r="PKW15" s="270"/>
      <c r="PKX15" s="270"/>
      <c r="PKY15" s="270"/>
      <c r="PKZ15" s="270"/>
      <c r="PLA15" s="270"/>
      <c r="PLB15" s="270"/>
      <c r="PLC15" s="270"/>
      <c r="PLD15" s="270"/>
      <c r="PLE15" s="270"/>
      <c r="PLF15" s="270"/>
      <c r="PLG15" s="270"/>
      <c r="PLH15" s="270"/>
      <c r="PLI15" s="270"/>
      <c r="PLJ15" s="270"/>
      <c r="PLK15" s="270"/>
      <c r="PLL15" s="270"/>
      <c r="PLM15" s="270"/>
      <c r="PLN15" s="270"/>
      <c r="PLO15" s="270"/>
      <c r="PLP15" s="270"/>
      <c r="PLQ15" s="270"/>
      <c r="PLR15" s="270"/>
      <c r="PLS15" s="270"/>
      <c r="PLT15" s="270"/>
      <c r="PLU15" s="270"/>
      <c r="PLV15" s="270"/>
      <c r="PLW15" s="270"/>
      <c r="PLX15" s="270"/>
      <c r="PLY15" s="270"/>
      <c r="PLZ15" s="270"/>
      <c r="PMA15" s="270"/>
      <c r="PMB15" s="270"/>
      <c r="PMC15" s="270"/>
      <c r="PMD15" s="270"/>
      <c r="PME15" s="270"/>
      <c r="PMF15" s="270"/>
      <c r="PMG15" s="270"/>
      <c r="PMH15" s="270"/>
      <c r="PMI15" s="270"/>
      <c r="PMJ15" s="270"/>
      <c r="PMK15" s="270"/>
      <c r="PML15" s="270"/>
      <c r="PMM15" s="270"/>
      <c r="PMN15" s="270"/>
      <c r="PMO15" s="270"/>
      <c r="PMP15" s="270"/>
      <c r="PMQ15" s="270"/>
      <c r="PMR15" s="270"/>
      <c r="PMS15" s="270"/>
      <c r="PMT15" s="270"/>
      <c r="PMU15" s="270"/>
      <c r="PMV15" s="270"/>
      <c r="PMW15" s="270"/>
      <c r="PMX15" s="270"/>
      <c r="PMY15" s="270"/>
      <c r="PMZ15" s="270"/>
      <c r="PNA15" s="270"/>
      <c r="PNB15" s="270"/>
      <c r="PNC15" s="270"/>
      <c r="PND15" s="270"/>
      <c r="PNE15" s="270"/>
      <c r="PNF15" s="270"/>
      <c r="PNG15" s="270"/>
      <c r="PNH15" s="270"/>
      <c r="PNI15" s="270"/>
      <c r="PNJ15" s="270"/>
      <c r="PNK15" s="270"/>
      <c r="PNL15" s="270"/>
      <c r="PNM15" s="270"/>
      <c r="PNN15" s="270"/>
      <c r="PNO15" s="270"/>
      <c r="PNP15" s="270"/>
      <c r="PNQ15" s="270"/>
      <c r="PNR15" s="270"/>
      <c r="PNS15" s="270"/>
      <c r="PNT15" s="270"/>
      <c r="PNU15" s="270"/>
      <c r="PNV15" s="270"/>
      <c r="PNW15" s="270"/>
      <c r="PNX15" s="270"/>
      <c r="PNY15" s="270"/>
      <c r="PNZ15" s="270"/>
      <c r="POA15" s="270"/>
      <c r="POB15" s="270"/>
      <c r="POC15" s="270"/>
      <c r="POD15" s="270"/>
      <c r="POE15" s="270"/>
      <c r="POF15" s="270"/>
      <c r="POG15" s="270"/>
      <c r="POH15" s="270"/>
      <c r="POI15" s="270"/>
      <c r="POJ15" s="270"/>
      <c r="POK15" s="270"/>
      <c r="POL15" s="270"/>
      <c r="POM15" s="270"/>
      <c r="PON15" s="270"/>
      <c r="POO15" s="270"/>
      <c r="POP15" s="270"/>
      <c r="POQ15" s="270"/>
      <c r="POR15" s="270"/>
      <c r="POS15" s="270"/>
      <c r="POT15" s="270"/>
      <c r="POU15" s="270"/>
      <c r="POV15" s="270"/>
      <c r="POW15" s="270"/>
      <c r="POX15" s="270"/>
      <c r="POY15" s="270"/>
      <c r="POZ15" s="270"/>
      <c r="PPA15" s="270"/>
      <c r="PPB15" s="270"/>
      <c r="PPC15" s="270"/>
      <c r="PPD15" s="270"/>
      <c r="PPE15" s="270"/>
      <c r="PPF15" s="270"/>
      <c r="PPG15" s="270"/>
      <c r="PPH15" s="270"/>
      <c r="PPI15" s="270"/>
      <c r="PPJ15" s="270"/>
      <c r="PPK15" s="270"/>
      <c r="PPL15" s="270"/>
      <c r="PPM15" s="270"/>
      <c r="PPN15" s="270"/>
      <c r="PPO15" s="270"/>
      <c r="PPP15" s="270"/>
      <c r="PPQ15" s="270"/>
      <c r="PPR15" s="270"/>
      <c r="PPS15" s="270"/>
      <c r="PPT15" s="270"/>
      <c r="PPU15" s="270"/>
      <c r="PPV15" s="270"/>
      <c r="PPW15" s="270"/>
      <c r="PPX15" s="270"/>
      <c r="PPY15" s="270"/>
      <c r="PPZ15" s="270"/>
      <c r="PQA15" s="270"/>
      <c r="PQB15" s="270"/>
      <c r="PQC15" s="270"/>
      <c r="PQD15" s="270"/>
      <c r="PQE15" s="270"/>
      <c r="PQF15" s="270"/>
      <c r="PQG15" s="270"/>
      <c r="PQH15" s="270"/>
      <c r="PQI15" s="270"/>
      <c r="PQJ15" s="270"/>
      <c r="PQK15" s="270"/>
      <c r="PQL15" s="270"/>
      <c r="PQM15" s="270"/>
      <c r="PQN15" s="270"/>
      <c r="PQO15" s="270"/>
      <c r="PQP15" s="270"/>
      <c r="PQQ15" s="270"/>
      <c r="PQR15" s="270"/>
      <c r="PQS15" s="270"/>
      <c r="PQT15" s="270"/>
      <c r="PQU15" s="270"/>
      <c r="PQV15" s="270"/>
      <c r="PQW15" s="270"/>
      <c r="PQX15" s="270"/>
      <c r="PQY15" s="270"/>
      <c r="PQZ15" s="270"/>
      <c r="PRA15" s="270"/>
      <c r="PRB15" s="270"/>
      <c r="PRC15" s="270"/>
      <c r="PRD15" s="270"/>
      <c r="PRE15" s="270"/>
      <c r="PRF15" s="270"/>
      <c r="PRG15" s="270"/>
      <c r="PRH15" s="270"/>
      <c r="PRI15" s="270"/>
      <c r="PRJ15" s="270"/>
      <c r="PRK15" s="270"/>
      <c r="PRL15" s="270"/>
      <c r="PRM15" s="270"/>
      <c r="PRN15" s="270"/>
      <c r="PRO15" s="270"/>
      <c r="PRP15" s="270"/>
      <c r="PRQ15" s="270"/>
      <c r="PRR15" s="270"/>
      <c r="PRS15" s="270"/>
      <c r="PRT15" s="270"/>
      <c r="PRU15" s="270"/>
      <c r="PRV15" s="270"/>
      <c r="PRW15" s="270"/>
      <c r="PRX15" s="270"/>
      <c r="PRY15" s="270"/>
      <c r="PRZ15" s="270"/>
      <c r="PSA15" s="270"/>
      <c r="PSB15" s="270"/>
      <c r="PSC15" s="270"/>
      <c r="PSD15" s="270"/>
      <c r="PSE15" s="270"/>
      <c r="PSF15" s="270"/>
      <c r="PSG15" s="270"/>
      <c r="PSH15" s="270"/>
      <c r="PSI15" s="270"/>
      <c r="PSJ15" s="270"/>
      <c r="PSK15" s="270"/>
      <c r="PSL15" s="270"/>
      <c r="PSM15" s="270"/>
      <c r="PSN15" s="270"/>
      <c r="PSO15" s="270"/>
      <c r="PSP15" s="270"/>
      <c r="PSQ15" s="270"/>
      <c r="PSR15" s="270"/>
      <c r="PSS15" s="270"/>
      <c r="PST15" s="270"/>
      <c r="PSU15" s="270"/>
      <c r="PSV15" s="270"/>
      <c r="PSW15" s="270"/>
      <c r="PSX15" s="270"/>
      <c r="PSY15" s="270"/>
      <c r="PSZ15" s="270"/>
      <c r="PTA15" s="270"/>
      <c r="PTB15" s="270"/>
      <c r="PTC15" s="270"/>
      <c r="PTD15" s="270"/>
      <c r="PTE15" s="270"/>
      <c r="PTF15" s="270"/>
      <c r="PTG15" s="270"/>
      <c r="PTH15" s="270"/>
      <c r="PTI15" s="270"/>
      <c r="PTJ15" s="270"/>
      <c r="PTK15" s="270"/>
      <c r="PTL15" s="270"/>
      <c r="PTM15" s="270"/>
      <c r="PTN15" s="270"/>
      <c r="PTO15" s="270"/>
      <c r="PTP15" s="270"/>
      <c r="PTQ15" s="270"/>
      <c r="PTR15" s="270"/>
      <c r="PTS15" s="270"/>
      <c r="PTT15" s="270"/>
      <c r="PTU15" s="270"/>
      <c r="PTV15" s="270"/>
      <c r="PTW15" s="270"/>
      <c r="PTX15" s="270"/>
      <c r="PTY15" s="270"/>
      <c r="PTZ15" s="270"/>
      <c r="PUA15" s="270"/>
      <c r="PUB15" s="270"/>
      <c r="PUC15" s="270"/>
      <c r="PUD15" s="270"/>
      <c r="PUE15" s="270"/>
      <c r="PUF15" s="270"/>
      <c r="PUG15" s="270"/>
      <c r="PUH15" s="270"/>
      <c r="PUI15" s="270"/>
      <c r="PUJ15" s="270"/>
      <c r="PUK15" s="270"/>
      <c r="PUL15" s="270"/>
      <c r="PUM15" s="270"/>
      <c r="PUN15" s="270"/>
      <c r="PUO15" s="270"/>
      <c r="PUP15" s="270"/>
      <c r="PUQ15" s="270"/>
      <c r="PUR15" s="270"/>
      <c r="PUS15" s="270"/>
      <c r="PUT15" s="270"/>
      <c r="PUU15" s="270"/>
      <c r="PUV15" s="270"/>
      <c r="PUW15" s="270"/>
      <c r="PUX15" s="270"/>
      <c r="PUY15" s="270"/>
      <c r="PUZ15" s="270"/>
      <c r="PVA15" s="270"/>
      <c r="PVB15" s="270"/>
      <c r="PVC15" s="270"/>
      <c r="PVD15" s="270"/>
      <c r="PVE15" s="270"/>
      <c r="PVF15" s="270"/>
      <c r="PVG15" s="270"/>
      <c r="PVH15" s="270"/>
      <c r="PVI15" s="270"/>
      <c r="PVJ15" s="270"/>
      <c r="PVK15" s="270"/>
      <c r="PVL15" s="270"/>
      <c r="PVM15" s="270"/>
      <c r="PVN15" s="270"/>
      <c r="PVO15" s="270"/>
      <c r="PVP15" s="270"/>
      <c r="PVQ15" s="270"/>
      <c r="PVR15" s="270"/>
      <c r="PVS15" s="270"/>
      <c r="PVT15" s="270"/>
      <c r="PVU15" s="270"/>
      <c r="PVV15" s="270"/>
      <c r="PVW15" s="270"/>
      <c r="PVX15" s="270"/>
      <c r="PVY15" s="270"/>
      <c r="PVZ15" s="270"/>
      <c r="PWA15" s="270"/>
      <c r="PWB15" s="270"/>
      <c r="PWC15" s="270"/>
      <c r="PWD15" s="270"/>
      <c r="PWE15" s="270"/>
      <c r="PWF15" s="270"/>
      <c r="PWG15" s="270"/>
      <c r="PWH15" s="270"/>
      <c r="PWI15" s="270"/>
      <c r="PWJ15" s="270"/>
      <c r="PWK15" s="270"/>
      <c r="PWL15" s="270"/>
      <c r="PWM15" s="270"/>
      <c r="PWN15" s="270"/>
      <c r="PWO15" s="270"/>
      <c r="PWP15" s="270"/>
      <c r="PWQ15" s="270"/>
      <c r="PWR15" s="270"/>
      <c r="PWS15" s="270"/>
      <c r="PWT15" s="270"/>
      <c r="PWU15" s="270"/>
      <c r="PWV15" s="270"/>
      <c r="PWW15" s="270"/>
      <c r="PWX15" s="270"/>
      <c r="PWY15" s="270"/>
      <c r="PWZ15" s="270"/>
      <c r="PXA15" s="270"/>
      <c r="PXB15" s="270"/>
      <c r="PXC15" s="270"/>
      <c r="PXD15" s="270"/>
      <c r="PXE15" s="270"/>
      <c r="PXF15" s="270"/>
      <c r="PXG15" s="270"/>
      <c r="PXH15" s="270"/>
      <c r="PXI15" s="270"/>
      <c r="PXJ15" s="270"/>
      <c r="PXK15" s="270"/>
      <c r="PXL15" s="270"/>
      <c r="PXM15" s="270"/>
      <c r="PXN15" s="270"/>
      <c r="PXO15" s="270"/>
      <c r="PXP15" s="270"/>
      <c r="PXQ15" s="270"/>
      <c r="PXR15" s="270"/>
      <c r="PXS15" s="270"/>
      <c r="PXT15" s="270"/>
      <c r="PXU15" s="270"/>
      <c r="PXV15" s="270"/>
      <c r="PXW15" s="270"/>
      <c r="PXX15" s="270"/>
      <c r="PXY15" s="270"/>
      <c r="PXZ15" s="270"/>
      <c r="PYA15" s="270"/>
      <c r="PYB15" s="270"/>
      <c r="PYC15" s="270"/>
      <c r="PYD15" s="270"/>
      <c r="PYE15" s="270"/>
      <c r="PYF15" s="270"/>
      <c r="PYG15" s="270"/>
      <c r="PYH15" s="270"/>
      <c r="PYI15" s="270"/>
      <c r="PYJ15" s="270"/>
      <c r="PYK15" s="270"/>
      <c r="PYL15" s="270"/>
      <c r="PYM15" s="270"/>
      <c r="PYN15" s="270"/>
      <c r="PYO15" s="270"/>
      <c r="PYP15" s="270"/>
      <c r="PYQ15" s="270"/>
      <c r="PYR15" s="270"/>
      <c r="PYS15" s="270"/>
      <c r="PYT15" s="270"/>
      <c r="PYU15" s="270"/>
      <c r="PYV15" s="270"/>
      <c r="PYW15" s="270"/>
      <c r="PYX15" s="270"/>
      <c r="PYY15" s="270"/>
      <c r="PYZ15" s="270"/>
      <c r="PZA15" s="270"/>
      <c r="PZB15" s="270"/>
      <c r="PZC15" s="270"/>
      <c r="PZD15" s="270"/>
      <c r="PZE15" s="270"/>
      <c r="PZF15" s="270"/>
      <c r="PZG15" s="270"/>
      <c r="PZH15" s="270"/>
      <c r="PZI15" s="270"/>
      <c r="PZJ15" s="270"/>
      <c r="PZK15" s="270"/>
      <c r="PZL15" s="270"/>
      <c r="PZM15" s="270"/>
      <c r="PZN15" s="270"/>
      <c r="PZO15" s="270"/>
      <c r="PZP15" s="270"/>
      <c r="PZQ15" s="270"/>
      <c r="PZR15" s="270"/>
      <c r="PZS15" s="270"/>
      <c r="PZT15" s="270"/>
      <c r="PZU15" s="270"/>
      <c r="PZV15" s="270"/>
      <c r="PZW15" s="270"/>
      <c r="PZX15" s="270"/>
      <c r="PZY15" s="270"/>
      <c r="PZZ15" s="270"/>
      <c r="QAA15" s="270"/>
      <c r="QAB15" s="270"/>
      <c r="QAC15" s="270"/>
      <c r="QAD15" s="270"/>
      <c r="QAE15" s="270"/>
      <c r="QAF15" s="270"/>
      <c r="QAG15" s="270"/>
      <c r="QAH15" s="270"/>
      <c r="QAI15" s="270"/>
      <c r="QAJ15" s="270"/>
      <c r="QAK15" s="270"/>
      <c r="QAL15" s="270"/>
      <c r="QAM15" s="270"/>
      <c r="QAN15" s="270"/>
      <c r="QAO15" s="270"/>
      <c r="QAP15" s="270"/>
      <c r="QAQ15" s="270"/>
      <c r="QAR15" s="270"/>
      <c r="QAS15" s="270"/>
      <c r="QAT15" s="270"/>
      <c r="QAU15" s="270"/>
      <c r="QAV15" s="270"/>
      <c r="QAW15" s="270"/>
      <c r="QAX15" s="270"/>
      <c r="QAY15" s="270"/>
      <c r="QAZ15" s="270"/>
      <c r="QBA15" s="270"/>
      <c r="QBB15" s="270"/>
      <c r="QBC15" s="270"/>
      <c r="QBD15" s="270"/>
      <c r="QBE15" s="270"/>
      <c r="QBF15" s="270"/>
      <c r="QBG15" s="270"/>
      <c r="QBH15" s="270"/>
      <c r="QBI15" s="270"/>
      <c r="QBJ15" s="270"/>
      <c r="QBK15" s="270"/>
      <c r="QBL15" s="270"/>
      <c r="QBM15" s="270"/>
      <c r="QBN15" s="270"/>
      <c r="QBO15" s="270"/>
      <c r="QBP15" s="270"/>
      <c r="QBQ15" s="270"/>
      <c r="QBR15" s="270"/>
      <c r="QBS15" s="270"/>
      <c r="QBT15" s="270"/>
      <c r="QBU15" s="270"/>
      <c r="QBV15" s="270"/>
      <c r="QBW15" s="270"/>
      <c r="QBX15" s="270"/>
      <c r="QBY15" s="270"/>
      <c r="QBZ15" s="270"/>
      <c r="QCA15" s="270"/>
      <c r="QCB15" s="270"/>
      <c r="QCC15" s="270"/>
      <c r="QCD15" s="270"/>
      <c r="QCE15" s="270"/>
      <c r="QCF15" s="270"/>
      <c r="QCG15" s="270"/>
      <c r="QCH15" s="270"/>
      <c r="QCI15" s="270"/>
      <c r="QCJ15" s="270"/>
      <c r="QCK15" s="270"/>
      <c r="QCL15" s="270"/>
      <c r="QCM15" s="270"/>
      <c r="QCN15" s="270"/>
      <c r="QCO15" s="270"/>
      <c r="QCP15" s="270"/>
      <c r="QCQ15" s="270"/>
      <c r="QCR15" s="270"/>
      <c r="QCS15" s="270"/>
      <c r="QCT15" s="270"/>
      <c r="QCU15" s="270"/>
      <c r="QCV15" s="270"/>
      <c r="QCW15" s="270"/>
      <c r="QCX15" s="270"/>
      <c r="QCY15" s="270"/>
      <c r="QCZ15" s="270"/>
      <c r="QDA15" s="270"/>
      <c r="QDB15" s="270"/>
      <c r="QDC15" s="270"/>
      <c r="QDD15" s="270"/>
      <c r="QDE15" s="270"/>
      <c r="QDF15" s="270"/>
      <c r="QDG15" s="270"/>
      <c r="QDH15" s="270"/>
      <c r="QDI15" s="270"/>
      <c r="QDJ15" s="270"/>
      <c r="QDK15" s="270"/>
      <c r="QDL15" s="270"/>
      <c r="QDM15" s="270"/>
      <c r="QDN15" s="270"/>
      <c r="QDO15" s="270"/>
      <c r="QDP15" s="270"/>
      <c r="QDQ15" s="270"/>
      <c r="QDR15" s="270"/>
      <c r="QDS15" s="270"/>
      <c r="QDT15" s="270"/>
      <c r="QDU15" s="270"/>
      <c r="QDV15" s="270"/>
      <c r="QDW15" s="270"/>
      <c r="QDX15" s="270"/>
      <c r="QDY15" s="270"/>
      <c r="QDZ15" s="270"/>
      <c r="QEA15" s="270"/>
      <c r="QEB15" s="270"/>
      <c r="QEC15" s="270"/>
      <c r="QED15" s="270"/>
      <c r="QEE15" s="270"/>
      <c r="QEF15" s="270"/>
      <c r="QEG15" s="270"/>
      <c r="QEH15" s="270"/>
      <c r="QEI15" s="270"/>
      <c r="QEJ15" s="270"/>
      <c r="QEK15" s="270"/>
      <c r="QEL15" s="270"/>
      <c r="QEM15" s="270"/>
      <c r="QEN15" s="270"/>
      <c r="QEO15" s="270"/>
      <c r="QEP15" s="270"/>
      <c r="QEQ15" s="270"/>
      <c r="QER15" s="270"/>
      <c r="QES15" s="270"/>
      <c r="QET15" s="270"/>
      <c r="QEU15" s="270"/>
      <c r="QEV15" s="270"/>
      <c r="QEW15" s="270"/>
      <c r="QEX15" s="270"/>
      <c r="QEY15" s="270"/>
      <c r="QEZ15" s="270"/>
      <c r="QFA15" s="270"/>
      <c r="QFB15" s="270"/>
      <c r="QFC15" s="270"/>
      <c r="QFD15" s="270"/>
      <c r="QFE15" s="270"/>
      <c r="QFF15" s="270"/>
      <c r="QFG15" s="270"/>
      <c r="QFH15" s="270"/>
      <c r="QFI15" s="270"/>
      <c r="QFJ15" s="270"/>
      <c r="QFK15" s="270"/>
      <c r="QFL15" s="270"/>
      <c r="QFM15" s="270"/>
      <c r="QFN15" s="270"/>
      <c r="QFO15" s="270"/>
      <c r="QFP15" s="270"/>
      <c r="QFQ15" s="270"/>
      <c r="QFR15" s="270"/>
      <c r="QFS15" s="270"/>
      <c r="QFT15" s="270"/>
      <c r="QFU15" s="270"/>
      <c r="QFV15" s="270"/>
      <c r="QFW15" s="270"/>
      <c r="QFX15" s="270"/>
      <c r="QFY15" s="270"/>
      <c r="QFZ15" s="270"/>
      <c r="QGA15" s="270"/>
      <c r="QGB15" s="270"/>
      <c r="QGC15" s="270"/>
      <c r="QGD15" s="270"/>
      <c r="QGE15" s="270"/>
      <c r="QGF15" s="270"/>
      <c r="QGG15" s="270"/>
      <c r="QGH15" s="270"/>
      <c r="QGI15" s="270"/>
      <c r="QGJ15" s="270"/>
      <c r="QGK15" s="270"/>
      <c r="QGL15" s="270"/>
      <c r="QGM15" s="270"/>
      <c r="QGN15" s="270"/>
      <c r="QGO15" s="270"/>
      <c r="QGP15" s="270"/>
      <c r="QGQ15" s="270"/>
      <c r="QGR15" s="270"/>
      <c r="QGS15" s="270"/>
      <c r="QGT15" s="270"/>
      <c r="QGU15" s="270"/>
      <c r="QGV15" s="270"/>
      <c r="QGW15" s="270"/>
      <c r="QGX15" s="270"/>
      <c r="QGY15" s="270"/>
      <c r="QGZ15" s="270"/>
      <c r="QHA15" s="270"/>
      <c r="QHB15" s="270"/>
      <c r="QHC15" s="270"/>
      <c r="QHD15" s="270"/>
      <c r="QHE15" s="270"/>
      <c r="QHF15" s="270"/>
      <c r="QHG15" s="270"/>
      <c r="QHH15" s="270"/>
      <c r="QHI15" s="270"/>
      <c r="QHJ15" s="270"/>
      <c r="QHK15" s="270"/>
      <c r="QHL15" s="270"/>
      <c r="QHM15" s="270"/>
      <c r="QHN15" s="270"/>
      <c r="QHO15" s="270"/>
      <c r="QHP15" s="270"/>
      <c r="QHQ15" s="270"/>
      <c r="QHR15" s="270"/>
      <c r="QHS15" s="270"/>
      <c r="QHT15" s="270"/>
      <c r="QHU15" s="270"/>
      <c r="QHV15" s="270"/>
      <c r="QHW15" s="270"/>
      <c r="QHX15" s="270"/>
      <c r="QHY15" s="270"/>
      <c r="QHZ15" s="270"/>
      <c r="QIA15" s="270"/>
      <c r="QIB15" s="270"/>
      <c r="QIC15" s="270"/>
      <c r="QID15" s="270"/>
      <c r="QIE15" s="270"/>
      <c r="QIF15" s="270"/>
      <c r="QIG15" s="270"/>
      <c r="QIH15" s="270"/>
      <c r="QII15" s="270"/>
      <c r="QIJ15" s="270"/>
      <c r="QIK15" s="270"/>
      <c r="QIL15" s="270"/>
      <c r="QIM15" s="270"/>
      <c r="QIN15" s="270"/>
      <c r="QIO15" s="270"/>
      <c r="QIP15" s="270"/>
      <c r="QIQ15" s="270"/>
      <c r="QIR15" s="270"/>
      <c r="QIS15" s="270"/>
      <c r="QIT15" s="270"/>
      <c r="QIU15" s="270"/>
      <c r="QIV15" s="270"/>
      <c r="QIW15" s="270"/>
      <c r="QIX15" s="270"/>
      <c r="QIY15" s="270"/>
      <c r="QIZ15" s="270"/>
      <c r="QJA15" s="270"/>
      <c r="QJB15" s="270"/>
      <c r="QJC15" s="270"/>
      <c r="QJD15" s="270"/>
      <c r="QJE15" s="270"/>
      <c r="QJF15" s="270"/>
      <c r="QJG15" s="270"/>
      <c r="QJH15" s="270"/>
      <c r="QJI15" s="270"/>
      <c r="QJJ15" s="270"/>
      <c r="QJK15" s="270"/>
      <c r="QJL15" s="270"/>
      <c r="QJM15" s="270"/>
      <c r="QJN15" s="270"/>
      <c r="QJO15" s="270"/>
      <c r="QJP15" s="270"/>
      <c r="QJQ15" s="270"/>
      <c r="QJR15" s="270"/>
      <c r="QJS15" s="270"/>
      <c r="QJT15" s="270"/>
      <c r="QJU15" s="270"/>
      <c r="QJV15" s="270"/>
      <c r="QJW15" s="270"/>
      <c r="QJX15" s="270"/>
      <c r="QJY15" s="270"/>
      <c r="QJZ15" s="270"/>
      <c r="QKA15" s="270"/>
      <c r="QKB15" s="270"/>
      <c r="QKC15" s="270"/>
      <c r="QKD15" s="270"/>
      <c r="QKE15" s="270"/>
      <c r="QKF15" s="270"/>
      <c r="QKG15" s="270"/>
      <c r="QKH15" s="270"/>
      <c r="QKI15" s="270"/>
      <c r="QKJ15" s="270"/>
      <c r="QKK15" s="270"/>
      <c r="QKL15" s="270"/>
      <c r="QKM15" s="270"/>
      <c r="QKN15" s="270"/>
      <c r="QKO15" s="270"/>
      <c r="QKP15" s="270"/>
      <c r="QKQ15" s="270"/>
      <c r="QKR15" s="270"/>
      <c r="QKS15" s="270"/>
      <c r="QKT15" s="270"/>
      <c r="QKU15" s="270"/>
      <c r="QKV15" s="270"/>
      <c r="QKW15" s="270"/>
      <c r="QKX15" s="270"/>
      <c r="QKY15" s="270"/>
      <c r="QKZ15" s="270"/>
      <c r="QLA15" s="270"/>
      <c r="QLB15" s="270"/>
      <c r="QLC15" s="270"/>
      <c r="QLD15" s="270"/>
      <c r="QLE15" s="270"/>
      <c r="QLF15" s="270"/>
      <c r="QLG15" s="270"/>
      <c r="QLH15" s="270"/>
      <c r="QLI15" s="270"/>
      <c r="QLJ15" s="270"/>
      <c r="QLK15" s="270"/>
      <c r="QLL15" s="270"/>
      <c r="QLM15" s="270"/>
      <c r="QLN15" s="270"/>
      <c r="QLO15" s="270"/>
      <c r="QLP15" s="270"/>
      <c r="QLQ15" s="270"/>
      <c r="QLR15" s="270"/>
      <c r="QLS15" s="270"/>
      <c r="QLT15" s="270"/>
      <c r="QLU15" s="270"/>
      <c r="QLV15" s="270"/>
      <c r="QLW15" s="270"/>
      <c r="QLX15" s="270"/>
      <c r="QLY15" s="270"/>
      <c r="QLZ15" s="270"/>
      <c r="QMA15" s="270"/>
      <c r="QMB15" s="270"/>
      <c r="QMC15" s="270"/>
      <c r="QMD15" s="270"/>
      <c r="QME15" s="270"/>
      <c r="QMF15" s="270"/>
      <c r="QMG15" s="270"/>
      <c r="QMH15" s="270"/>
      <c r="QMI15" s="270"/>
      <c r="QMJ15" s="270"/>
      <c r="QMK15" s="270"/>
      <c r="QML15" s="270"/>
      <c r="QMM15" s="270"/>
      <c r="QMN15" s="270"/>
      <c r="QMO15" s="270"/>
      <c r="QMP15" s="270"/>
      <c r="QMQ15" s="270"/>
      <c r="QMR15" s="270"/>
      <c r="QMS15" s="270"/>
      <c r="QMT15" s="270"/>
      <c r="QMU15" s="270"/>
      <c r="QMV15" s="270"/>
      <c r="QMW15" s="270"/>
      <c r="QMX15" s="270"/>
      <c r="QMY15" s="270"/>
      <c r="QMZ15" s="270"/>
      <c r="QNA15" s="270"/>
      <c r="QNB15" s="270"/>
      <c r="QNC15" s="270"/>
      <c r="QND15" s="270"/>
      <c r="QNE15" s="270"/>
      <c r="QNF15" s="270"/>
      <c r="QNG15" s="270"/>
      <c r="QNH15" s="270"/>
      <c r="QNI15" s="270"/>
      <c r="QNJ15" s="270"/>
      <c r="QNK15" s="270"/>
      <c r="QNL15" s="270"/>
      <c r="QNM15" s="270"/>
      <c r="QNN15" s="270"/>
      <c r="QNO15" s="270"/>
      <c r="QNP15" s="270"/>
      <c r="QNQ15" s="270"/>
      <c r="QNR15" s="270"/>
      <c r="QNS15" s="270"/>
      <c r="QNT15" s="270"/>
      <c r="QNU15" s="270"/>
      <c r="QNV15" s="270"/>
      <c r="QNW15" s="270"/>
      <c r="QNX15" s="270"/>
      <c r="QNY15" s="270"/>
      <c r="QNZ15" s="270"/>
      <c r="QOA15" s="270"/>
      <c r="QOB15" s="270"/>
      <c r="QOC15" s="270"/>
      <c r="QOD15" s="270"/>
      <c r="QOE15" s="270"/>
      <c r="QOF15" s="270"/>
      <c r="QOG15" s="270"/>
      <c r="QOH15" s="270"/>
      <c r="QOI15" s="270"/>
      <c r="QOJ15" s="270"/>
      <c r="QOK15" s="270"/>
      <c r="QOL15" s="270"/>
      <c r="QOM15" s="270"/>
      <c r="QON15" s="270"/>
      <c r="QOO15" s="270"/>
      <c r="QOP15" s="270"/>
      <c r="QOQ15" s="270"/>
      <c r="QOR15" s="270"/>
      <c r="QOS15" s="270"/>
      <c r="QOT15" s="270"/>
      <c r="QOU15" s="270"/>
      <c r="QOV15" s="270"/>
      <c r="QOW15" s="270"/>
      <c r="QOX15" s="270"/>
      <c r="QOY15" s="270"/>
      <c r="QOZ15" s="270"/>
      <c r="QPA15" s="270"/>
      <c r="QPB15" s="270"/>
      <c r="QPC15" s="270"/>
      <c r="QPD15" s="270"/>
      <c r="QPE15" s="270"/>
      <c r="QPF15" s="270"/>
      <c r="QPG15" s="270"/>
      <c r="QPH15" s="270"/>
      <c r="QPI15" s="270"/>
      <c r="QPJ15" s="270"/>
      <c r="QPK15" s="270"/>
      <c r="QPL15" s="270"/>
      <c r="QPM15" s="270"/>
      <c r="QPN15" s="270"/>
      <c r="QPO15" s="270"/>
      <c r="QPP15" s="270"/>
      <c r="QPQ15" s="270"/>
      <c r="QPR15" s="270"/>
      <c r="QPS15" s="270"/>
      <c r="QPT15" s="270"/>
      <c r="QPU15" s="270"/>
      <c r="QPV15" s="270"/>
      <c r="QPW15" s="270"/>
      <c r="QPX15" s="270"/>
      <c r="QPY15" s="270"/>
      <c r="QPZ15" s="270"/>
      <c r="QQA15" s="270"/>
      <c r="QQB15" s="270"/>
      <c r="QQC15" s="270"/>
      <c r="QQD15" s="270"/>
      <c r="QQE15" s="270"/>
      <c r="QQF15" s="270"/>
      <c r="QQG15" s="270"/>
      <c r="QQH15" s="270"/>
      <c r="QQI15" s="270"/>
      <c r="QQJ15" s="270"/>
      <c r="QQK15" s="270"/>
      <c r="QQL15" s="270"/>
      <c r="QQM15" s="270"/>
      <c r="QQN15" s="270"/>
      <c r="QQO15" s="270"/>
      <c r="QQP15" s="270"/>
      <c r="QQQ15" s="270"/>
      <c r="QQR15" s="270"/>
      <c r="QQS15" s="270"/>
      <c r="QQT15" s="270"/>
      <c r="QQU15" s="270"/>
      <c r="QQV15" s="270"/>
      <c r="QQW15" s="270"/>
      <c r="QQX15" s="270"/>
      <c r="QQY15" s="270"/>
      <c r="QQZ15" s="270"/>
      <c r="QRA15" s="270"/>
      <c r="QRB15" s="270"/>
      <c r="QRC15" s="270"/>
      <c r="QRD15" s="270"/>
      <c r="QRE15" s="270"/>
      <c r="QRF15" s="270"/>
      <c r="QRG15" s="270"/>
      <c r="QRH15" s="270"/>
      <c r="QRI15" s="270"/>
      <c r="QRJ15" s="270"/>
      <c r="QRK15" s="270"/>
      <c r="QRL15" s="270"/>
      <c r="QRM15" s="270"/>
      <c r="QRN15" s="270"/>
      <c r="QRO15" s="270"/>
      <c r="QRP15" s="270"/>
      <c r="QRQ15" s="270"/>
      <c r="QRR15" s="270"/>
      <c r="QRS15" s="270"/>
      <c r="QRT15" s="270"/>
      <c r="QRU15" s="270"/>
      <c r="QRV15" s="270"/>
      <c r="QRW15" s="270"/>
      <c r="QRX15" s="270"/>
      <c r="QRY15" s="270"/>
      <c r="QRZ15" s="270"/>
      <c r="QSA15" s="270"/>
      <c r="QSB15" s="270"/>
      <c r="QSC15" s="270"/>
      <c r="QSD15" s="270"/>
      <c r="QSE15" s="270"/>
      <c r="QSF15" s="270"/>
      <c r="QSG15" s="270"/>
      <c r="QSH15" s="270"/>
      <c r="QSI15" s="270"/>
      <c r="QSJ15" s="270"/>
      <c r="QSK15" s="270"/>
      <c r="QSL15" s="270"/>
      <c r="QSM15" s="270"/>
      <c r="QSN15" s="270"/>
      <c r="QSO15" s="270"/>
      <c r="QSP15" s="270"/>
      <c r="QSQ15" s="270"/>
      <c r="QSR15" s="270"/>
      <c r="QSS15" s="270"/>
      <c r="QST15" s="270"/>
      <c r="QSU15" s="270"/>
      <c r="QSV15" s="270"/>
      <c r="QSW15" s="270"/>
      <c r="QSX15" s="270"/>
      <c r="QSY15" s="270"/>
      <c r="QSZ15" s="270"/>
      <c r="QTA15" s="270"/>
      <c r="QTB15" s="270"/>
      <c r="QTC15" s="270"/>
      <c r="QTD15" s="270"/>
      <c r="QTE15" s="270"/>
      <c r="QTF15" s="270"/>
      <c r="QTG15" s="270"/>
      <c r="QTH15" s="270"/>
      <c r="QTI15" s="270"/>
      <c r="QTJ15" s="270"/>
      <c r="QTK15" s="270"/>
      <c r="QTL15" s="270"/>
      <c r="QTM15" s="270"/>
      <c r="QTN15" s="270"/>
      <c r="QTO15" s="270"/>
      <c r="QTP15" s="270"/>
      <c r="QTQ15" s="270"/>
      <c r="QTR15" s="270"/>
      <c r="QTS15" s="270"/>
      <c r="QTT15" s="270"/>
      <c r="QTU15" s="270"/>
      <c r="QTV15" s="270"/>
      <c r="QTW15" s="270"/>
      <c r="QTX15" s="270"/>
      <c r="QTY15" s="270"/>
      <c r="QTZ15" s="270"/>
      <c r="QUA15" s="270"/>
      <c r="QUB15" s="270"/>
      <c r="QUC15" s="270"/>
      <c r="QUD15" s="270"/>
      <c r="QUE15" s="270"/>
      <c r="QUF15" s="270"/>
      <c r="QUG15" s="270"/>
      <c r="QUH15" s="270"/>
      <c r="QUI15" s="270"/>
      <c r="QUJ15" s="270"/>
      <c r="QUK15" s="270"/>
      <c r="QUL15" s="270"/>
      <c r="QUM15" s="270"/>
      <c r="QUN15" s="270"/>
      <c r="QUO15" s="270"/>
      <c r="QUP15" s="270"/>
      <c r="QUQ15" s="270"/>
      <c r="QUR15" s="270"/>
      <c r="QUS15" s="270"/>
      <c r="QUT15" s="270"/>
      <c r="QUU15" s="270"/>
      <c r="QUV15" s="270"/>
      <c r="QUW15" s="270"/>
      <c r="QUX15" s="270"/>
      <c r="QUY15" s="270"/>
      <c r="QUZ15" s="270"/>
      <c r="QVA15" s="270"/>
      <c r="QVB15" s="270"/>
      <c r="QVC15" s="270"/>
      <c r="QVD15" s="270"/>
      <c r="QVE15" s="270"/>
      <c r="QVF15" s="270"/>
      <c r="QVG15" s="270"/>
      <c r="QVH15" s="270"/>
      <c r="QVI15" s="270"/>
      <c r="QVJ15" s="270"/>
      <c r="QVK15" s="270"/>
      <c r="QVL15" s="270"/>
      <c r="QVM15" s="270"/>
      <c r="QVN15" s="270"/>
      <c r="QVO15" s="270"/>
      <c r="QVP15" s="270"/>
      <c r="QVQ15" s="270"/>
      <c r="QVR15" s="270"/>
      <c r="QVS15" s="270"/>
      <c r="QVT15" s="270"/>
      <c r="QVU15" s="270"/>
      <c r="QVV15" s="270"/>
      <c r="QVW15" s="270"/>
      <c r="QVX15" s="270"/>
      <c r="QVY15" s="270"/>
      <c r="QVZ15" s="270"/>
      <c r="QWA15" s="270"/>
      <c r="QWB15" s="270"/>
      <c r="QWC15" s="270"/>
      <c r="QWD15" s="270"/>
      <c r="QWE15" s="270"/>
      <c r="QWF15" s="270"/>
      <c r="QWG15" s="270"/>
      <c r="QWH15" s="270"/>
      <c r="QWI15" s="270"/>
      <c r="QWJ15" s="270"/>
      <c r="QWK15" s="270"/>
      <c r="QWL15" s="270"/>
      <c r="QWM15" s="270"/>
      <c r="QWN15" s="270"/>
      <c r="QWO15" s="270"/>
      <c r="QWP15" s="270"/>
      <c r="QWQ15" s="270"/>
      <c r="QWR15" s="270"/>
      <c r="QWS15" s="270"/>
      <c r="QWT15" s="270"/>
      <c r="QWU15" s="270"/>
      <c r="QWV15" s="270"/>
      <c r="QWW15" s="270"/>
      <c r="QWX15" s="270"/>
      <c r="QWY15" s="270"/>
      <c r="QWZ15" s="270"/>
      <c r="QXA15" s="270"/>
      <c r="QXB15" s="270"/>
      <c r="QXC15" s="270"/>
      <c r="QXD15" s="270"/>
      <c r="QXE15" s="270"/>
      <c r="QXF15" s="270"/>
      <c r="QXG15" s="270"/>
      <c r="QXH15" s="270"/>
      <c r="QXI15" s="270"/>
      <c r="QXJ15" s="270"/>
      <c r="QXK15" s="270"/>
      <c r="QXL15" s="270"/>
      <c r="QXM15" s="270"/>
      <c r="QXN15" s="270"/>
      <c r="QXO15" s="270"/>
      <c r="QXP15" s="270"/>
      <c r="QXQ15" s="270"/>
      <c r="QXR15" s="270"/>
      <c r="QXS15" s="270"/>
      <c r="QXT15" s="270"/>
      <c r="QXU15" s="270"/>
      <c r="QXV15" s="270"/>
      <c r="QXW15" s="270"/>
      <c r="QXX15" s="270"/>
      <c r="QXY15" s="270"/>
      <c r="QXZ15" s="270"/>
      <c r="QYA15" s="270"/>
      <c r="QYB15" s="270"/>
      <c r="QYC15" s="270"/>
      <c r="QYD15" s="270"/>
      <c r="QYE15" s="270"/>
      <c r="QYF15" s="270"/>
      <c r="QYG15" s="270"/>
      <c r="QYH15" s="270"/>
      <c r="QYI15" s="270"/>
      <c r="QYJ15" s="270"/>
      <c r="QYK15" s="270"/>
      <c r="QYL15" s="270"/>
      <c r="QYM15" s="270"/>
      <c r="QYN15" s="270"/>
      <c r="QYO15" s="270"/>
      <c r="QYP15" s="270"/>
      <c r="QYQ15" s="270"/>
      <c r="QYR15" s="270"/>
      <c r="QYS15" s="270"/>
      <c r="QYT15" s="270"/>
      <c r="QYU15" s="270"/>
      <c r="QYV15" s="270"/>
      <c r="QYW15" s="270"/>
      <c r="QYX15" s="270"/>
      <c r="QYY15" s="270"/>
      <c r="QYZ15" s="270"/>
      <c r="QZA15" s="270"/>
      <c r="QZB15" s="270"/>
      <c r="QZC15" s="270"/>
      <c r="QZD15" s="270"/>
      <c r="QZE15" s="270"/>
      <c r="QZF15" s="270"/>
      <c r="QZG15" s="270"/>
      <c r="QZH15" s="270"/>
      <c r="QZI15" s="270"/>
      <c r="QZJ15" s="270"/>
      <c r="QZK15" s="270"/>
      <c r="QZL15" s="270"/>
      <c r="QZM15" s="270"/>
      <c r="QZN15" s="270"/>
      <c r="QZO15" s="270"/>
      <c r="QZP15" s="270"/>
      <c r="QZQ15" s="270"/>
      <c r="QZR15" s="270"/>
      <c r="QZS15" s="270"/>
      <c r="QZT15" s="270"/>
      <c r="QZU15" s="270"/>
      <c r="QZV15" s="270"/>
      <c r="QZW15" s="270"/>
      <c r="QZX15" s="270"/>
      <c r="QZY15" s="270"/>
      <c r="QZZ15" s="270"/>
      <c r="RAA15" s="270"/>
      <c r="RAB15" s="270"/>
      <c r="RAC15" s="270"/>
      <c r="RAD15" s="270"/>
      <c r="RAE15" s="270"/>
      <c r="RAF15" s="270"/>
      <c r="RAG15" s="270"/>
      <c r="RAH15" s="270"/>
      <c r="RAI15" s="270"/>
      <c r="RAJ15" s="270"/>
      <c r="RAK15" s="270"/>
      <c r="RAL15" s="270"/>
      <c r="RAM15" s="270"/>
      <c r="RAN15" s="270"/>
      <c r="RAO15" s="270"/>
      <c r="RAP15" s="270"/>
      <c r="RAQ15" s="270"/>
      <c r="RAR15" s="270"/>
      <c r="RAS15" s="270"/>
      <c r="RAT15" s="270"/>
      <c r="RAU15" s="270"/>
      <c r="RAV15" s="270"/>
      <c r="RAW15" s="270"/>
      <c r="RAX15" s="270"/>
      <c r="RAY15" s="270"/>
      <c r="RAZ15" s="270"/>
      <c r="RBA15" s="270"/>
      <c r="RBB15" s="270"/>
      <c r="RBC15" s="270"/>
      <c r="RBD15" s="270"/>
      <c r="RBE15" s="270"/>
      <c r="RBF15" s="270"/>
      <c r="RBG15" s="270"/>
      <c r="RBH15" s="270"/>
      <c r="RBI15" s="270"/>
      <c r="RBJ15" s="270"/>
      <c r="RBK15" s="270"/>
      <c r="RBL15" s="270"/>
      <c r="RBM15" s="270"/>
      <c r="RBN15" s="270"/>
      <c r="RBO15" s="270"/>
      <c r="RBP15" s="270"/>
      <c r="RBQ15" s="270"/>
      <c r="RBR15" s="270"/>
      <c r="RBS15" s="270"/>
      <c r="RBT15" s="270"/>
      <c r="RBU15" s="270"/>
      <c r="RBV15" s="270"/>
      <c r="RBW15" s="270"/>
      <c r="RBX15" s="270"/>
      <c r="RBY15" s="270"/>
      <c r="RBZ15" s="270"/>
      <c r="RCA15" s="270"/>
      <c r="RCB15" s="270"/>
      <c r="RCC15" s="270"/>
      <c r="RCD15" s="270"/>
      <c r="RCE15" s="270"/>
      <c r="RCF15" s="270"/>
      <c r="RCG15" s="270"/>
      <c r="RCH15" s="270"/>
      <c r="RCI15" s="270"/>
      <c r="RCJ15" s="270"/>
      <c r="RCK15" s="270"/>
      <c r="RCL15" s="270"/>
      <c r="RCM15" s="270"/>
      <c r="RCN15" s="270"/>
      <c r="RCO15" s="270"/>
      <c r="RCP15" s="270"/>
      <c r="RCQ15" s="270"/>
      <c r="RCR15" s="270"/>
      <c r="RCS15" s="270"/>
      <c r="RCT15" s="270"/>
      <c r="RCU15" s="270"/>
      <c r="RCV15" s="270"/>
      <c r="RCW15" s="270"/>
      <c r="RCX15" s="270"/>
      <c r="RCY15" s="270"/>
      <c r="RCZ15" s="270"/>
      <c r="RDA15" s="270"/>
      <c r="RDB15" s="270"/>
      <c r="RDC15" s="270"/>
      <c r="RDD15" s="270"/>
      <c r="RDE15" s="270"/>
      <c r="RDF15" s="270"/>
      <c r="RDG15" s="270"/>
      <c r="RDH15" s="270"/>
      <c r="RDI15" s="270"/>
      <c r="RDJ15" s="270"/>
      <c r="RDK15" s="270"/>
      <c r="RDL15" s="270"/>
      <c r="RDM15" s="270"/>
      <c r="RDN15" s="270"/>
      <c r="RDO15" s="270"/>
      <c r="RDP15" s="270"/>
      <c r="RDQ15" s="270"/>
      <c r="RDR15" s="270"/>
      <c r="RDS15" s="270"/>
      <c r="RDT15" s="270"/>
      <c r="RDU15" s="270"/>
      <c r="RDV15" s="270"/>
      <c r="RDW15" s="270"/>
      <c r="RDX15" s="270"/>
      <c r="RDY15" s="270"/>
      <c r="RDZ15" s="270"/>
      <c r="REA15" s="270"/>
      <c r="REB15" s="270"/>
      <c r="REC15" s="270"/>
      <c r="RED15" s="270"/>
      <c r="REE15" s="270"/>
      <c r="REF15" s="270"/>
      <c r="REG15" s="270"/>
      <c r="REH15" s="270"/>
      <c r="REI15" s="270"/>
      <c r="REJ15" s="270"/>
      <c r="REK15" s="270"/>
      <c r="REL15" s="270"/>
      <c r="REM15" s="270"/>
      <c r="REN15" s="270"/>
      <c r="REO15" s="270"/>
      <c r="REP15" s="270"/>
      <c r="REQ15" s="270"/>
      <c r="RER15" s="270"/>
      <c r="RES15" s="270"/>
      <c r="RET15" s="270"/>
      <c r="REU15" s="270"/>
      <c r="REV15" s="270"/>
      <c r="REW15" s="270"/>
      <c r="REX15" s="270"/>
      <c r="REY15" s="270"/>
      <c r="REZ15" s="270"/>
      <c r="RFA15" s="270"/>
      <c r="RFB15" s="270"/>
      <c r="RFC15" s="270"/>
      <c r="RFD15" s="270"/>
      <c r="RFE15" s="270"/>
      <c r="RFF15" s="270"/>
      <c r="RFG15" s="270"/>
      <c r="RFH15" s="270"/>
      <c r="RFI15" s="270"/>
      <c r="RFJ15" s="270"/>
      <c r="RFK15" s="270"/>
      <c r="RFL15" s="270"/>
      <c r="RFM15" s="270"/>
      <c r="RFN15" s="270"/>
      <c r="RFO15" s="270"/>
      <c r="RFP15" s="270"/>
      <c r="RFQ15" s="270"/>
      <c r="RFR15" s="270"/>
      <c r="RFS15" s="270"/>
      <c r="RFT15" s="270"/>
      <c r="RFU15" s="270"/>
      <c r="RFV15" s="270"/>
      <c r="RFW15" s="270"/>
      <c r="RFX15" s="270"/>
      <c r="RFY15" s="270"/>
      <c r="RFZ15" s="270"/>
      <c r="RGA15" s="270"/>
      <c r="RGB15" s="270"/>
      <c r="RGC15" s="270"/>
      <c r="RGD15" s="270"/>
      <c r="RGE15" s="270"/>
      <c r="RGF15" s="270"/>
      <c r="RGG15" s="270"/>
      <c r="RGH15" s="270"/>
      <c r="RGI15" s="270"/>
      <c r="RGJ15" s="270"/>
      <c r="RGK15" s="270"/>
      <c r="RGL15" s="270"/>
      <c r="RGM15" s="270"/>
      <c r="RGN15" s="270"/>
      <c r="RGO15" s="270"/>
      <c r="RGP15" s="270"/>
      <c r="RGQ15" s="270"/>
      <c r="RGR15" s="270"/>
      <c r="RGS15" s="270"/>
      <c r="RGT15" s="270"/>
      <c r="RGU15" s="270"/>
      <c r="RGV15" s="270"/>
      <c r="RGW15" s="270"/>
      <c r="RGX15" s="270"/>
      <c r="RGY15" s="270"/>
      <c r="RGZ15" s="270"/>
      <c r="RHA15" s="270"/>
      <c r="RHB15" s="270"/>
      <c r="RHC15" s="270"/>
      <c r="RHD15" s="270"/>
      <c r="RHE15" s="270"/>
      <c r="RHF15" s="270"/>
      <c r="RHG15" s="270"/>
      <c r="RHH15" s="270"/>
      <c r="RHI15" s="270"/>
      <c r="RHJ15" s="270"/>
      <c r="RHK15" s="270"/>
      <c r="RHL15" s="270"/>
      <c r="RHM15" s="270"/>
      <c r="RHN15" s="270"/>
      <c r="RHO15" s="270"/>
      <c r="RHP15" s="270"/>
      <c r="RHQ15" s="270"/>
      <c r="RHR15" s="270"/>
      <c r="RHS15" s="270"/>
      <c r="RHT15" s="270"/>
      <c r="RHU15" s="270"/>
      <c r="RHV15" s="270"/>
      <c r="RHW15" s="270"/>
      <c r="RHX15" s="270"/>
      <c r="RHY15" s="270"/>
      <c r="RHZ15" s="270"/>
      <c r="RIA15" s="270"/>
      <c r="RIB15" s="270"/>
      <c r="RIC15" s="270"/>
      <c r="RID15" s="270"/>
      <c r="RIE15" s="270"/>
      <c r="RIF15" s="270"/>
      <c r="RIG15" s="270"/>
      <c r="RIH15" s="270"/>
      <c r="RII15" s="270"/>
      <c r="RIJ15" s="270"/>
      <c r="RIK15" s="270"/>
      <c r="RIL15" s="270"/>
      <c r="RIM15" s="270"/>
      <c r="RIN15" s="270"/>
      <c r="RIO15" s="270"/>
      <c r="RIP15" s="270"/>
      <c r="RIQ15" s="270"/>
      <c r="RIR15" s="270"/>
      <c r="RIS15" s="270"/>
      <c r="RIT15" s="270"/>
      <c r="RIU15" s="270"/>
      <c r="RIV15" s="270"/>
      <c r="RIW15" s="270"/>
      <c r="RIX15" s="270"/>
      <c r="RIY15" s="270"/>
      <c r="RIZ15" s="270"/>
      <c r="RJA15" s="270"/>
      <c r="RJB15" s="270"/>
      <c r="RJC15" s="270"/>
      <c r="RJD15" s="270"/>
      <c r="RJE15" s="270"/>
      <c r="RJF15" s="270"/>
      <c r="RJG15" s="270"/>
      <c r="RJH15" s="270"/>
      <c r="RJI15" s="270"/>
      <c r="RJJ15" s="270"/>
      <c r="RJK15" s="270"/>
      <c r="RJL15" s="270"/>
      <c r="RJM15" s="270"/>
      <c r="RJN15" s="270"/>
      <c r="RJO15" s="270"/>
      <c r="RJP15" s="270"/>
      <c r="RJQ15" s="270"/>
      <c r="RJR15" s="270"/>
      <c r="RJS15" s="270"/>
      <c r="RJT15" s="270"/>
      <c r="RJU15" s="270"/>
      <c r="RJV15" s="270"/>
      <c r="RJW15" s="270"/>
      <c r="RJX15" s="270"/>
      <c r="RJY15" s="270"/>
      <c r="RJZ15" s="270"/>
      <c r="RKA15" s="270"/>
      <c r="RKB15" s="270"/>
      <c r="RKC15" s="270"/>
      <c r="RKD15" s="270"/>
      <c r="RKE15" s="270"/>
      <c r="RKF15" s="270"/>
      <c r="RKG15" s="270"/>
      <c r="RKH15" s="270"/>
      <c r="RKI15" s="270"/>
      <c r="RKJ15" s="270"/>
      <c r="RKK15" s="270"/>
      <c r="RKL15" s="270"/>
      <c r="RKM15" s="270"/>
      <c r="RKN15" s="270"/>
      <c r="RKO15" s="270"/>
      <c r="RKP15" s="270"/>
      <c r="RKQ15" s="270"/>
      <c r="RKR15" s="270"/>
      <c r="RKS15" s="270"/>
      <c r="RKT15" s="270"/>
      <c r="RKU15" s="270"/>
      <c r="RKV15" s="270"/>
      <c r="RKW15" s="270"/>
      <c r="RKX15" s="270"/>
      <c r="RKY15" s="270"/>
      <c r="RKZ15" s="270"/>
      <c r="RLA15" s="270"/>
      <c r="RLB15" s="270"/>
      <c r="RLC15" s="270"/>
      <c r="RLD15" s="270"/>
      <c r="RLE15" s="270"/>
      <c r="RLF15" s="270"/>
      <c r="RLG15" s="270"/>
      <c r="RLH15" s="270"/>
      <c r="RLI15" s="270"/>
      <c r="RLJ15" s="270"/>
      <c r="RLK15" s="270"/>
      <c r="RLL15" s="270"/>
      <c r="RLM15" s="270"/>
      <c r="RLN15" s="270"/>
      <c r="RLO15" s="270"/>
      <c r="RLP15" s="270"/>
      <c r="RLQ15" s="270"/>
      <c r="RLR15" s="270"/>
      <c r="RLS15" s="270"/>
      <c r="RLT15" s="270"/>
      <c r="RLU15" s="270"/>
      <c r="RLV15" s="270"/>
      <c r="RLW15" s="270"/>
      <c r="RLX15" s="270"/>
      <c r="RLY15" s="270"/>
      <c r="RLZ15" s="270"/>
      <c r="RMA15" s="270"/>
      <c r="RMB15" s="270"/>
      <c r="RMC15" s="270"/>
      <c r="RMD15" s="270"/>
      <c r="RME15" s="270"/>
      <c r="RMF15" s="270"/>
      <c r="RMG15" s="270"/>
      <c r="RMH15" s="270"/>
      <c r="RMI15" s="270"/>
      <c r="RMJ15" s="270"/>
      <c r="RMK15" s="270"/>
      <c r="RML15" s="270"/>
      <c r="RMM15" s="270"/>
      <c r="RMN15" s="270"/>
      <c r="RMO15" s="270"/>
      <c r="RMP15" s="270"/>
      <c r="RMQ15" s="270"/>
      <c r="RMR15" s="270"/>
      <c r="RMS15" s="270"/>
      <c r="RMT15" s="270"/>
      <c r="RMU15" s="270"/>
      <c r="RMV15" s="270"/>
      <c r="RMW15" s="270"/>
      <c r="RMX15" s="270"/>
      <c r="RMY15" s="270"/>
      <c r="RMZ15" s="270"/>
      <c r="RNA15" s="270"/>
      <c r="RNB15" s="270"/>
      <c r="RNC15" s="270"/>
      <c r="RND15" s="270"/>
      <c r="RNE15" s="270"/>
      <c r="RNF15" s="270"/>
      <c r="RNG15" s="270"/>
      <c r="RNH15" s="270"/>
      <c r="RNI15" s="270"/>
      <c r="RNJ15" s="270"/>
      <c r="RNK15" s="270"/>
      <c r="RNL15" s="270"/>
      <c r="RNM15" s="270"/>
      <c r="RNN15" s="270"/>
      <c r="RNO15" s="270"/>
      <c r="RNP15" s="270"/>
      <c r="RNQ15" s="270"/>
      <c r="RNR15" s="270"/>
      <c r="RNS15" s="270"/>
      <c r="RNT15" s="270"/>
      <c r="RNU15" s="270"/>
      <c r="RNV15" s="270"/>
      <c r="RNW15" s="270"/>
      <c r="RNX15" s="270"/>
      <c r="RNY15" s="270"/>
      <c r="RNZ15" s="270"/>
      <c r="ROA15" s="270"/>
      <c r="ROB15" s="270"/>
      <c r="ROC15" s="270"/>
      <c r="ROD15" s="270"/>
      <c r="ROE15" s="270"/>
      <c r="ROF15" s="270"/>
      <c r="ROG15" s="270"/>
      <c r="ROH15" s="270"/>
      <c r="ROI15" s="270"/>
      <c r="ROJ15" s="270"/>
      <c r="ROK15" s="270"/>
      <c r="ROL15" s="270"/>
      <c r="ROM15" s="270"/>
      <c r="RON15" s="270"/>
      <c r="ROO15" s="270"/>
      <c r="ROP15" s="270"/>
      <c r="ROQ15" s="270"/>
      <c r="ROR15" s="270"/>
      <c r="ROS15" s="270"/>
      <c r="ROT15" s="270"/>
      <c r="ROU15" s="270"/>
      <c r="ROV15" s="270"/>
      <c r="ROW15" s="270"/>
      <c r="ROX15" s="270"/>
      <c r="ROY15" s="270"/>
      <c r="ROZ15" s="270"/>
      <c r="RPA15" s="270"/>
      <c r="RPB15" s="270"/>
      <c r="RPC15" s="270"/>
      <c r="RPD15" s="270"/>
      <c r="RPE15" s="270"/>
      <c r="RPF15" s="270"/>
      <c r="RPG15" s="270"/>
      <c r="RPH15" s="270"/>
      <c r="RPI15" s="270"/>
      <c r="RPJ15" s="270"/>
      <c r="RPK15" s="270"/>
      <c r="RPL15" s="270"/>
      <c r="RPM15" s="270"/>
      <c r="RPN15" s="270"/>
      <c r="RPO15" s="270"/>
      <c r="RPP15" s="270"/>
      <c r="RPQ15" s="270"/>
      <c r="RPR15" s="270"/>
      <c r="RPS15" s="270"/>
      <c r="RPT15" s="270"/>
      <c r="RPU15" s="270"/>
      <c r="RPV15" s="270"/>
      <c r="RPW15" s="270"/>
      <c r="RPX15" s="270"/>
      <c r="RPY15" s="270"/>
      <c r="RPZ15" s="270"/>
      <c r="RQA15" s="270"/>
      <c r="RQB15" s="270"/>
      <c r="RQC15" s="270"/>
      <c r="RQD15" s="270"/>
      <c r="RQE15" s="270"/>
      <c r="RQF15" s="270"/>
      <c r="RQG15" s="270"/>
      <c r="RQH15" s="270"/>
      <c r="RQI15" s="270"/>
      <c r="RQJ15" s="270"/>
      <c r="RQK15" s="270"/>
      <c r="RQL15" s="270"/>
      <c r="RQM15" s="270"/>
      <c r="RQN15" s="270"/>
      <c r="RQO15" s="270"/>
      <c r="RQP15" s="270"/>
      <c r="RQQ15" s="270"/>
      <c r="RQR15" s="270"/>
      <c r="RQS15" s="270"/>
      <c r="RQT15" s="270"/>
      <c r="RQU15" s="270"/>
      <c r="RQV15" s="270"/>
      <c r="RQW15" s="270"/>
      <c r="RQX15" s="270"/>
      <c r="RQY15" s="270"/>
      <c r="RQZ15" s="270"/>
      <c r="RRA15" s="270"/>
      <c r="RRB15" s="270"/>
      <c r="RRC15" s="270"/>
      <c r="RRD15" s="270"/>
      <c r="RRE15" s="270"/>
      <c r="RRF15" s="270"/>
      <c r="RRG15" s="270"/>
      <c r="RRH15" s="270"/>
      <c r="RRI15" s="270"/>
      <c r="RRJ15" s="270"/>
      <c r="RRK15" s="270"/>
      <c r="RRL15" s="270"/>
      <c r="RRM15" s="270"/>
      <c r="RRN15" s="270"/>
      <c r="RRO15" s="270"/>
      <c r="RRP15" s="270"/>
      <c r="RRQ15" s="270"/>
      <c r="RRR15" s="270"/>
      <c r="RRS15" s="270"/>
      <c r="RRT15" s="270"/>
      <c r="RRU15" s="270"/>
      <c r="RRV15" s="270"/>
      <c r="RRW15" s="270"/>
      <c r="RRX15" s="270"/>
      <c r="RRY15" s="270"/>
      <c r="RRZ15" s="270"/>
      <c r="RSA15" s="270"/>
      <c r="RSB15" s="270"/>
      <c r="RSC15" s="270"/>
      <c r="RSD15" s="270"/>
      <c r="RSE15" s="270"/>
      <c r="RSF15" s="270"/>
      <c r="RSG15" s="270"/>
      <c r="RSH15" s="270"/>
      <c r="RSI15" s="270"/>
      <c r="RSJ15" s="270"/>
      <c r="RSK15" s="270"/>
      <c r="RSL15" s="270"/>
      <c r="RSM15" s="270"/>
      <c r="RSN15" s="270"/>
      <c r="RSO15" s="270"/>
      <c r="RSP15" s="270"/>
      <c r="RSQ15" s="270"/>
      <c r="RSR15" s="270"/>
      <c r="RSS15" s="270"/>
      <c r="RST15" s="270"/>
      <c r="RSU15" s="270"/>
      <c r="RSV15" s="270"/>
      <c r="RSW15" s="270"/>
      <c r="RSX15" s="270"/>
      <c r="RSY15" s="270"/>
      <c r="RSZ15" s="270"/>
      <c r="RTA15" s="270"/>
      <c r="RTB15" s="270"/>
      <c r="RTC15" s="270"/>
      <c r="RTD15" s="270"/>
      <c r="RTE15" s="270"/>
      <c r="RTF15" s="270"/>
      <c r="RTG15" s="270"/>
      <c r="RTH15" s="270"/>
      <c r="RTI15" s="270"/>
      <c r="RTJ15" s="270"/>
      <c r="RTK15" s="270"/>
      <c r="RTL15" s="270"/>
      <c r="RTM15" s="270"/>
      <c r="RTN15" s="270"/>
      <c r="RTO15" s="270"/>
      <c r="RTP15" s="270"/>
      <c r="RTQ15" s="270"/>
      <c r="RTR15" s="270"/>
      <c r="RTS15" s="270"/>
      <c r="RTT15" s="270"/>
      <c r="RTU15" s="270"/>
      <c r="RTV15" s="270"/>
      <c r="RTW15" s="270"/>
      <c r="RTX15" s="270"/>
      <c r="RTY15" s="270"/>
      <c r="RTZ15" s="270"/>
      <c r="RUA15" s="270"/>
      <c r="RUB15" s="270"/>
      <c r="RUC15" s="270"/>
      <c r="RUD15" s="270"/>
      <c r="RUE15" s="270"/>
      <c r="RUF15" s="270"/>
      <c r="RUG15" s="270"/>
      <c r="RUH15" s="270"/>
      <c r="RUI15" s="270"/>
      <c r="RUJ15" s="270"/>
      <c r="RUK15" s="270"/>
      <c r="RUL15" s="270"/>
      <c r="RUM15" s="270"/>
      <c r="RUN15" s="270"/>
      <c r="RUO15" s="270"/>
      <c r="RUP15" s="270"/>
      <c r="RUQ15" s="270"/>
      <c r="RUR15" s="270"/>
      <c r="RUS15" s="270"/>
      <c r="RUT15" s="270"/>
      <c r="RUU15" s="270"/>
      <c r="RUV15" s="270"/>
      <c r="RUW15" s="270"/>
      <c r="RUX15" s="270"/>
      <c r="RUY15" s="270"/>
      <c r="RUZ15" s="270"/>
      <c r="RVA15" s="270"/>
      <c r="RVB15" s="270"/>
      <c r="RVC15" s="270"/>
      <c r="RVD15" s="270"/>
      <c r="RVE15" s="270"/>
      <c r="RVF15" s="270"/>
      <c r="RVG15" s="270"/>
      <c r="RVH15" s="270"/>
      <c r="RVI15" s="270"/>
      <c r="RVJ15" s="270"/>
      <c r="RVK15" s="270"/>
      <c r="RVL15" s="270"/>
      <c r="RVM15" s="270"/>
      <c r="RVN15" s="270"/>
      <c r="RVO15" s="270"/>
      <c r="RVP15" s="270"/>
      <c r="RVQ15" s="270"/>
      <c r="RVR15" s="270"/>
      <c r="RVS15" s="270"/>
      <c r="RVT15" s="270"/>
      <c r="RVU15" s="270"/>
      <c r="RVV15" s="270"/>
      <c r="RVW15" s="270"/>
      <c r="RVX15" s="270"/>
      <c r="RVY15" s="270"/>
      <c r="RVZ15" s="270"/>
      <c r="RWA15" s="270"/>
      <c r="RWB15" s="270"/>
      <c r="RWC15" s="270"/>
      <c r="RWD15" s="270"/>
      <c r="RWE15" s="270"/>
      <c r="RWF15" s="270"/>
      <c r="RWG15" s="270"/>
      <c r="RWH15" s="270"/>
      <c r="RWI15" s="270"/>
      <c r="RWJ15" s="270"/>
      <c r="RWK15" s="270"/>
      <c r="RWL15" s="270"/>
      <c r="RWM15" s="270"/>
      <c r="RWN15" s="270"/>
      <c r="RWO15" s="270"/>
      <c r="RWP15" s="270"/>
      <c r="RWQ15" s="270"/>
      <c r="RWR15" s="270"/>
      <c r="RWS15" s="270"/>
      <c r="RWT15" s="270"/>
      <c r="RWU15" s="270"/>
      <c r="RWV15" s="270"/>
      <c r="RWW15" s="270"/>
      <c r="RWX15" s="270"/>
      <c r="RWY15" s="270"/>
      <c r="RWZ15" s="270"/>
      <c r="RXA15" s="270"/>
      <c r="RXB15" s="270"/>
      <c r="RXC15" s="270"/>
      <c r="RXD15" s="270"/>
      <c r="RXE15" s="270"/>
      <c r="RXF15" s="270"/>
      <c r="RXG15" s="270"/>
      <c r="RXH15" s="270"/>
      <c r="RXI15" s="270"/>
      <c r="RXJ15" s="270"/>
      <c r="RXK15" s="270"/>
      <c r="RXL15" s="270"/>
      <c r="RXM15" s="270"/>
      <c r="RXN15" s="270"/>
      <c r="RXO15" s="270"/>
      <c r="RXP15" s="270"/>
      <c r="RXQ15" s="270"/>
      <c r="RXR15" s="270"/>
      <c r="RXS15" s="270"/>
      <c r="RXT15" s="270"/>
      <c r="RXU15" s="270"/>
      <c r="RXV15" s="270"/>
      <c r="RXW15" s="270"/>
      <c r="RXX15" s="270"/>
      <c r="RXY15" s="270"/>
      <c r="RXZ15" s="270"/>
      <c r="RYA15" s="270"/>
      <c r="RYB15" s="270"/>
      <c r="RYC15" s="270"/>
      <c r="RYD15" s="270"/>
      <c r="RYE15" s="270"/>
      <c r="RYF15" s="270"/>
      <c r="RYG15" s="270"/>
      <c r="RYH15" s="270"/>
      <c r="RYI15" s="270"/>
      <c r="RYJ15" s="270"/>
      <c r="RYK15" s="270"/>
      <c r="RYL15" s="270"/>
      <c r="RYM15" s="270"/>
      <c r="RYN15" s="270"/>
      <c r="RYO15" s="270"/>
      <c r="RYP15" s="270"/>
      <c r="RYQ15" s="270"/>
      <c r="RYR15" s="270"/>
      <c r="RYS15" s="270"/>
      <c r="RYT15" s="270"/>
      <c r="RYU15" s="270"/>
      <c r="RYV15" s="270"/>
      <c r="RYW15" s="270"/>
      <c r="RYX15" s="270"/>
      <c r="RYY15" s="270"/>
      <c r="RYZ15" s="270"/>
      <c r="RZA15" s="270"/>
      <c r="RZB15" s="270"/>
      <c r="RZC15" s="270"/>
      <c r="RZD15" s="270"/>
      <c r="RZE15" s="270"/>
      <c r="RZF15" s="270"/>
      <c r="RZG15" s="270"/>
      <c r="RZH15" s="270"/>
      <c r="RZI15" s="270"/>
      <c r="RZJ15" s="270"/>
      <c r="RZK15" s="270"/>
      <c r="RZL15" s="270"/>
      <c r="RZM15" s="270"/>
      <c r="RZN15" s="270"/>
      <c r="RZO15" s="270"/>
      <c r="RZP15" s="270"/>
      <c r="RZQ15" s="270"/>
      <c r="RZR15" s="270"/>
      <c r="RZS15" s="270"/>
      <c r="RZT15" s="270"/>
      <c r="RZU15" s="270"/>
      <c r="RZV15" s="270"/>
      <c r="RZW15" s="270"/>
      <c r="RZX15" s="270"/>
      <c r="RZY15" s="270"/>
      <c r="RZZ15" s="270"/>
      <c r="SAA15" s="270"/>
      <c r="SAB15" s="270"/>
      <c r="SAC15" s="270"/>
      <c r="SAD15" s="270"/>
      <c r="SAE15" s="270"/>
      <c r="SAF15" s="270"/>
      <c r="SAG15" s="270"/>
      <c r="SAH15" s="270"/>
      <c r="SAI15" s="270"/>
      <c r="SAJ15" s="270"/>
      <c r="SAK15" s="270"/>
      <c r="SAL15" s="270"/>
      <c r="SAM15" s="270"/>
      <c r="SAN15" s="270"/>
      <c r="SAO15" s="270"/>
      <c r="SAP15" s="270"/>
      <c r="SAQ15" s="270"/>
      <c r="SAR15" s="270"/>
      <c r="SAS15" s="270"/>
      <c r="SAT15" s="270"/>
      <c r="SAU15" s="270"/>
      <c r="SAV15" s="270"/>
      <c r="SAW15" s="270"/>
      <c r="SAX15" s="270"/>
      <c r="SAY15" s="270"/>
      <c r="SAZ15" s="270"/>
      <c r="SBA15" s="270"/>
      <c r="SBB15" s="270"/>
      <c r="SBC15" s="270"/>
      <c r="SBD15" s="270"/>
      <c r="SBE15" s="270"/>
      <c r="SBF15" s="270"/>
      <c r="SBG15" s="270"/>
      <c r="SBH15" s="270"/>
      <c r="SBI15" s="270"/>
      <c r="SBJ15" s="270"/>
      <c r="SBK15" s="270"/>
      <c r="SBL15" s="270"/>
      <c r="SBM15" s="270"/>
      <c r="SBN15" s="270"/>
      <c r="SBO15" s="270"/>
      <c r="SBP15" s="270"/>
      <c r="SBQ15" s="270"/>
      <c r="SBR15" s="270"/>
      <c r="SBS15" s="270"/>
      <c r="SBT15" s="270"/>
      <c r="SBU15" s="270"/>
      <c r="SBV15" s="270"/>
      <c r="SBW15" s="270"/>
      <c r="SBX15" s="270"/>
      <c r="SBY15" s="270"/>
      <c r="SBZ15" s="270"/>
      <c r="SCA15" s="270"/>
      <c r="SCB15" s="270"/>
      <c r="SCC15" s="270"/>
      <c r="SCD15" s="270"/>
      <c r="SCE15" s="270"/>
      <c r="SCF15" s="270"/>
      <c r="SCG15" s="270"/>
      <c r="SCH15" s="270"/>
      <c r="SCI15" s="270"/>
      <c r="SCJ15" s="270"/>
      <c r="SCK15" s="270"/>
      <c r="SCL15" s="270"/>
      <c r="SCM15" s="270"/>
      <c r="SCN15" s="270"/>
      <c r="SCO15" s="270"/>
      <c r="SCP15" s="270"/>
      <c r="SCQ15" s="270"/>
      <c r="SCR15" s="270"/>
      <c r="SCS15" s="270"/>
      <c r="SCT15" s="270"/>
      <c r="SCU15" s="270"/>
      <c r="SCV15" s="270"/>
      <c r="SCW15" s="270"/>
      <c r="SCX15" s="270"/>
      <c r="SCY15" s="270"/>
      <c r="SCZ15" s="270"/>
      <c r="SDA15" s="270"/>
      <c r="SDB15" s="270"/>
      <c r="SDC15" s="270"/>
      <c r="SDD15" s="270"/>
      <c r="SDE15" s="270"/>
      <c r="SDF15" s="270"/>
      <c r="SDG15" s="270"/>
      <c r="SDH15" s="270"/>
      <c r="SDI15" s="270"/>
      <c r="SDJ15" s="270"/>
      <c r="SDK15" s="270"/>
      <c r="SDL15" s="270"/>
      <c r="SDM15" s="270"/>
      <c r="SDN15" s="270"/>
      <c r="SDO15" s="270"/>
      <c r="SDP15" s="270"/>
      <c r="SDQ15" s="270"/>
      <c r="SDR15" s="270"/>
      <c r="SDS15" s="270"/>
      <c r="SDT15" s="270"/>
      <c r="SDU15" s="270"/>
      <c r="SDV15" s="270"/>
      <c r="SDW15" s="270"/>
      <c r="SDX15" s="270"/>
      <c r="SDY15" s="270"/>
      <c r="SDZ15" s="270"/>
      <c r="SEA15" s="270"/>
      <c r="SEB15" s="270"/>
      <c r="SEC15" s="270"/>
      <c r="SED15" s="270"/>
      <c r="SEE15" s="270"/>
      <c r="SEF15" s="270"/>
      <c r="SEG15" s="270"/>
      <c r="SEH15" s="270"/>
      <c r="SEI15" s="270"/>
      <c r="SEJ15" s="270"/>
      <c r="SEK15" s="270"/>
      <c r="SEL15" s="270"/>
      <c r="SEM15" s="270"/>
      <c r="SEN15" s="270"/>
      <c r="SEO15" s="270"/>
      <c r="SEP15" s="270"/>
      <c r="SEQ15" s="270"/>
      <c r="SER15" s="270"/>
      <c r="SES15" s="270"/>
      <c r="SET15" s="270"/>
      <c r="SEU15" s="270"/>
      <c r="SEV15" s="270"/>
      <c r="SEW15" s="270"/>
      <c r="SEX15" s="270"/>
      <c r="SEY15" s="270"/>
      <c r="SEZ15" s="270"/>
      <c r="SFA15" s="270"/>
      <c r="SFB15" s="270"/>
      <c r="SFC15" s="270"/>
      <c r="SFD15" s="270"/>
      <c r="SFE15" s="270"/>
      <c r="SFF15" s="270"/>
      <c r="SFG15" s="270"/>
      <c r="SFH15" s="270"/>
      <c r="SFI15" s="270"/>
      <c r="SFJ15" s="270"/>
      <c r="SFK15" s="270"/>
      <c r="SFL15" s="270"/>
      <c r="SFM15" s="270"/>
      <c r="SFN15" s="270"/>
      <c r="SFO15" s="270"/>
      <c r="SFP15" s="270"/>
      <c r="SFQ15" s="270"/>
      <c r="SFR15" s="270"/>
      <c r="SFS15" s="270"/>
      <c r="SFT15" s="270"/>
      <c r="SFU15" s="270"/>
      <c r="SFV15" s="270"/>
      <c r="SFW15" s="270"/>
      <c r="SFX15" s="270"/>
      <c r="SFY15" s="270"/>
      <c r="SFZ15" s="270"/>
      <c r="SGA15" s="270"/>
      <c r="SGB15" s="270"/>
      <c r="SGC15" s="270"/>
      <c r="SGD15" s="270"/>
      <c r="SGE15" s="270"/>
      <c r="SGF15" s="270"/>
      <c r="SGG15" s="270"/>
      <c r="SGH15" s="270"/>
      <c r="SGI15" s="270"/>
      <c r="SGJ15" s="270"/>
      <c r="SGK15" s="270"/>
      <c r="SGL15" s="270"/>
      <c r="SGM15" s="270"/>
      <c r="SGN15" s="270"/>
      <c r="SGO15" s="270"/>
      <c r="SGP15" s="270"/>
      <c r="SGQ15" s="270"/>
      <c r="SGR15" s="270"/>
      <c r="SGS15" s="270"/>
      <c r="SGT15" s="270"/>
      <c r="SGU15" s="270"/>
      <c r="SGV15" s="270"/>
      <c r="SGW15" s="270"/>
      <c r="SGX15" s="270"/>
      <c r="SGY15" s="270"/>
      <c r="SGZ15" s="270"/>
      <c r="SHA15" s="270"/>
      <c r="SHB15" s="270"/>
      <c r="SHC15" s="270"/>
      <c r="SHD15" s="270"/>
      <c r="SHE15" s="270"/>
      <c r="SHF15" s="270"/>
      <c r="SHG15" s="270"/>
      <c r="SHH15" s="270"/>
      <c r="SHI15" s="270"/>
      <c r="SHJ15" s="270"/>
      <c r="SHK15" s="270"/>
      <c r="SHL15" s="270"/>
      <c r="SHM15" s="270"/>
      <c r="SHN15" s="270"/>
      <c r="SHO15" s="270"/>
      <c r="SHP15" s="270"/>
      <c r="SHQ15" s="270"/>
      <c r="SHR15" s="270"/>
      <c r="SHS15" s="270"/>
      <c r="SHT15" s="270"/>
      <c r="SHU15" s="270"/>
      <c r="SHV15" s="270"/>
      <c r="SHW15" s="270"/>
      <c r="SHX15" s="270"/>
      <c r="SHY15" s="270"/>
      <c r="SHZ15" s="270"/>
      <c r="SIA15" s="270"/>
      <c r="SIB15" s="270"/>
      <c r="SIC15" s="270"/>
      <c r="SID15" s="270"/>
      <c r="SIE15" s="270"/>
      <c r="SIF15" s="270"/>
      <c r="SIG15" s="270"/>
      <c r="SIH15" s="270"/>
      <c r="SII15" s="270"/>
      <c r="SIJ15" s="270"/>
      <c r="SIK15" s="270"/>
      <c r="SIL15" s="270"/>
      <c r="SIM15" s="270"/>
      <c r="SIN15" s="270"/>
      <c r="SIO15" s="270"/>
      <c r="SIP15" s="270"/>
      <c r="SIQ15" s="270"/>
      <c r="SIR15" s="270"/>
      <c r="SIS15" s="270"/>
      <c r="SIT15" s="270"/>
      <c r="SIU15" s="270"/>
      <c r="SIV15" s="270"/>
      <c r="SIW15" s="270"/>
      <c r="SIX15" s="270"/>
      <c r="SIY15" s="270"/>
      <c r="SIZ15" s="270"/>
      <c r="SJA15" s="270"/>
      <c r="SJB15" s="270"/>
      <c r="SJC15" s="270"/>
      <c r="SJD15" s="270"/>
      <c r="SJE15" s="270"/>
      <c r="SJF15" s="270"/>
      <c r="SJG15" s="270"/>
      <c r="SJH15" s="270"/>
      <c r="SJI15" s="270"/>
      <c r="SJJ15" s="270"/>
      <c r="SJK15" s="270"/>
      <c r="SJL15" s="270"/>
      <c r="SJM15" s="270"/>
      <c r="SJN15" s="270"/>
      <c r="SJO15" s="270"/>
      <c r="SJP15" s="270"/>
      <c r="SJQ15" s="270"/>
      <c r="SJR15" s="270"/>
      <c r="SJS15" s="270"/>
      <c r="SJT15" s="270"/>
      <c r="SJU15" s="270"/>
      <c r="SJV15" s="270"/>
      <c r="SJW15" s="270"/>
      <c r="SJX15" s="270"/>
      <c r="SJY15" s="270"/>
      <c r="SJZ15" s="270"/>
      <c r="SKA15" s="270"/>
      <c r="SKB15" s="270"/>
      <c r="SKC15" s="270"/>
      <c r="SKD15" s="270"/>
      <c r="SKE15" s="270"/>
      <c r="SKF15" s="270"/>
      <c r="SKG15" s="270"/>
      <c r="SKH15" s="270"/>
      <c r="SKI15" s="270"/>
      <c r="SKJ15" s="270"/>
      <c r="SKK15" s="270"/>
      <c r="SKL15" s="270"/>
      <c r="SKM15" s="270"/>
      <c r="SKN15" s="270"/>
      <c r="SKO15" s="270"/>
      <c r="SKP15" s="270"/>
      <c r="SKQ15" s="270"/>
      <c r="SKR15" s="270"/>
      <c r="SKS15" s="270"/>
      <c r="SKT15" s="270"/>
      <c r="SKU15" s="270"/>
      <c r="SKV15" s="270"/>
      <c r="SKW15" s="270"/>
      <c r="SKX15" s="270"/>
      <c r="SKY15" s="270"/>
      <c r="SKZ15" s="270"/>
      <c r="SLA15" s="270"/>
      <c r="SLB15" s="270"/>
      <c r="SLC15" s="270"/>
      <c r="SLD15" s="270"/>
      <c r="SLE15" s="270"/>
      <c r="SLF15" s="270"/>
      <c r="SLG15" s="270"/>
      <c r="SLH15" s="270"/>
      <c r="SLI15" s="270"/>
      <c r="SLJ15" s="270"/>
      <c r="SLK15" s="270"/>
      <c r="SLL15" s="270"/>
      <c r="SLM15" s="270"/>
      <c r="SLN15" s="270"/>
      <c r="SLO15" s="270"/>
      <c r="SLP15" s="270"/>
      <c r="SLQ15" s="270"/>
      <c r="SLR15" s="270"/>
      <c r="SLS15" s="270"/>
      <c r="SLT15" s="270"/>
      <c r="SLU15" s="270"/>
      <c r="SLV15" s="270"/>
      <c r="SLW15" s="270"/>
      <c r="SLX15" s="270"/>
      <c r="SLY15" s="270"/>
      <c r="SLZ15" s="270"/>
      <c r="SMA15" s="270"/>
      <c r="SMB15" s="270"/>
      <c r="SMC15" s="270"/>
      <c r="SMD15" s="270"/>
      <c r="SME15" s="270"/>
      <c r="SMF15" s="270"/>
      <c r="SMG15" s="270"/>
      <c r="SMH15" s="270"/>
      <c r="SMI15" s="270"/>
      <c r="SMJ15" s="270"/>
      <c r="SMK15" s="270"/>
      <c r="SML15" s="270"/>
      <c r="SMM15" s="270"/>
      <c r="SMN15" s="270"/>
      <c r="SMO15" s="270"/>
      <c r="SMP15" s="270"/>
      <c r="SMQ15" s="270"/>
      <c r="SMR15" s="270"/>
      <c r="SMS15" s="270"/>
      <c r="SMT15" s="270"/>
      <c r="SMU15" s="270"/>
      <c r="SMV15" s="270"/>
      <c r="SMW15" s="270"/>
      <c r="SMX15" s="270"/>
      <c r="SMY15" s="270"/>
      <c r="SMZ15" s="270"/>
      <c r="SNA15" s="270"/>
      <c r="SNB15" s="270"/>
      <c r="SNC15" s="270"/>
      <c r="SND15" s="270"/>
      <c r="SNE15" s="270"/>
      <c r="SNF15" s="270"/>
      <c r="SNG15" s="270"/>
      <c r="SNH15" s="270"/>
      <c r="SNI15" s="270"/>
      <c r="SNJ15" s="270"/>
      <c r="SNK15" s="270"/>
      <c r="SNL15" s="270"/>
      <c r="SNM15" s="270"/>
      <c r="SNN15" s="270"/>
      <c r="SNO15" s="270"/>
      <c r="SNP15" s="270"/>
      <c r="SNQ15" s="270"/>
      <c r="SNR15" s="270"/>
      <c r="SNS15" s="270"/>
      <c r="SNT15" s="270"/>
      <c r="SNU15" s="270"/>
      <c r="SNV15" s="270"/>
      <c r="SNW15" s="270"/>
      <c r="SNX15" s="270"/>
      <c r="SNY15" s="270"/>
      <c r="SNZ15" s="270"/>
      <c r="SOA15" s="270"/>
      <c r="SOB15" s="270"/>
      <c r="SOC15" s="270"/>
      <c r="SOD15" s="270"/>
      <c r="SOE15" s="270"/>
      <c r="SOF15" s="270"/>
      <c r="SOG15" s="270"/>
      <c r="SOH15" s="270"/>
      <c r="SOI15" s="270"/>
      <c r="SOJ15" s="270"/>
      <c r="SOK15" s="270"/>
      <c r="SOL15" s="270"/>
      <c r="SOM15" s="270"/>
      <c r="SON15" s="270"/>
      <c r="SOO15" s="270"/>
      <c r="SOP15" s="270"/>
      <c r="SOQ15" s="270"/>
      <c r="SOR15" s="270"/>
      <c r="SOS15" s="270"/>
      <c r="SOT15" s="270"/>
      <c r="SOU15" s="270"/>
      <c r="SOV15" s="270"/>
      <c r="SOW15" s="270"/>
      <c r="SOX15" s="270"/>
      <c r="SOY15" s="270"/>
      <c r="SOZ15" s="270"/>
      <c r="SPA15" s="270"/>
      <c r="SPB15" s="270"/>
      <c r="SPC15" s="270"/>
      <c r="SPD15" s="270"/>
      <c r="SPE15" s="270"/>
      <c r="SPF15" s="270"/>
      <c r="SPG15" s="270"/>
      <c r="SPH15" s="270"/>
      <c r="SPI15" s="270"/>
      <c r="SPJ15" s="270"/>
      <c r="SPK15" s="270"/>
      <c r="SPL15" s="270"/>
      <c r="SPM15" s="270"/>
      <c r="SPN15" s="270"/>
      <c r="SPO15" s="270"/>
      <c r="SPP15" s="270"/>
      <c r="SPQ15" s="270"/>
      <c r="SPR15" s="270"/>
      <c r="SPS15" s="270"/>
      <c r="SPT15" s="270"/>
      <c r="SPU15" s="270"/>
      <c r="SPV15" s="270"/>
      <c r="SPW15" s="270"/>
      <c r="SPX15" s="270"/>
      <c r="SPY15" s="270"/>
      <c r="SPZ15" s="270"/>
      <c r="SQA15" s="270"/>
      <c r="SQB15" s="270"/>
      <c r="SQC15" s="270"/>
      <c r="SQD15" s="270"/>
      <c r="SQE15" s="270"/>
      <c r="SQF15" s="270"/>
      <c r="SQG15" s="270"/>
      <c r="SQH15" s="270"/>
      <c r="SQI15" s="270"/>
      <c r="SQJ15" s="270"/>
      <c r="SQK15" s="270"/>
      <c r="SQL15" s="270"/>
      <c r="SQM15" s="270"/>
      <c r="SQN15" s="270"/>
      <c r="SQO15" s="270"/>
      <c r="SQP15" s="270"/>
      <c r="SQQ15" s="270"/>
      <c r="SQR15" s="270"/>
      <c r="SQS15" s="270"/>
      <c r="SQT15" s="270"/>
      <c r="SQU15" s="270"/>
      <c r="SQV15" s="270"/>
      <c r="SQW15" s="270"/>
      <c r="SQX15" s="270"/>
      <c r="SQY15" s="270"/>
      <c r="SQZ15" s="270"/>
      <c r="SRA15" s="270"/>
      <c r="SRB15" s="270"/>
      <c r="SRC15" s="270"/>
      <c r="SRD15" s="270"/>
      <c r="SRE15" s="270"/>
      <c r="SRF15" s="270"/>
      <c r="SRG15" s="270"/>
      <c r="SRH15" s="270"/>
      <c r="SRI15" s="270"/>
      <c r="SRJ15" s="270"/>
      <c r="SRK15" s="270"/>
      <c r="SRL15" s="270"/>
      <c r="SRM15" s="270"/>
      <c r="SRN15" s="270"/>
      <c r="SRO15" s="270"/>
      <c r="SRP15" s="270"/>
      <c r="SRQ15" s="270"/>
      <c r="SRR15" s="270"/>
      <c r="SRS15" s="270"/>
      <c r="SRT15" s="270"/>
      <c r="SRU15" s="270"/>
      <c r="SRV15" s="270"/>
      <c r="SRW15" s="270"/>
      <c r="SRX15" s="270"/>
      <c r="SRY15" s="270"/>
      <c r="SRZ15" s="270"/>
      <c r="SSA15" s="270"/>
      <c r="SSB15" s="270"/>
      <c r="SSC15" s="270"/>
      <c r="SSD15" s="270"/>
      <c r="SSE15" s="270"/>
      <c r="SSF15" s="270"/>
      <c r="SSG15" s="270"/>
      <c r="SSH15" s="270"/>
      <c r="SSI15" s="270"/>
      <c r="SSJ15" s="270"/>
      <c r="SSK15" s="270"/>
      <c r="SSL15" s="270"/>
      <c r="SSM15" s="270"/>
      <c r="SSN15" s="270"/>
      <c r="SSO15" s="270"/>
      <c r="SSP15" s="270"/>
      <c r="SSQ15" s="270"/>
      <c r="SSR15" s="270"/>
      <c r="SSS15" s="270"/>
      <c r="SST15" s="270"/>
      <c r="SSU15" s="270"/>
      <c r="SSV15" s="270"/>
      <c r="SSW15" s="270"/>
      <c r="SSX15" s="270"/>
      <c r="SSY15" s="270"/>
      <c r="SSZ15" s="270"/>
      <c r="STA15" s="270"/>
      <c r="STB15" s="270"/>
      <c r="STC15" s="270"/>
      <c r="STD15" s="270"/>
      <c r="STE15" s="270"/>
      <c r="STF15" s="270"/>
      <c r="STG15" s="270"/>
      <c r="STH15" s="270"/>
      <c r="STI15" s="270"/>
      <c r="STJ15" s="270"/>
      <c r="STK15" s="270"/>
      <c r="STL15" s="270"/>
      <c r="STM15" s="270"/>
      <c r="STN15" s="270"/>
      <c r="STO15" s="270"/>
      <c r="STP15" s="270"/>
      <c r="STQ15" s="270"/>
      <c r="STR15" s="270"/>
      <c r="STS15" s="270"/>
      <c r="STT15" s="270"/>
      <c r="STU15" s="270"/>
      <c r="STV15" s="270"/>
      <c r="STW15" s="270"/>
      <c r="STX15" s="270"/>
      <c r="STY15" s="270"/>
      <c r="STZ15" s="270"/>
      <c r="SUA15" s="270"/>
      <c r="SUB15" s="270"/>
      <c r="SUC15" s="270"/>
      <c r="SUD15" s="270"/>
      <c r="SUE15" s="270"/>
      <c r="SUF15" s="270"/>
      <c r="SUG15" s="270"/>
      <c r="SUH15" s="270"/>
      <c r="SUI15" s="270"/>
      <c r="SUJ15" s="270"/>
      <c r="SUK15" s="270"/>
      <c r="SUL15" s="270"/>
      <c r="SUM15" s="270"/>
      <c r="SUN15" s="270"/>
      <c r="SUO15" s="270"/>
      <c r="SUP15" s="270"/>
      <c r="SUQ15" s="270"/>
      <c r="SUR15" s="270"/>
      <c r="SUS15" s="270"/>
      <c r="SUT15" s="270"/>
      <c r="SUU15" s="270"/>
      <c r="SUV15" s="270"/>
      <c r="SUW15" s="270"/>
      <c r="SUX15" s="270"/>
      <c r="SUY15" s="270"/>
      <c r="SUZ15" s="270"/>
      <c r="SVA15" s="270"/>
      <c r="SVB15" s="270"/>
      <c r="SVC15" s="270"/>
      <c r="SVD15" s="270"/>
      <c r="SVE15" s="270"/>
      <c r="SVF15" s="270"/>
      <c r="SVG15" s="270"/>
      <c r="SVH15" s="270"/>
      <c r="SVI15" s="270"/>
      <c r="SVJ15" s="270"/>
      <c r="SVK15" s="270"/>
      <c r="SVL15" s="270"/>
      <c r="SVM15" s="270"/>
      <c r="SVN15" s="270"/>
      <c r="SVO15" s="270"/>
      <c r="SVP15" s="270"/>
      <c r="SVQ15" s="270"/>
      <c r="SVR15" s="270"/>
      <c r="SVS15" s="270"/>
      <c r="SVT15" s="270"/>
      <c r="SVU15" s="270"/>
      <c r="SVV15" s="270"/>
      <c r="SVW15" s="270"/>
      <c r="SVX15" s="270"/>
      <c r="SVY15" s="270"/>
      <c r="SVZ15" s="270"/>
      <c r="SWA15" s="270"/>
      <c r="SWB15" s="270"/>
      <c r="SWC15" s="270"/>
      <c r="SWD15" s="270"/>
      <c r="SWE15" s="270"/>
      <c r="SWF15" s="270"/>
      <c r="SWG15" s="270"/>
      <c r="SWH15" s="270"/>
      <c r="SWI15" s="270"/>
      <c r="SWJ15" s="270"/>
      <c r="SWK15" s="270"/>
      <c r="SWL15" s="270"/>
      <c r="SWM15" s="270"/>
      <c r="SWN15" s="270"/>
      <c r="SWO15" s="270"/>
      <c r="SWP15" s="270"/>
      <c r="SWQ15" s="270"/>
      <c r="SWR15" s="270"/>
      <c r="SWS15" s="270"/>
      <c r="SWT15" s="270"/>
      <c r="SWU15" s="270"/>
      <c r="SWV15" s="270"/>
      <c r="SWW15" s="270"/>
      <c r="SWX15" s="270"/>
      <c r="SWY15" s="270"/>
      <c r="SWZ15" s="270"/>
      <c r="SXA15" s="270"/>
      <c r="SXB15" s="270"/>
      <c r="SXC15" s="270"/>
      <c r="SXD15" s="270"/>
      <c r="SXE15" s="270"/>
      <c r="SXF15" s="270"/>
      <c r="SXG15" s="270"/>
      <c r="SXH15" s="270"/>
      <c r="SXI15" s="270"/>
      <c r="SXJ15" s="270"/>
      <c r="SXK15" s="270"/>
      <c r="SXL15" s="270"/>
      <c r="SXM15" s="270"/>
      <c r="SXN15" s="270"/>
      <c r="SXO15" s="270"/>
      <c r="SXP15" s="270"/>
      <c r="SXQ15" s="270"/>
      <c r="SXR15" s="270"/>
      <c r="SXS15" s="270"/>
      <c r="SXT15" s="270"/>
      <c r="SXU15" s="270"/>
      <c r="SXV15" s="270"/>
      <c r="SXW15" s="270"/>
      <c r="SXX15" s="270"/>
      <c r="SXY15" s="270"/>
      <c r="SXZ15" s="270"/>
      <c r="SYA15" s="270"/>
      <c r="SYB15" s="270"/>
      <c r="SYC15" s="270"/>
      <c r="SYD15" s="270"/>
      <c r="SYE15" s="270"/>
      <c r="SYF15" s="270"/>
      <c r="SYG15" s="270"/>
      <c r="SYH15" s="270"/>
      <c r="SYI15" s="270"/>
      <c r="SYJ15" s="270"/>
      <c r="SYK15" s="270"/>
      <c r="SYL15" s="270"/>
      <c r="SYM15" s="270"/>
      <c r="SYN15" s="270"/>
      <c r="SYO15" s="270"/>
      <c r="SYP15" s="270"/>
      <c r="SYQ15" s="270"/>
      <c r="SYR15" s="270"/>
      <c r="SYS15" s="270"/>
      <c r="SYT15" s="270"/>
      <c r="SYU15" s="270"/>
      <c r="SYV15" s="270"/>
      <c r="SYW15" s="270"/>
      <c r="SYX15" s="270"/>
      <c r="SYY15" s="270"/>
      <c r="SYZ15" s="270"/>
      <c r="SZA15" s="270"/>
      <c r="SZB15" s="270"/>
      <c r="SZC15" s="270"/>
      <c r="SZD15" s="270"/>
      <c r="SZE15" s="270"/>
      <c r="SZF15" s="270"/>
      <c r="SZG15" s="270"/>
      <c r="SZH15" s="270"/>
      <c r="SZI15" s="270"/>
      <c r="SZJ15" s="270"/>
      <c r="SZK15" s="270"/>
      <c r="SZL15" s="270"/>
      <c r="SZM15" s="270"/>
      <c r="SZN15" s="270"/>
      <c r="SZO15" s="270"/>
      <c r="SZP15" s="270"/>
      <c r="SZQ15" s="270"/>
      <c r="SZR15" s="270"/>
      <c r="SZS15" s="270"/>
      <c r="SZT15" s="270"/>
      <c r="SZU15" s="270"/>
      <c r="SZV15" s="270"/>
      <c r="SZW15" s="270"/>
      <c r="SZX15" s="270"/>
      <c r="SZY15" s="270"/>
      <c r="SZZ15" s="270"/>
      <c r="TAA15" s="270"/>
      <c r="TAB15" s="270"/>
      <c r="TAC15" s="270"/>
      <c r="TAD15" s="270"/>
      <c r="TAE15" s="270"/>
      <c r="TAF15" s="270"/>
      <c r="TAG15" s="270"/>
      <c r="TAH15" s="270"/>
      <c r="TAI15" s="270"/>
      <c r="TAJ15" s="270"/>
      <c r="TAK15" s="270"/>
      <c r="TAL15" s="270"/>
      <c r="TAM15" s="270"/>
      <c r="TAN15" s="270"/>
      <c r="TAO15" s="270"/>
      <c r="TAP15" s="270"/>
      <c r="TAQ15" s="270"/>
      <c r="TAR15" s="270"/>
      <c r="TAS15" s="270"/>
      <c r="TAT15" s="270"/>
      <c r="TAU15" s="270"/>
      <c r="TAV15" s="270"/>
      <c r="TAW15" s="270"/>
      <c r="TAX15" s="270"/>
      <c r="TAY15" s="270"/>
      <c r="TAZ15" s="270"/>
      <c r="TBA15" s="270"/>
      <c r="TBB15" s="270"/>
      <c r="TBC15" s="270"/>
      <c r="TBD15" s="270"/>
      <c r="TBE15" s="270"/>
      <c r="TBF15" s="270"/>
      <c r="TBG15" s="270"/>
      <c r="TBH15" s="270"/>
      <c r="TBI15" s="270"/>
      <c r="TBJ15" s="270"/>
      <c r="TBK15" s="270"/>
      <c r="TBL15" s="270"/>
      <c r="TBM15" s="270"/>
      <c r="TBN15" s="270"/>
      <c r="TBO15" s="270"/>
      <c r="TBP15" s="270"/>
      <c r="TBQ15" s="270"/>
      <c r="TBR15" s="270"/>
      <c r="TBS15" s="270"/>
      <c r="TBT15" s="270"/>
      <c r="TBU15" s="270"/>
      <c r="TBV15" s="270"/>
      <c r="TBW15" s="270"/>
      <c r="TBX15" s="270"/>
      <c r="TBY15" s="270"/>
      <c r="TBZ15" s="270"/>
      <c r="TCA15" s="270"/>
      <c r="TCB15" s="270"/>
      <c r="TCC15" s="270"/>
      <c r="TCD15" s="270"/>
      <c r="TCE15" s="270"/>
      <c r="TCF15" s="270"/>
      <c r="TCG15" s="270"/>
      <c r="TCH15" s="270"/>
      <c r="TCI15" s="270"/>
      <c r="TCJ15" s="270"/>
      <c r="TCK15" s="270"/>
      <c r="TCL15" s="270"/>
      <c r="TCM15" s="270"/>
      <c r="TCN15" s="270"/>
      <c r="TCO15" s="270"/>
      <c r="TCP15" s="270"/>
      <c r="TCQ15" s="270"/>
      <c r="TCR15" s="270"/>
      <c r="TCS15" s="270"/>
      <c r="TCT15" s="270"/>
      <c r="TCU15" s="270"/>
      <c r="TCV15" s="270"/>
      <c r="TCW15" s="270"/>
      <c r="TCX15" s="270"/>
      <c r="TCY15" s="270"/>
      <c r="TCZ15" s="270"/>
      <c r="TDA15" s="270"/>
      <c r="TDB15" s="270"/>
      <c r="TDC15" s="270"/>
      <c r="TDD15" s="270"/>
      <c r="TDE15" s="270"/>
      <c r="TDF15" s="270"/>
      <c r="TDG15" s="270"/>
      <c r="TDH15" s="270"/>
      <c r="TDI15" s="270"/>
      <c r="TDJ15" s="270"/>
      <c r="TDK15" s="270"/>
      <c r="TDL15" s="270"/>
      <c r="TDM15" s="270"/>
      <c r="TDN15" s="270"/>
      <c r="TDO15" s="270"/>
      <c r="TDP15" s="270"/>
      <c r="TDQ15" s="270"/>
      <c r="TDR15" s="270"/>
      <c r="TDS15" s="270"/>
      <c r="TDT15" s="270"/>
      <c r="TDU15" s="270"/>
      <c r="TDV15" s="270"/>
      <c r="TDW15" s="270"/>
      <c r="TDX15" s="270"/>
      <c r="TDY15" s="270"/>
      <c r="TDZ15" s="270"/>
      <c r="TEA15" s="270"/>
      <c r="TEB15" s="270"/>
      <c r="TEC15" s="270"/>
      <c r="TED15" s="270"/>
      <c r="TEE15" s="270"/>
      <c r="TEF15" s="270"/>
      <c r="TEG15" s="270"/>
      <c r="TEH15" s="270"/>
      <c r="TEI15" s="270"/>
      <c r="TEJ15" s="270"/>
      <c r="TEK15" s="270"/>
      <c r="TEL15" s="270"/>
      <c r="TEM15" s="270"/>
      <c r="TEN15" s="270"/>
      <c r="TEO15" s="270"/>
      <c r="TEP15" s="270"/>
      <c r="TEQ15" s="270"/>
      <c r="TER15" s="270"/>
      <c r="TES15" s="270"/>
      <c r="TET15" s="270"/>
      <c r="TEU15" s="270"/>
      <c r="TEV15" s="270"/>
      <c r="TEW15" s="270"/>
      <c r="TEX15" s="270"/>
      <c r="TEY15" s="270"/>
      <c r="TEZ15" s="270"/>
      <c r="TFA15" s="270"/>
      <c r="TFB15" s="270"/>
      <c r="TFC15" s="270"/>
      <c r="TFD15" s="270"/>
      <c r="TFE15" s="270"/>
      <c r="TFF15" s="270"/>
      <c r="TFG15" s="270"/>
      <c r="TFH15" s="270"/>
      <c r="TFI15" s="270"/>
      <c r="TFJ15" s="270"/>
      <c r="TFK15" s="270"/>
      <c r="TFL15" s="270"/>
      <c r="TFM15" s="270"/>
      <c r="TFN15" s="270"/>
      <c r="TFO15" s="270"/>
      <c r="TFP15" s="270"/>
      <c r="TFQ15" s="270"/>
      <c r="TFR15" s="270"/>
      <c r="TFS15" s="270"/>
      <c r="TFT15" s="270"/>
      <c r="TFU15" s="270"/>
      <c r="TFV15" s="270"/>
      <c r="TFW15" s="270"/>
      <c r="TFX15" s="270"/>
      <c r="TFY15" s="270"/>
      <c r="TFZ15" s="270"/>
      <c r="TGA15" s="270"/>
      <c r="TGB15" s="270"/>
      <c r="TGC15" s="270"/>
      <c r="TGD15" s="270"/>
      <c r="TGE15" s="270"/>
      <c r="TGF15" s="270"/>
      <c r="TGG15" s="270"/>
      <c r="TGH15" s="270"/>
      <c r="TGI15" s="270"/>
      <c r="TGJ15" s="270"/>
      <c r="TGK15" s="270"/>
      <c r="TGL15" s="270"/>
      <c r="TGM15" s="270"/>
      <c r="TGN15" s="270"/>
      <c r="TGO15" s="270"/>
      <c r="TGP15" s="270"/>
      <c r="TGQ15" s="270"/>
      <c r="TGR15" s="270"/>
      <c r="TGS15" s="270"/>
      <c r="TGT15" s="270"/>
      <c r="TGU15" s="270"/>
      <c r="TGV15" s="270"/>
      <c r="TGW15" s="270"/>
      <c r="TGX15" s="270"/>
      <c r="TGY15" s="270"/>
      <c r="TGZ15" s="270"/>
      <c r="THA15" s="270"/>
      <c r="THB15" s="270"/>
      <c r="THC15" s="270"/>
      <c r="THD15" s="270"/>
      <c r="THE15" s="270"/>
      <c r="THF15" s="270"/>
      <c r="THG15" s="270"/>
      <c r="THH15" s="270"/>
      <c r="THI15" s="270"/>
      <c r="THJ15" s="270"/>
      <c r="THK15" s="270"/>
      <c r="THL15" s="270"/>
      <c r="THM15" s="270"/>
      <c r="THN15" s="270"/>
      <c r="THO15" s="270"/>
      <c r="THP15" s="270"/>
      <c r="THQ15" s="270"/>
      <c r="THR15" s="270"/>
      <c r="THS15" s="270"/>
      <c r="THT15" s="270"/>
      <c r="THU15" s="270"/>
      <c r="THV15" s="270"/>
      <c r="THW15" s="270"/>
      <c r="THX15" s="270"/>
      <c r="THY15" s="270"/>
      <c r="THZ15" s="270"/>
      <c r="TIA15" s="270"/>
      <c r="TIB15" s="270"/>
      <c r="TIC15" s="270"/>
      <c r="TID15" s="270"/>
      <c r="TIE15" s="270"/>
      <c r="TIF15" s="270"/>
      <c r="TIG15" s="270"/>
      <c r="TIH15" s="270"/>
      <c r="TII15" s="270"/>
      <c r="TIJ15" s="270"/>
      <c r="TIK15" s="270"/>
      <c r="TIL15" s="270"/>
      <c r="TIM15" s="270"/>
      <c r="TIN15" s="270"/>
      <c r="TIO15" s="270"/>
      <c r="TIP15" s="270"/>
      <c r="TIQ15" s="270"/>
      <c r="TIR15" s="270"/>
      <c r="TIS15" s="270"/>
      <c r="TIT15" s="270"/>
      <c r="TIU15" s="270"/>
      <c r="TIV15" s="270"/>
      <c r="TIW15" s="270"/>
      <c r="TIX15" s="270"/>
      <c r="TIY15" s="270"/>
      <c r="TIZ15" s="270"/>
      <c r="TJA15" s="270"/>
      <c r="TJB15" s="270"/>
      <c r="TJC15" s="270"/>
      <c r="TJD15" s="270"/>
      <c r="TJE15" s="270"/>
      <c r="TJF15" s="270"/>
      <c r="TJG15" s="270"/>
      <c r="TJH15" s="270"/>
      <c r="TJI15" s="270"/>
      <c r="TJJ15" s="270"/>
      <c r="TJK15" s="270"/>
      <c r="TJL15" s="270"/>
      <c r="TJM15" s="270"/>
      <c r="TJN15" s="270"/>
      <c r="TJO15" s="270"/>
      <c r="TJP15" s="270"/>
      <c r="TJQ15" s="270"/>
      <c r="TJR15" s="270"/>
      <c r="TJS15" s="270"/>
      <c r="TJT15" s="270"/>
      <c r="TJU15" s="270"/>
      <c r="TJV15" s="270"/>
      <c r="TJW15" s="270"/>
      <c r="TJX15" s="270"/>
      <c r="TJY15" s="270"/>
      <c r="TJZ15" s="270"/>
      <c r="TKA15" s="270"/>
      <c r="TKB15" s="270"/>
      <c r="TKC15" s="270"/>
      <c r="TKD15" s="270"/>
      <c r="TKE15" s="270"/>
      <c r="TKF15" s="270"/>
      <c r="TKG15" s="270"/>
      <c r="TKH15" s="270"/>
      <c r="TKI15" s="270"/>
      <c r="TKJ15" s="270"/>
      <c r="TKK15" s="270"/>
      <c r="TKL15" s="270"/>
      <c r="TKM15" s="270"/>
      <c r="TKN15" s="270"/>
      <c r="TKO15" s="270"/>
      <c r="TKP15" s="270"/>
      <c r="TKQ15" s="270"/>
      <c r="TKR15" s="270"/>
      <c r="TKS15" s="270"/>
      <c r="TKT15" s="270"/>
      <c r="TKU15" s="270"/>
      <c r="TKV15" s="270"/>
      <c r="TKW15" s="270"/>
      <c r="TKX15" s="270"/>
      <c r="TKY15" s="270"/>
      <c r="TKZ15" s="270"/>
      <c r="TLA15" s="270"/>
      <c r="TLB15" s="270"/>
      <c r="TLC15" s="270"/>
      <c r="TLD15" s="270"/>
      <c r="TLE15" s="270"/>
      <c r="TLF15" s="270"/>
      <c r="TLG15" s="270"/>
      <c r="TLH15" s="270"/>
      <c r="TLI15" s="270"/>
      <c r="TLJ15" s="270"/>
      <c r="TLK15" s="270"/>
      <c r="TLL15" s="270"/>
      <c r="TLM15" s="270"/>
      <c r="TLN15" s="270"/>
      <c r="TLO15" s="270"/>
      <c r="TLP15" s="270"/>
      <c r="TLQ15" s="270"/>
      <c r="TLR15" s="270"/>
      <c r="TLS15" s="270"/>
      <c r="TLT15" s="270"/>
      <c r="TLU15" s="270"/>
      <c r="TLV15" s="270"/>
      <c r="TLW15" s="270"/>
      <c r="TLX15" s="270"/>
      <c r="TLY15" s="270"/>
      <c r="TLZ15" s="270"/>
      <c r="TMA15" s="270"/>
      <c r="TMB15" s="270"/>
      <c r="TMC15" s="270"/>
      <c r="TMD15" s="270"/>
      <c r="TME15" s="270"/>
      <c r="TMF15" s="270"/>
      <c r="TMG15" s="270"/>
      <c r="TMH15" s="270"/>
      <c r="TMI15" s="270"/>
      <c r="TMJ15" s="270"/>
      <c r="TMK15" s="270"/>
      <c r="TML15" s="270"/>
      <c r="TMM15" s="270"/>
      <c r="TMN15" s="270"/>
      <c r="TMO15" s="270"/>
      <c r="TMP15" s="270"/>
      <c r="TMQ15" s="270"/>
      <c r="TMR15" s="270"/>
      <c r="TMS15" s="270"/>
      <c r="TMT15" s="270"/>
      <c r="TMU15" s="270"/>
      <c r="TMV15" s="270"/>
      <c r="TMW15" s="270"/>
      <c r="TMX15" s="270"/>
      <c r="TMY15" s="270"/>
      <c r="TMZ15" s="270"/>
      <c r="TNA15" s="270"/>
      <c r="TNB15" s="270"/>
      <c r="TNC15" s="270"/>
      <c r="TND15" s="270"/>
      <c r="TNE15" s="270"/>
      <c r="TNF15" s="270"/>
      <c r="TNG15" s="270"/>
      <c r="TNH15" s="270"/>
      <c r="TNI15" s="270"/>
      <c r="TNJ15" s="270"/>
      <c r="TNK15" s="270"/>
      <c r="TNL15" s="270"/>
      <c r="TNM15" s="270"/>
      <c r="TNN15" s="270"/>
      <c r="TNO15" s="270"/>
      <c r="TNP15" s="270"/>
      <c r="TNQ15" s="270"/>
      <c r="TNR15" s="270"/>
      <c r="TNS15" s="270"/>
      <c r="TNT15" s="270"/>
      <c r="TNU15" s="270"/>
      <c r="TNV15" s="270"/>
      <c r="TNW15" s="270"/>
      <c r="TNX15" s="270"/>
      <c r="TNY15" s="270"/>
      <c r="TNZ15" s="270"/>
      <c r="TOA15" s="270"/>
      <c r="TOB15" s="270"/>
      <c r="TOC15" s="270"/>
      <c r="TOD15" s="270"/>
      <c r="TOE15" s="270"/>
      <c r="TOF15" s="270"/>
      <c r="TOG15" s="270"/>
      <c r="TOH15" s="270"/>
      <c r="TOI15" s="270"/>
      <c r="TOJ15" s="270"/>
      <c r="TOK15" s="270"/>
      <c r="TOL15" s="270"/>
      <c r="TOM15" s="270"/>
      <c r="TON15" s="270"/>
      <c r="TOO15" s="270"/>
      <c r="TOP15" s="270"/>
      <c r="TOQ15" s="270"/>
      <c r="TOR15" s="270"/>
      <c r="TOS15" s="270"/>
      <c r="TOT15" s="270"/>
      <c r="TOU15" s="270"/>
      <c r="TOV15" s="270"/>
      <c r="TOW15" s="270"/>
      <c r="TOX15" s="270"/>
      <c r="TOY15" s="270"/>
      <c r="TOZ15" s="270"/>
      <c r="TPA15" s="270"/>
      <c r="TPB15" s="270"/>
      <c r="TPC15" s="270"/>
      <c r="TPD15" s="270"/>
      <c r="TPE15" s="270"/>
      <c r="TPF15" s="270"/>
      <c r="TPG15" s="270"/>
      <c r="TPH15" s="270"/>
      <c r="TPI15" s="270"/>
      <c r="TPJ15" s="270"/>
      <c r="TPK15" s="270"/>
      <c r="TPL15" s="270"/>
      <c r="TPM15" s="270"/>
      <c r="TPN15" s="270"/>
      <c r="TPO15" s="270"/>
      <c r="TPP15" s="270"/>
      <c r="TPQ15" s="270"/>
      <c r="TPR15" s="270"/>
      <c r="TPS15" s="270"/>
      <c r="TPT15" s="270"/>
      <c r="TPU15" s="270"/>
      <c r="TPV15" s="270"/>
      <c r="TPW15" s="270"/>
      <c r="TPX15" s="270"/>
      <c r="TPY15" s="270"/>
      <c r="TPZ15" s="270"/>
      <c r="TQA15" s="270"/>
      <c r="TQB15" s="270"/>
      <c r="TQC15" s="270"/>
      <c r="TQD15" s="270"/>
      <c r="TQE15" s="270"/>
      <c r="TQF15" s="270"/>
      <c r="TQG15" s="270"/>
      <c r="TQH15" s="270"/>
      <c r="TQI15" s="270"/>
      <c r="TQJ15" s="270"/>
      <c r="TQK15" s="270"/>
      <c r="TQL15" s="270"/>
      <c r="TQM15" s="270"/>
      <c r="TQN15" s="270"/>
      <c r="TQO15" s="270"/>
      <c r="TQP15" s="270"/>
      <c r="TQQ15" s="270"/>
      <c r="TQR15" s="270"/>
      <c r="TQS15" s="270"/>
      <c r="TQT15" s="270"/>
      <c r="TQU15" s="270"/>
      <c r="TQV15" s="270"/>
      <c r="TQW15" s="270"/>
      <c r="TQX15" s="270"/>
      <c r="TQY15" s="270"/>
      <c r="TQZ15" s="270"/>
      <c r="TRA15" s="270"/>
      <c r="TRB15" s="270"/>
      <c r="TRC15" s="270"/>
      <c r="TRD15" s="270"/>
      <c r="TRE15" s="270"/>
      <c r="TRF15" s="270"/>
      <c r="TRG15" s="270"/>
      <c r="TRH15" s="270"/>
      <c r="TRI15" s="270"/>
      <c r="TRJ15" s="270"/>
      <c r="TRK15" s="270"/>
      <c r="TRL15" s="270"/>
      <c r="TRM15" s="270"/>
      <c r="TRN15" s="270"/>
      <c r="TRO15" s="270"/>
      <c r="TRP15" s="270"/>
      <c r="TRQ15" s="270"/>
      <c r="TRR15" s="270"/>
      <c r="TRS15" s="270"/>
      <c r="TRT15" s="270"/>
      <c r="TRU15" s="270"/>
      <c r="TRV15" s="270"/>
      <c r="TRW15" s="270"/>
      <c r="TRX15" s="270"/>
      <c r="TRY15" s="270"/>
      <c r="TRZ15" s="270"/>
      <c r="TSA15" s="270"/>
      <c r="TSB15" s="270"/>
      <c r="TSC15" s="270"/>
      <c r="TSD15" s="270"/>
      <c r="TSE15" s="270"/>
      <c r="TSF15" s="270"/>
      <c r="TSG15" s="270"/>
      <c r="TSH15" s="270"/>
      <c r="TSI15" s="270"/>
      <c r="TSJ15" s="270"/>
      <c r="TSK15" s="270"/>
      <c r="TSL15" s="270"/>
      <c r="TSM15" s="270"/>
      <c r="TSN15" s="270"/>
      <c r="TSO15" s="270"/>
      <c r="TSP15" s="270"/>
      <c r="TSQ15" s="270"/>
      <c r="TSR15" s="270"/>
      <c r="TSS15" s="270"/>
      <c r="TST15" s="270"/>
      <c r="TSU15" s="270"/>
      <c r="TSV15" s="270"/>
      <c r="TSW15" s="270"/>
      <c r="TSX15" s="270"/>
      <c r="TSY15" s="270"/>
      <c r="TSZ15" s="270"/>
      <c r="TTA15" s="270"/>
      <c r="TTB15" s="270"/>
      <c r="TTC15" s="270"/>
      <c r="TTD15" s="270"/>
      <c r="TTE15" s="270"/>
      <c r="TTF15" s="270"/>
      <c r="TTG15" s="270"/>
      <c r="TTH15" s="270"/>
      <c r="TTI15" s="270"/>
      <c r="TTJ15" s="270"/>
      <c r="TTK15" s="270"/>
      <c r="TTL15" s="270"/>
      <c r="TTM15" s="270"/>
      <c r="TTN15" s="270"/>
      <c r="TTO15" s="270"/>
      <c r="TTP15" s="270"/>
      <c r="TTQ15" s="270"/>
      <c r="TTR15" s="270"/>
      <c r="TTS15" s="270"/>
      <c r="TTT15" s="270"/>
      <c r="TTU15" s="270"/>
      <c r="TTV15" s="270"/>
      <c r="TTW15" s="270"/>
      <c r="TTX15" s="270"/>
      <c r="TTY15" s="270"/>
      <c r="TTZ15" s="270"/>
      <c r="TUA15" s="270"/>
      <c r="TUB15" s="270"/>
      <c r="TUC15" s="270"/>
      <c r="TUD15" s="270"/>
      <c r="TUE15" s="270"/>
      <c r="TUF15" s="270"/>
      <c r="TUG15" s="270"/>
      <c r="TUH15" s="270"/>
      <c r="TUI15" s="270"/>
      <c r="TUJ15" s="270"/>
      <c r="TUK15" s="270"/>
      <c r="TUL15" s="270"/>
      <c r="TUM15" s="270"/>
      <c r="TUN15" s="270"/>
      <c r="TUO15" s="270"/>
      <c r="TUP15" s="270"/>
      <c r="TUQ15" s="270"/>
      <c r="TUR15" s="270"/>
      <c r="TUS15" s="270"/>
      <c r="TUT15" s="270"/>
      <c r="TUU15" s="270"/>
      <c r="TUV15" s="270"/>
      <c r="TUW15" s="270"/>
      <c r="TUX15" s="270"/>
      <c r="TUY15" s="270"/>
      <c r="TUZ15" s="270"/>
      <c r="TVA15" s="270"/>
      <c r="TVB15" s="270"/>
      <c r="TVC15" s="270"/>
      <c r="TVD15" s="270"/>
      <c r="TVE15" s="270"/>
      <c r="TVF15" s="270"/>
      <c r="TVG15" s="270"/>
      <c r="TVH15" s="270"/>
      <c r="TVI15" s="270"/>
      <c r="TVJ15" s="270"/>
      <c r="TVK15" s="270"/>
      <c r="TVL15" s="270"/>
      <c r="TVM15" s="270"/>
      <c r="TVN15" s="270"/>
      <c r="TVO15" s="270"/>
      <c r="TVP15" s="270"/>
      <c r="TVQ15" s="270"/>
      <c r="TVR15" s="270"/>
      <c r="TVS15" s="270"/>
      <c r="TVT15" s="270"/>
      <c r="TVU15" s="270"/>
      <c r="TVV15" s="270"/>
      <c r="TVW15" s="270"/>
      <c r="TVX15" s="270"/>
      <c r="TVY15" s="270"/>
      <c r="TVZ15" s="270"/>
      <c r="TWA15" s="270"/>
      <c r="TWB15" s="270"/>
      <c r="TWC15" s="270"/>
      <c r="TWD15" s="270"/>
      <c r="TWE15" s="270"/>
      <c r="TWF15" s="270"/>
      <c r="TWG15" s="270"/>
      <c r="TWH15" s="270"/>
      <c r="TWI15" s="270"/>
      <c r="TWJ15" s="270"/>
      <c r="TWK15" s="270"/>
      <c r="TWL15" s="270"/>
      <c r="TWM15" s="270"/>
      <c r="TWN15" s="270"/>
      <c r="TWO15" s="270"/>
      <c r="TWP15" s="270"/>
      <c r="TWQ15" s="270"/>
      <c r="TWR15" s="270"/>
      <c r="TWS15" s="270"/>
      <c r="TWT15" s="270"/>
      <c r="TWU15" s="270"/>
      <c r="TWV15" s="270"/>
      <c r="TWW15" s="270"/>
      <c r="TWX15" s="270"/>
      <c r="TWY15" s="270"/>
      <c r="TWZ15" s="270"/>
      <c r="TXA15" s="270"/>
      <c r="TXB15" s="270"/>
      <c r="TXC15" s="270"/>
      <c r="TXD15" s="270"/>
      <c r="TXE15" s="270"/>
      <c r="TXF15" s="270"/>
      <c r="TXG15" s="270"/>
      <c r="TXH15" s="270"/>
      <c r="TXI15" s="270"/>
      <c r="TXJ15" s="270"/>
      <c r="TXK15" s="270"/>
      <c r="TXL15" s="270"/>
      <c r="TXM15" s="270"/>
      <c r="TXN15" s="270"/>
      <c r="TXO15" s="270"/>
      <c r="TXP15" s="270"/>
      <c r="TXQ15" s="270"/>
      <c r="TXR15" s="270"/>
      <c r="TXS15" s="270"/>
      <c r="TXT15" s="270"/>
      <c r="TXU15" s="270"/>
      <c r="TXV15" s="270"/>
      <c r="TXW15" s="270"/>
      <c r="TXX15" s="270"/>
      <c r="TXY15" s="270"/>
      <c r="TXZ15" s="270"/>
      <c r="TYA15" s="270"/>
      <c r="TYB15" s="270"/>
      <c r="TYC15" s="270"/>
      <c r="TYD15" s="270"/>
      <c r="TYE15" s="270"/>
      <c r="TYF15" s="270"/>
      <c r="TYG15" s="270"/>
      <c r="TYH15" s="270"/>
      <c r="TYI15" s="270"/>
      <c r="TYJ15" s="270"/>
      <c r="TYK15" s="270"/>
      <c r="TYL15" s="270"/>
      <c r="TYM15" s="270"/>
      <c r="TYN15" s="270"/>
      <c r="TYO15" s="270"/>
      <c r="TYP15" s="270"/>
      <c r="TYQ15" s="270"/>
      <c r="TYR15" s="270"/>
      <c r="TYS15" s="270"/>
      <c r="TYT15" s="270"/>
      <c r="TYU15" s="270"/>
      <c r="TYV15" s="270"/>
      <c r="TYW15" s="270"/>
      <c r="TYX15" s="270"/>
      <c r="TYY15" s="270"/>
      <c r="TYZ15" s="270"/>
      <c r="TZA15" s="270"/>
      <c r="TZB15" s="270"/>
      <c r="TZC15" s="270"/>
      <c r="TZD15" s="270"/>
      <c r="TZE15" s="270"/>
      <c r="TZF15" s="270"/>
      <c r="TZG15" s="270"/>
      <c r="TZH15" s="270"/>
      <c r="TZI15" s="270"/>
      <c r="TZJ15" s="270"/>
      <c r="TZK15" s="270"/>
      <c r="TZL15" s="270"/>
      <c r="TZM15" s="270"/>
      <c r="TZN15" s="270"/>
      <c r="TZO15" s="270"/>
      <c r="TZP15" s="270"/>
      <c r="TZQ15" s="270"/>
      <c r="TZR15" s="270"/>
      <c r="TZS15" s="270"/>
      <c r="TZT15" s="270"/>
      <c r="TZU15" s="270"/>
      <c r="TZV15" s="270"/>
      <c r="TZW15" s="270"/>
      <c r="TZX15" s="270"/>
      <c r="TZY15" s="270"/>
      <c r="TZZ15" s="270"/>
      <c r="UAA15" s="270"/>
      <c r="UAB15" s="270"/>
      <c r="UAC15" s="270"/>
      <c r="UAD15" s="270"/>
      <c r="UAE15" s="270"/>
      <c r="UAF15" s="270"/>
      <c r="UAG15" s="270"/>
      <c r="UAH15" s="270"/>
      <c r="UAI15" s="270"/>
      <c r="UAJ15" s="270"/>
      <c r="UAK15" s="270"/>
      <c r="UAL15" s="270"/>
      <c r="UAM15" s="270"/>
      <c r="UAN15" s="270"/>
      <c r="UAO15" s="270"/>
      <c r="UAP15" s="270"/>
      <c r="UAQ15" s="270"/>
      <c r="UAR15" s="270"/>
      <c r="UAS15" s="270"/>
      <c r="UAT15" s="270"/>
      <c r="UAU15" s="270"/>
      <c r="UAV15" s="270"/>
      <c r="UAW15" s="270"/>
      <c r="UAX15" s="270"/>
      <c r="UAY15" s="270"/>
      <c r="UAZ15" s="270"/>
      <c r="UBA15" s="270"/>
      <c r="UBB15" s="270"/>
      <c r="UBC15" s="270"/>
      <c r="UBD15" s="270"/>
      <c r="UBE15" s="270"/>
      <c r="UBF15" s="270"/>
      <c r="UBG15" s="270"/>
      <c r="UBH15" s="270"/>
      <c r="UBI15" s="270"/>
      <c r="UBJ15" s="270"/>
      <c r="UBK15" s="270"/>
      <c r="UBL15" s="270"/>
      <c r="UBM15" s="270"/>
      <c r="UBN15" s="270"/>
      <c r="UBO15" s="270"/>
      <c r="UBP15" s="270"/>
      <c r="UBQ15" s="270"/>
      <c r="UBR15" s="270"/>
      <c r="UBS15" s="270"/>
      <c r="UBT15" s="270"/>
      <c r="UBU15" s="270"/>
      <c r="UBV15" s="270"/>
      <c r="UBW15" s="270"/>
      <c r="UBX15" s="270"/>
      <c r="UBY15" s="270"/>
      <c r="UBZ15" s="270"/>
      <c r="UCA15" s="270"/>
      <c r="UCB15" s="270"/>
      <c r="UCC15" s="270"/>
      <c r="UCD15" s="270"/>
      <c r="UCE15" s="270"/>
      <c r="UCF15" s="270"/>
      <c r="UCG15" s="270"/>
      <c r="UCH15" s="270"/>
      <c r="UCI15" s="270"/>
      <c r="UCJ15" s="270"/>
      <c r="UCK15" s="270"/>
      <c r="UCL15" s="270"/>
      <c r="UCM15" s="270"/>
      <c r="UCN15" s="270"/>
      <c r="UCO15" s="270"/>
      <c r="UCP15" s="270"/>
      <c r="UCQ15" s="270"/>
      <c r="UCR15" s="270"/>
      <c r="UCS15" s="270"/>
      <c r="UCT15" s="270"/>
      <c r="UCU15" s="270"/>
      <c r="UCV15" s="270"/>
      <c r="UCW15" s="270"/>
      <c r="UCX15" s="270"/>
      <c r="UCY15" s="270"/>
      <c r="UCZ15" s="270"/>
      <c r="UDA15" s="270"/>
      <c r="UDB15" s="270"/>
      <c r="UDC15" s="270"/>
      <c r="UDD15" s="270"/>
      <c r="UDE15" s="270"/>
      <c r="UDF15" s="270"/>
      <c r="UDG15" s="270"/>
      <c r="UDH15" s="270"/>
      <c r="UDI15" s="270"/>
      <c r="UDJ15" s="270"/>
      <c r="UDK15" s="270"/>
      <c r="UDL15" s="270"/>
      <c r="UDM15" s="270"/>
      <c r="UDN15" s="270"/>
      <c r="UDO15" s="270"/>
      <c r="UDP15" s="270"/>
      <c r="UDQ15" s="270"/>
      <c r="UDR15" s="270"/>
      <c r="UDS15" s="270"/>
      <c r="UDT15" s="270"/>
      <c r="UDU15" s="270"/>
      <c r="UDV15" s="270"/>
      <c r="UDW15" s="270"/>
      <c r="UDX15" s="270"/>
      <c r="UDY15" s="270"/>
      <c r="UDZ15" s="270"/>
      <c r="UEA15" s="270"/>
      <c r="UEB15" s="270"/>
      <c r="UEC15" s="270"/>
      <c r="UED15" s="270"/>
      <c r="UEE15" s="270"/>
      <c r="UEF15" s="270"/>
      <c r="UEG15" s="270"/>
      <c r="UEH15" s="270"/>
      <c r="UEI15" s="270"/>
      <c r="UEJ15" s="270"/>
      <c r="UEK15" s="270"/>
      <c r="UEL15" s="270"/>
      <c r="UEM15" s="270"/>
      <c r="UEN15" s="270"/>
      <c r="UEO15" s="270"/>
      <c r="UEP15" s="270"/>
      <c r="UEQ15" s="270"/>
      <c r="UER15" s="270"/>
      <c r="UES15" s="270"/>
      <c r="UET15" s="270"/>
      <c r="UEU15" s="270"/>
      <c r="UEV15" s="270"/>
      <c r="UEW15" s="270"/>
      <c r="UEX15" s="270"/>
      <c r="UEY15" s="270"/>
      <c r="UEZ15" s="270"/>
      <c r="UFA15" s="270"/>
      <c r="UFB15" s="270"/>
      <c r="UFC15" s="270"/>
      <c r="UFD15" s="270"/>
      <c r="UFE15" s="270"/>
      <c r="UFF15" s="270"/>
      <c r="UFG15" s="270"/>
      <c r="UFH15" s="270"/>
      <c r="UFI15" s="270"/>
      <c r="UFJ15" s="270"/>
      <c r="UFK15" s="270"/>
      <c r="UFL15" s="270"/>
      <c r="UFM15" s="270"/>
      <c r="UFN15" s="270"/>
      <c r="UFO15" s="270"/>
      <c r="UFP15" s="270"/>
      <c r="UFQ15" s="270"/>
      <c r="UFR15" s="270"/>
      <c r="UFS15" s="270"/>
      <c r="UFT15" s="270"/>
      <c r="UFU15" s="270"/>
      <c r="UFV15" s="270"/>
      <c r="UFW15" s="270"/>
      <c r="UFX15" s="270"/>
      <c r="UFY15" s="270"/>
      <c r="UFZ15" s="270"/>
      <c r="UGA15" s="270"/>
      <c r="UGB15" s="270"/>
      <c r="UGC15" s="270"/>
      <c r="UGD15" s="270"/>
      <c r="UGE15" s="270"/>
      <c r="UGF15" s="270"/>
      <c r="UGG15" s="270"/>
      <c r="UGH15" s="270"/>
      <c r="UGI15" s="270"/>
      <c r="UGJ15" s="270"/>
      <c r="UGK15" s="270"/>
      <c r="UGL15" s="270"/>
      <c r="UGM15" s="270"/>
      <c r="UGN15" s="270"/>
      <c r="UGO15" s="270"/>
      <c r="UGP15" s="270"/>
      <c r="UGQ15" s="270"/>
      <c r="UGR15" s="270"/>
      <c r="UGS15" s="270"/>
      <c r="UGT15" s="270"/>
      <c r="UGU15" s="270"/>
      <c r="UGV15" s="270"/>
      <c r="UGW15" s="270"/>
      <c r="UGX15" s="270"/>
      <c r="UGY15" s="270"/>
      <c r="UGZ15" s="270"/>
      <c r="UHA15" s="270"/>
      <c r="UHB15" s="270"/>
      <c r="UHC15" s="270"/>
      <c r="UHD15" s="270"/>
      <c r="UHE15" s="270"/>
      <c r="UHF15" s="270"/>
      <c r="UHG15" s="270"/>
      <c r="UHH15" s="270"/>
      <c r="UHI15" s="270"/>
      <c r="UHJ15" s="270"/>
      <c r="UHK15" s="270"/>
      <c r="UHL15" s="270"/>
      <c r="UHM15" s="270"/>
      <c r="UHN15" s="270"/>
      <c r="UHO15" s="270"/>
      <c r="UHP15" s="270"/>
      <c r="UHQ15" s="270"/>
      <c r="UHR15" s="270"/>
      <c r="UHS15" s="270"/>
      <c r="UHT15" s="270"/>
      <c r="UHU15" s="270"/>
      <c r="UHV15" s="270"/>
      <c r="UHW15" s="270"/>
      <c r="UHX15" s="270"/>
      <c r="UHY15" s="270"/>
      <c r="UHZ15" s="270"/>
      <c r="UIA15" s="270"/>
      <c r="UIB15" s="270"/>
      <c r="UIC15" s="270"/>
      <c r="UID15" s="270"/>
      <c r="UIE15" s="270"/>
      <c r="UIF15" s="270"/>
      <c r="UIG15" s="270"/>
      <c r="UIH15" s="270"/>
      <c r="UII15" s="270"/>
      <c r="UIJ15" s="270"/>
      <c r="UIK15" s="270"/>
      <c r="UIL15" s="270"/>
      <c r="UIM15" s="270"/>
      <c r="UIN15" s="270"/>
      <c r="UIO15" s="270"/>
      <c r="UIP15" s="270"/>
      <c r="UIQ15" s="270"/>
      <c r="UIR15" s="270"/>
      <c r="UIS15" s="270"/>
      <c r="UIT15" s="270"/>
      <c r="UIU15" s="270"/>
      <c r="UIV15" s="270"/>
      <c r="UIW15" s="270"/>
      <c r="UIX15" s="270"/>
      <c r="UIY15" s="270"/>
      <c r="UIZ15" s="270"/>
      <c r="UJA15" s="270"/>
      <c r="UJB15" s="270"/>
      <c r="UJC15" s="270"/>
      <c r="UJD15" s="270"/>
      <c r="UJE15" s="270"/>
      <c r="UJF15" s="270"/>
      <c r="UJG15" s="270"/>
      <c r="UJH15" s="270"/>
      <c r="UJI15" s="270"/>
      <c r="UJJ15" s="270"/>
      <c r="UJK15" s="270"/>
      <c r="UJL15" s="270"/>
      <c r="UJM15" s="270"/>
      <c r="UJN15" s="270"/>
      <c r="UJO15" s="270"/>
      <c r="UJP15" s="270"/>
      <c r="UJQ15" s="270"/>
      <c r="UJR15" s="270"/>
      <c r="UJS15" s="270"/>
      <c r="UJT15" s="270"/>
      <c r="UJU15" s="270"/>
      <c r="UJV15" s="270"/>
      <c r="UJW15" s="270"/>
      <c r="UJX15" s="270"/>
      <c r="UJY15" s="270"/>
      <c r="UJZ15" s="270"/>
      <c r="UKA15" s="270"/>
      <c r="UKB15" s="270"/>
      <c r="UKC15" s="270"/>
      <c r="UKD15" s="270"/>
      <c r="UKE15" s="270"/>
      <c r="UKF15" s="270"/>
      <c r="UKG15" s="270"/>
      <c r="UKH15" s="270"/>
      <c r="UKI15" s="270"/>
      <c r="UKJ15" s="270"/>
      <c r="UKK15" s="270"/>
      <c r="UKL15" s="270"/>
      <c r="UKM15" s="270"/>
      <c r="UKN15" s="270"/>
      <c r="UKO15" s="270"/>
      <c r="UKP15" s="270"/>
      <c r="UKQ15" s="270"/>
      <c r="UKR15" s="270"/>
      <c r="UKS15" s="270"/>
      <c r="UKT15" s="270"/>
      <c r="UKU15" s="270"/>
      <c r="UKV15" s="270"/>
      <c r="UKW15" s="270"/>
      <c r="UKX15" s="270"/>
      <c r="UKY15" s="270"/>
      <c r="UKZ15" s="270"/>
      <c r="ULA15" s="270"/>
      <c r="ULB15" s="270"/>
      <c r="ULC15" s="270"/>
      <c r="ULD15" s="270"/>
      <c r="ULE15" s="270"/>
      <c r="ULF15" s="270"/>
      <c r="ULG15" s="270"/>
      <c r="ULH15" s="270"/>
      <c r="ULI15" s="270"/>
      <c r="ULJ15" s="270"/>
      <c r="ULK15" s="270"/>
      <c r="ULL15" s="270"/>
      <c r="ULM15" s="270"/>
      <c r="ULN15" s="270"/>
      <c r="ULO15" s="270"/>
      <c r="ULP15" s="270"/>
      <c r="ULQ15" s="270"/>
      <c r="ULR15" s="270"/>
      <c r="ULS15" s="270"/>
      <c r="ULT15" s="270"/>
      <c r="ULU15" s="270"/>
      <c r="ULV15" s="270"/>
      <c r="ULW15" s="270"/>
      <c r="ULX15" s="270"/>
      <c r="ULY15" s="270"/>
      <c r="ULZ15" s="270"/>
      <c r="UMA15" s="270"/>
      <c r="UMB15" s="270"/>
      <c r="UMC15" s="270"/>
      <c r="UMD15" s="270"/>
      <c r="UME15" s="270"/>
      <c r="UMF15" s="270"/>
      <c r="UMG15" s="270"/>
      <c r="UMH15" s="270"/>
      <c r="UMI15" s="270"/>
      <c r="UMJ15" s="270"/>
      <c r="UMK15" s="270"/>
      <c r="UML15" s="270"/>
      <c r="UMM15" s="270"/>
      <c r="UMN15" s="270"/>
      <c r="UMO15" s="270"/>
      <c r="UMP15" s="270"/>
      <c r="UMQ15" s="270"/>
      <c r="UMR15" s="270"/>
      <c r="UMS15" s="270"/>
      <c r="UMT15" s="270"/>
      <c r="UMU15" s="270"/>
      <c r="UMV15" s="270"/>
      <c r="UMW15" s="270"/>
      <c r="UMX15" s="270"/>
      <c r="UMY15" s="270"/>
      <c r="UMZ15" s="270"/>
      <c r="UNA15" s="270"/>
      <c r="UNB15" s="270"/>
      <c r="UNC15" s="270"/>
      <c r="UND15" s="270"/>
      <c r="UNE15" s="270"/>
      <c r="UNF15" s="270"/>
      <c r="UNG15" s="270"/>
      <c r="UNH15" s="270"/>
      <c r="UNI15" s="270"/>
      <c r="UNJ15" s="270"/>
      <c r="UNK15" s="270"/>
      <c r="UNL15" s="270"/>
      <c r="UNM15" s="270"/>
      <c r="UNN15" s="270"/>
      <c r="UNO15" s="270"/>
      <c r="UNP15" s="270"/>
      <c r="UNQ15" s="270"/>
      <c r="UNR15" s="270"/>
      <c r="UNS15" s="270"/>
      <c r="UNT15" s="270"/>
      <c r="UNU15" s="270"/>
      <c r="UNV15" s="270"/>
      <c r="UNW15" s="270"/>
      <c r="UNX15" s="270"/>
      <c r="UNY15" s="270"/>
      <c r="UNZ15" s="270"/>
      <c r="UOA15" s="270"/>
      <c r="UOB15" s="270"/>
      <c r="UOC15" s="270"/>
      <c r="UOD15" s="270"/>
      <c r="UOE15" s="270"/>
      <c r="UOF15" s="270"/>
      <c r="UOG15" s="270"/>
      <c r="UOH15" s="270"/>
      <c r="UOI15" s="270"/>
      <c r="UOJ15" s="270"/>
      <c r="UOK15" s="270"/>
      <c r="UOL15" s="270"/>
      <c r="UOM15" s="270"/>
      <c r="UON15" s="270"/>
      <c r="UOO15" s="270"/>
      <c r="UOP15" s="270"/>
      <c r="UOQ15" s="270"/>
      <c r="UOR15" s="270"/>
      <c r="UOS15" s="270"/>
      <c r="UOT15" s="270"/>
      <c r="UOU15" s="270"/>
      <c r="UOV15" s="270"/>
      <c r="UOW15" s="270"/>
      <c r="UOX15" s="270"/>
      <c r="UOY15" s="270"/>
      <c r="UOZ15" s="270"/>
      <c r="UPA15" s="270"/>
      <c r="UPB15" s="270"/>
      <c r="UPC15" s="270"/>
      <c r="UPD15" s="270"/>
      <c r="UPE15" s="270"/>
      <c r="UPF15" s="270"/>
      <c r="UPG15" s="270"/>
      <c r="UPH15" s="270"/>
      <c r="UPI15" s="270"/>
      <c r="UPJ15" s="270"/>
      <c r="UPK15" s="270"/>
      <c r="UPL15" s="270"/>
      <c r="UPM15" s="270"/>
      <c r="UPN15" s="270"/>
      <c r="UPO15" s="270"/>
      <c r="UPP15" s="270"/>
      <c r="UPQ15" s="270"/>
      <c r="UPR15" s="270"/>
      <c r="UPS15" s="270"/>
      <c r="UPT15" s="270"/>
      <c r="UPU15" s="270"/>
      <c r="UPV15" s="270"/>
      <c r="UPW15" s="270"/>
      <c r="UPX15" s="270"/>
      <c r="UPY15" s="270"/>
      <c r="UPZ15" s="270"/>
      <c r="UQA15" s="270"/>
      <c r="UQB15" s="270"/>
      <c r="UQC15" s="270"/>
      <c r="UQD15" s="270"/>
      <c r="UQE15" s="270"/>
      <c r="UQF15" s="270"/>
      <c r="UQG15" s="270"/>
      <c r="UQH15" s="270"/>
      <c r="UQI15" s="270"/>
      <c r="UQJ15" s="270"/>
      <c r="UQK15" s="270"/>
      <c r="UQL15" s="270"/>
      <c r="UQM15" s="270"/>
      <c r="UQN15" s="270"/>
      <c r="UQO15" s="270"/>
      <c r="UQP15" s="270"/>
      <c r="UQQ15" s="270"/>
      <c r="UQR15" s="270"/>
      <c r="UQS15" s="270"/>
      <c r="UQT15" s="270"/>
      <c r="UQU15" s="270"/>
      <c r="UQV15" s="270"/>
      <c r="UQW15" s="270"/>
      <c r="UQX15" s="270"/>
      <c r="UQY15" s="270"/>
      <c r="UQZ15" s="270"/>
      <c r="URA15" s="270"/>
      <c r="URB15" s="270"/>
      <c r="URC15" s="270"/>
      <c r="URD15" s="270"/>
      <c r="URE15" s="270"/>
      <c r="URF15" s="270"/>
      <c r="URG15" s="270"/>
      <c r="URH15" s="270"/>
      <c r="URI15" s="270"/>
      <c r="URJ15" s="270"/>
      <c r="URK15" s="270"/>
      <c r="URL15" s="270"/>
      <c r="URM15" s="270"/>
      <c r="URN15" s="270"/>
      <c r="URO15" s="270"/>
      <c r="URP15" s="270"/>
      <c r="URQ15" s="270"/>
      <c r="URR15" s="270"/>
      <c r="URS15" s="270"/>
      <c r="URT15" s="270"/>
      <c r="URU15" s="270"/>
      <c r="URV15" s="270"/>
      <c r="URW15" s="270"/>
      <c r="URX15" s="270"/>
      <c r="URY15" s="270"/>
      <c r="URZ15" s="270"/>
      <c r="USA15" s="270"/>
      <c r="USB15" s="270"/>
      <c r="USC15" s="270"/>
      <c r="USD15" s="270"/>
      <c r="USE15" s="270"/>
      <c r="USF15" s="270"/>
      <c r="USG15" s="270"/>
      <c r="USH15" s="270"/>
      <c r="USI15" s="270"/>
      <c r="USJ15" s="270"/>
      <c r="USK15" s="270"/>
      <c r="USL15" s="270"/>
      <c r="USM15" s="270"/>
      <c r="USN15" s="270"/>
      <c r="USO15" s="270"/>
      <c r="USP15" s="270"/>
      <c r="USQ15" s="270"/>
      <c r="USR15" s="270"/>
      <c r="USS15" s="270"/>
      <c r="UST15" s="270"/>
      <c r="USU15" s="270"/>
      <c r="USV15" s="270"/>
      <c r="USW15" s="270"/>
      <c r="USX15" s="270"/>
      <c r="USY15" s="270"/>
      <c r="USZ15" s="270"/>
      <c r="UTA15" s="270"/>
      <c r="UTB15" s="270"/>
      <c r="UTC15" s="270"/>
      <c r="UTD15" s="270"/>
      <c r="UTE15" s="270"/>
      <c r="UTF15" s="270"/>
      <c r="UTG15" s="270"/>
      <c r="UTH15" s="270"/>
      <c r="UTI15" s="270"/>
      <c r="UTJ15" s="270"/>
      <c r="UTK15" s="270"/>
      <c r="UTL15" s="270"/>
      <c r="UTM15" s="270"/>
      <c r="UTN15" s="270"/>
      <c r="UTO15" s="270"/>
      <c r="UTP15" s="270"/>
      <c r="UTQ15" s="270"/>
      <c r="UTR15" s="270"/>
      <c r="UTS15" s="270"/>
      <c r="UTT15" s="270"/>
      <c r="UTU15" s="270"/>
      <c r="UTV15" s="270"/>
      <c r="UTW15" s="270"/>
      <c r="UTX15" s="270"/>
      <c r="UTY15" s="270"/>
      <c r="UTZ15" s="270"/>
      <c r="UUA15" s="270"/>
      <c r="UUB15" s="270"/>
      <c r="UUC15" s="270"/>
      <c r="UUD15" s="270"/>
      <c r="UUE15" s="270"/>
      <c r="UUF15" s="270"/>
      <c r="UUG15" s="270"/>
      <c r="UUH15" s="270"/>
      <c r="UUI15" s="270"/>
      <c r="UUJ15" s="270"/>
      <c r="UUK15" s="270"/>
      <c r="UUL15" s="270"/>
      <c r="UUM15" s="270"/>
      <c r="UUN15" s="270"/>
      <c r="UUO15" s="270"/>
      <c r="UUP15" s="270"/>
      <c r="UUQ15" s="270"/>
      <c r="UUR15" s="270"/>
      <c r="UUS15" s="270"/>
      <c r="UUT15" s="270"/>
      <c r="UUU15" s="270"/>
      <c r="UUV15" s="270"/>
      <c r="UUW15" s="270"/>
      <c r="UUX15" s="270"/>
      <c r="UUY15" s="270"/>
      <c r="UUZ15" s="270"/>
      <c r="UVA15" s="270"/>
      <c r="UVB15" s="270"/>
      <c r="UVC15" s="270"/>
      <c r="UVD15" s="270"/>
      <c r="UVE15" s="270"/>
      <c r="UVF15" s="270"/>
      <c r="UVG15" s="270"/>
      <c r="UVH15" s="270"/>
      <c r="UVI15" s="270"/>
      <c r="UVJ15" s="270"/>
      <c r="UVK15" s="270"/>
      <c r="UVL15" s="270"/>
      <c r="UVM15" s="270"/>
      <c r="UVN15" s="270"/>
      <c r="UVO15" s="270"/>
      <c r="UVP15" s="270"/>
      <c r="UVQ15" s="270"/>
      <c r="UVR15" s="270"/>
      <c r="UVS15" s="270"/>
      <c r="UVT15" s="270"/>
      <c r="UVU15" s="270"/>
      <c r="UVV15" s="270"/>
      <c r="UVW15" s="270"/>
      <c r="UVX15" s="270"/>
      <c r="UVY15" s="270"/>
      <c r="UVZ15" s="270"/>
      <c r="UWA15" s="270"/>
      <c r="UWB15" s="270"/>
      <c r="UWC15" s="270"/>
      <c r="UWD15" s="270"/>
      <c r="UWE15" s="270"/>
      <c r="UWF15" s="270"/>
      <c r="UWG15" s="270"/>
      <c r="UWH15" s="270"/>
      <c r="UWI15" s="270"/>
      <c r="UWJ15" s="270"/>
      <c r="UWK15" s="270"/>
      <c r="UWL15" s="270"/>
      <c r="UWM15" s="270"/>
      <c r="UWN15" s="270"/>
      <c r="UWO15" s="270"/>
      <c r="UWP15" s="270"/>
      <c r="UWQ15" s="270"/>
      <c r="UWR15" s="270"/>
      <c r="UWS15" s="270"/>
      <c r="UWT15" s="270"/>
      <c r="UWU15" s="270"/>
      <c r="UWV15" s="270"/>
      <c r="UWW15" s="270"/>
      <c r="UWX15" s="270"/>
      <c r="UWY15" s="270"/>
      <c r="UWZ15" s="270"/>
      <c r="UXA15" s="270"/>
      <c r="UXB15" s="270"/>
      <c r="UXC15" s="270"/>
      <c r="UXD15" s="270"/>
      <c r="UXE15" s="270"/>
      <c r="UXF15" s="270"/>
      <c r="UXG15" s="270"/>
      <c r="UXH15" s="270"/>
      <c r="UXI15" s="270"/>
      <c r="UXJ15" s="270"/>
      <c r="UXK15" s="270"/>
      <c r="UXL15" s="270"/>
      <c r="UXM15" s="270"/>
      <c r="UXN15" s="270"/>
      <c r="UXO15" s="270"/>
      <c r="UXP15" s="270"/>
      <c r="UXQ15" s="270"/>
      <c r="UXR15" s="270"/>
      <c r="UXS15" s="270"/>
      <c r="UXT15" s="270"/>
      <c r="UXU15" s="270"/>
      <c r="UXV15" s="270"/>
      <c r="UXW15" s="270"/>
      <c r="UXX15" s="270"/>
      <c r="UXY15" s="270"/>
      <c r="UXZ15" s="270"/>
      <c r="UYA15" s="270"/>
      <c r="UYB15" s="270"/>
      <c r="UYC15" s="270"/>
      <c r="UYD15" s="270"/>
      <c r="UYE15" s="270"/>
      <c r="UYF15" s="270"/>
      <c r="UYG15" s="270"/>
      <c r="UYH15" s="270"/>
      <c r="UYI15" s="270"/>
      <c r="UYJ15" s="270"/>
      <c r="UYK15" s="270"/>
      <c r="UYL15" s="270"/>
      <c r="UYM15" s="270"/>
      <c r="UYN15" s="270"/>
      <c r="UYO15" s="270"/>
      <c r="UYP15" s="270"/>
      <c r="UYQ15" s="270"/>
      <c r="UYR15" s="270"/>
      <c r="UYS15" s="270"/>
      <c r="UYT15" s="270"/>
      <c r="UYU15" s="270"/>
      <c r="UYV15" s="270"/>
      <c r="UYW15" s="270"/>
      <c r="UYX15" s="270"/>
      <c r="UYY15" s="270"/>
      <c r="UYZ15" s="270"/>
      <c r="UZA15" s="270"/>
      <c r="UZB15" s="270"/>
      <c r="UZC15" s="270"/>
      <c r="UZD15" s="270"/>
      <c r="UZE15" s="270"/>
      <c r="UZF15" s="270"/>
      <c r="UZG15" s="270"/>
      <c r="UZH15" s="270"/>
      <c r="UZI15" s="270"/>
      <c r="UZJ15" s="270"/>
      <c r="UZK15" s="270"/>
      <c r="UZL15" s="270"/>
      <c r="UZM15" s="270"/>
      <c r="UZN15" s="270"/>
      <c r="UZO15" s="270"/>
      <c r="UZP15" s="270"/>
      <c r="UZQ15" s="270"/>
      <c r="UZR15" s="270"/>
      <c r="UZS15" s="270"/>
      <c r="UZT15" s="270"/>
      <c r="UZU15" s="270"/>
      <c r="UZV15" s="270"/>
      <c r="UZW15" s="270"/>
      <c r="UZX15" s="270"/>
      <c r="UZY15" s="270"/>
      <c r="UZZ15" s="270"/>
      <c r="VAA15" s="270"/>
      <c r="VAB15" s="270"/>
      <c r="VAC15" s="270"/>
      <c r="VAD15" s="270"/>
      <c r="VAE15" s="270"/>
      <c r="VAF15" s="270"/>
      <c r="VAG15" s="270"/>
      <c r="VAH15" s="270"/>
      <c r="VAI15" s="270"/>
      <c r="VAJ15" s="270"/>
      <c r="VAK15" s="270"/>
      <c r="VAL15" s="270"/>
      <c r="VAM15" s="270"/>
      <c r="VAN15" s="270"/>
      <c r="VAO15" s="270"/>
      <c r="VAP15" s="270"/>
      <c r="VAQ15" s="270"/>
      <c r="VAR15" s="270"/>
      <c r="VAS15" s="270"/>
      <c r="VAT15" s="270"/>
      <c r="VAU15" s="270"/>
      <c r="VAV15" s="270"/>
      <c r="VAW15" s="270"/>
      <c r="VAX15" s="270"/>
      <c r="VAY15" s="270"/>
      <c r="VAZ15" s="270"/>
      <c r="VBA15" s="270"/>
      <c r="VBB15" s="270"/>
      <c r="VBC15" s="270"/>
      <c r="VBD15" s="270"/>
      <c r="VBE15" s="270"/>
      <c r="VBF15" s="270"/>
      <c r="VBG15" s="270"/>
      <c r="VBH15" s="270"/>
      <c r="VBI15" s="270"/>
      <c r="VBJ15" s="270"/>
      <c r="VBK15" s="270"/>
      <c r="VBL15" s="270"/>
      <c r="VBM15" s="270"/>
      <c r="VBN15" s="270"/>
      <c r="VBO15" s="270"/>
      <c r="VBP15" s="270"/>
      <c r="VBQ15" s="270"/>
      <c r="VBR15" s="270"/>
      <c r="VBS15" s="270"/>
      <c r="VBT15" s="270"/>
      <c r="VBU15" s="270"/>
      <c r="VBV15" s="270"/>
      <c r="VBW15" s="270"/>
      <c r="VBX15" s="270"/>
      <c r="VBY15" s="270"/>
      <c r="VBZ15" s="270"/>
      <c r="VCA15" s="270"/>
      <c r="VCB15" s="270"/>
      <c r="VCC15" s="270"/>
      <c r="VCD15" s="270"/>
      <c r="VCE15" s="270"/>
      <c r="VCF15" s="270"/>
      <c r="VCG15" s="270"/>
      <c r="VCH15" s="270"/>
      <c r="VCI15" s="270"/>
      <c r="VCJ15" s="270"/>
      <c r="VCK15" s="270"/>
      <c r="VCL15" s="270"/>
      <c r="VCM15" s="270"/>
      <c r="VCN15" s="270"/>
      <c r="VCO15" s="270"/>
      <c r="VCP15" s="270"/>
      <c r="VCQ15" s="270"/>
      <c r="VCR15" s="270"/>
      <c r="VCS15" s="270"/>
      <c r="VCT15" s="270"/>
      <c r="VCU15" s="270"/>
      <c r="VCV15" s="270"/>
      <c r="VCW15" s="270"/>
      <c r="VCX15" s="270"/>
      <c r="VCY15" s="270"/>
      <c r="VCZ15" s="270"/>
      <c r="VDA15" s="270"/>
      <c r="VDB15" s="270"/>
      <c r="VDC15" s="270"/>
      <c r="VDD15" s="270"/>
      <c r="VDE15" s="270"/>
      <c r="VDF15" s="270"/>
      <c r="VDG15" s="270"/>
      <c r="VDH15" s="270"/>
      <c r="VDI15" s="270"/>
      <c r="VDJ15" s="270"/>
      <c r="VDK15" s="270"/>
      <c r="VDL15" s="270"/>
      <c r="VDM15" s="270"/>
      <c r="VDN15" s="270"/>
      <c r="VDO15" s="270"/>
      <c r="VDP15" s="270"/>
      <c r="VDQ15" s="270"/>
      <c r="VDR15" s="270"/>
      <c r="VDS15" s="270"/>
      <c r="VDT15" s="270"/>
      <c r="VDU15" s="270"/>
      <c r="VDV15" s="270"/>
      <c r="VDW15" s="270"/>
      <c r="VDX15" s="270"/>
      <c r="VDY15" s="270"/>
      <c r="VDZ15" s="270"/>
      <c r="VEA15" s="270"/>
      <c r="VEB15" s="270"/>
      <c r="VEC15" s="270"/>
      <c r="VED15" s="270"/>
      <c r="VEE15" s="270"/>
      <c r="VEF15" s="270"/>
      <c r="VEG15" s="270"/>
      <c r="VEH15" s="270"/>
      <c r="VEI15" s="270"/>
      <c r="VEJ15" s="270"/>
      <c r="VEK15" s="270"/>
      <c r="VEL15" s="270"/>
      <c r="VEM15" s="270"/>
      <c r="VEN15" s="270"/>
      <c r="VEO15" s="270"/>
      <c r="VEP15" s="270"/>
      <c r="VEQ15" s="270"/>
      <c r="VER15" s="270"/>
      <c r="VES15" s="270"/>
      <c r="VET15" s="270"/>
      <c r="VEU15" s="270"/>
      <c r="VEV15" s="270"/>
      <c r="VEW15" s="270"/>
      <c r="VEX15" s="270"/>
      <c r="VEY15" s="270"/>
      <c r="VEZ15" s="270"/>
      <c r="VFA15" s="270"/>
      <c r="VFB15" s="270"/>
      <c r="VFC15" s="270"/>
      <c r="VFD15" s="270"/>
      <c r="VFE15" s="270"/>
      <c r="VFF15" s="270"/>
      <c r="VFG15" s="270"/>
      <c r="VFH15" s="270"/>
      <c r="VFI15" s="270"/>
      <c r="VFJ15" s="270"/>
      <c r="VFK15" s="270"/>
      <c r="VFL15" s="270"/>
      <c r="VFM15" s="270"/>
      <c r="VFN15" s="270"/>
      <c r="VFO15" s="270"/>
      <c r="VFP15" s="270"/>
      <c r="VFQ15" s="270"/>
      <c r="VFR15" s="270"/>
      <c r="VFS15" s="270"/>
      <c r="VFT15" s="270"/>
      <c r="VFU15" s="270"/>
      <c r="VFV15" s="270"/>
      <c r="VFW15" s="270"/>
      <c r="VFX15" s="270"/>
      <c r="VFY15" s="270"/>
      <c r="VFZ15" s="270"/>
      <c r="VGA15" s="270"/>
      <c r="VGB15" s="270"/>
      <c r="VGC15" s="270"/>
      <c r="VGD15" s="270"/>
      <c r="VGE15" s="270"/>
      <c r="VGF15" s="270"/>
      <c r="VGG15" s="270"/>
      <c r="VGH15" s="270"/>
      <c r="VGI15" s="270"/>
      <c r="VGJ15" s="270"/>
      <c r="VGK15" s="270"/>
      <c r="VGL15" s="270"/>
      <c r="VGM15" s="270"/>
      <c r="VGN15" s="270"/>
      <c r="VGO15" s="270"/>
      <c r="VGP15" s="270"/>
      <c r="VGQ15" s="270"/>
      <c r="VGR15" s="270"/>
      <c r="VGS15" s="270"/>
      <c r="VGT15" s="270"/>
      <c r="VGU15" s="270"/>
      <c r="VGV15" s="270"/>
      <c r="VGW15" s="270"/>
      <c r="VGX15" s="270"/>
      <c r="VGY15" s="270"/>
      <c r="VGZ15" s="270"/>
      <c r="VHA15" s="270"/>
      <c r="VHB15" s="270"/>
      <c r="VHC15" s="270"/>
      <c r="VHD15" s="270"/>
      <c r="VHE15" s="270"/>
      <c r="VHF15" s="270"/>
      <c r="VHG15" s="270"/>
      <c r="VHH15" s="270"/>
      <c r="VHI15" s="270"/>
      <c r="VHJ15" s="270"/>
      <c r="VHK15" s="270"/>
      <c r="VHL15" s="270"/>
      <c r="VHM15" s="270"/>
      <c r="VHN15" s="270"/>
      <c r="VHO15" s="270"/>
      <c r="VHP15" s="270"/>
      <c r="VHQ15" s="270"/>
      <c r="VHR15" s="270"/>
      <c r="VHS15" s="270"/>
      <c r="VHT15" s="270"/>
      <c r="VHU15" s="270"/>
      <c r="VHV15" s="270"/>
      <c r="VHW15" s="270"/>
      <c r="VHX15" s="270"/>
      <c r="VHY15" s="270"/>
      <c r="VHZ15" s="270"/>
      <c r="VIA15" s="270"/>
      <c r="VIB15" s="270"/>
      <c r="VIC15" s="270"/>
      <c r="VID15" s="270"/>
      <c r="VIE15" s="270"/>
      <c r="VIF15" s="270"/>
      <c r="VIG15" s="270"/>
      <c r="VIH15" s="270"/>
      <c r="VII15" s="270"/>
      <c r="VIJ15" s="270"/>
      <c r="VIK15" s="270"/>
      <c r="VIL15" s="270"/>
      <c r="VIM15" s="270"/>
      <c r="VIN15" s="270"/>
      <c r="VIO15" s="270"/>
      <c r="VIP15" s="270"/>
      <c r="VIQ15" s="270"/>
      <c r="VIR15" s="270"/>
      <c r="VIS15" s="270"/>
      <c r="VIT15" s="270"/>
      <c r="VIU15" s="270"/>
      <c r="VIV15" s="270"/>
      <c r="VIW15" s="270"/>
      <c r="VIX15" s="270"/>
      <c r="VIY15" s="270"/>
      <c r="VIZ15" s="270"/>
      <c r="VJA15" s="270"/>
      <c r="VJB15" s="270"/>
      <c r="VJC15" s="270"/>
      <c r="VJD15" s="270"/>
      <c r="VJE15" s="270"/>
      <c r="VJF15" s="270"/>
      <c r="VJG15" s="270"/>
      <c r="VJH15" s="270"/>
      <c r="VJI15" s="270"/>
      <c r="VJJ15" s="270"/>
      <c r="VJK15" s="270"/>
      <c r="VJL15" s="270"/>
      <c r="VJM15" s="270"/>
      <c r="VJN15" s="270"/>
      <c r="VJO15" s="270"/>
      <c r="VJP15" s="270"/>
      <c r="VJQ15" s="270"/>
      <c r="VJR15" s="270"/>
      <c r="VJS15" s="270"/>
      <c r="VJT15" s="270"/>
      <c r="VJU15" s="270"/>
      <c r="VJV15" s="270"/>
      <c r="VJW15" s="270"/>
      <c r="VJX15" s="270"/>
      <c r="VJY15" s="270"/>
      <c r="VJZ15" s="270"/>
      <c r="VKA15" s="270"/>
      <c r="VKB15" s="270"/>
      <c r="VKC15" s="270"/>
      <c r="VKD15" s="270"/>
      <c r="VKE15" s="270"/>
      <c r="VKF15" s="270"/>
      <c r="VKG15" s="270"/>
      <c r="VKH15" s="270"/>
      <c r="VKI15" s="270"/>
      <c r="VKJ15" s="270"/>
      <c r="VKK15" s="270"/>
      <c r="VKL15" s="270"/>
      <c r="VKM15" s="270"/>
      <c r="VKN15" s="270"/>
      <c r="VKO15" s="270"/>
      <c r="VKP15" s="270"/>
      <c r="VKQ15" s="270"/>
      <c r="VKR15" s="270"/>
      <c r="VKS15" s="270"/>
      <c r="VKT15" s="270"/>
      <c r="VKU15" s="270"/>
      <c r="VKV15" s="270"/>
      <c r="VKW15" s="270"/>
      <c r="VKX15" s="270"/>
      <c r="VKY15" s="270"/>
      <c r="VKZ15" s="270"/>
      <c r="VLA15" s="270"/>
      <c r="VLB15" s="270"/>
      <c r="VLC15" s="270"/>
      <c r="VLD15" s="270"/>
      <c r="VLE15" s="270"/>
      <c r="VLF15" s="270"/>
      <c r="VLG15" s="270"/>
      <c r="VLH15" s="270"/>
      <c r="VLI15" s="270"/>
      <c r="VLJ15" s="270"/>
      <c r="VLK15" s="270"/>
      <c r="VLL15" s="270"/>
      <c r="VLM15" s="270"/>
      <c r="VLN15" s="270"/>
      <c r="VLO15" s="270"/>
      <c r="VLP15" s="270"/>
      <c r="VLQ15" s="270"/>
      <c r="VLR15" s="270"/>
      <c r="VLS15" s="270"/>
      <c r="VLT15" s="270"/>
      <c r="VLU15" s="270"/>
      <c r="VLV15" s="270"/>
      <c r="VLW15" s="270"/>
      <c r="VLX15" s="270"/>
      <c r="VLY15" s="270"/>
      <c r="VLZ15" s="270"/>
      <c r="VMA15" s="270"/>
      <c r="VMB15" s="270"/>
      <c r="VMC15" s="270"/>
      <c r="VMD15" s="270"/>
      <c r="VME15" s="270"/>
      <c r="VMF15" s="270"/>
      <c r="VMG15" s="270"/>
      <c r="VMH15" s="270"/>
      <c r="VMI15" s="270"/>
      <c r="VMJ15" s="270"/>
      <c r="VMK15" s="270"/>
      <c r="VML15" s="270"/>
      <c r="VMM15" s="270"/>
      <c r="VMN15" s="270"/>
      <c r="VMO15" s="270"/>
      <c r="VMP15" s="270"/>
      <c r="VMQ15" s="270"/>
      <c r="VMR15" s="270"/>
      <c r="VMS15" s="270"/>
      <c r="VMT15" s="270"/>
      <c r="VMU15" s="270"/>
      <c r="VMV15" s="270"/>
      <c r="VMW15" s="270"/>
      <c r="VMX15" s="270"/>
      <c r="VMY15" s="270"/>
      <c r="VMZ15" s="270"/>
      <c r="VNA15" s="270"/>
      <c r="VNB15" s="270"/>
      <c r="VNC15" s="270"/>
      <c r="VND15" s="270"/>
      <c r="VNE15" s="270"/>
      <c r="VNF15" s="270"/>
      <c r="VNG15" s="270"/>
      <c r="VNH15" s="270"/>
      <c r="VNI15" s="270"/>
      <c r="VNJ15" s="270"/>
      <c r="VNK15" s="270"/>
      <c r="VNL15" s="270"/>
      <c r="VNM15" s="270"/>
      <c r="VNN15" s="270"/>
      <c r="VNO15" s="270"/>
      <c r="VNP15" s="270"/>
      <c r="VNQ15" s="270"/>
      <c r="VNR15" s="270"/>
      <c r="VNS15" s="270"/>
      <c r="VNT15" s="270"/>
      <c r="VNU15" s="270"/>
      <c r="VNV15" s="270"/>
      <c r="VNW15" s="270"/>
      <c r="VNX15" s="270"/>
      <c r="VNY15" s="270"/>
      <c r="VNZ15" s="270"/>
      <c r="VOA15" s="270"/>
      <c r="VOB15" s="270"/>
      <c r="VOC15" s="270"/>
      <c r="VOD15" s="270"/>
      <c r="VOE15" s="270"/>
      <c r="VOF15" s="270"/>
      <c r="VOG15" s="270"/>
      <c r="VOH15" s="270"/>
      <c r="VOI15" s="270"/>
      <c r="VOJ15" s="270"/>
      <c r="VOK15" s="270"/>
      <c r="VOL15" s="270"/>
      <c r="VOM15" s="270"/>
      <c r="VON15" s="270"/>
      <c r="VOO15" s="270"/>
      <c r="VOP15" s="270"/>
      <c r="VOQ15" s="270"/>
      <c r="VOR15" s="270"/>
      <c r="VOS15" s="270"/>
      <c r="VOT15" s="270"/>
      <c r="VOU15" s="270"/>
      <c r="VOV15" s="270"/>
      <c r="VOW15" s="270"/>
      <c r="VOX15" s="270"/>
      <c r="VOY15" s="270"/>
      <c r="VOZ15" s="270"/>
      <c r="VPA15" s="270"/>
      <c r="VPB15" s="270"/>
      <c r="VPC15" s="270"/>
      <c r="VPD15" s="270"/>
      <c r="VPE15" s="270"/>
      <c r="VPF15" s="270"/>
      <c r="VPG15" s="270"/>
      <c r="VPH15" s="270"/>
      <c r="VPI15" s="270"/>
      <c r="VPJ15" s="270"/>
      <c r="VPK15" s="270"/>
      <c r="VPL15" s="270"/>
      <c r="VPM15" s="270"/>
      <c r="VPN15" s="270"/>
      <c r="VPO15" s="270"/>
      <c r="VPP15" s="270"/>
      <c r="VPQ15" s="270"/>
      <c r="VPR15" s="270"/>
      <c r="VPS15" s="270"/>
      <c r="VPT15" s="270"/>
      <c r="VPU15" s="270"/>
      <c r="VPV15" s="270"/>
      <c r="VPW15" s="270"/>
      <c r="VPX15" s="270"/>
      <c r="VPY15" s="270"/>
      <c r="VPZ15" s="270"/>
      <c r="VQA15" s="270"/>
      <c r="VQB15" s="270"/>
      <c r="VQC15" s="270"/>
      <c r="VQD15" s="270"/>
      <c r="VQE15" s="270"/>
      <c r="VQF15" s="270"/>
      <c r="VQG15" s="270"/>
      <c r="VQH15" s="270"/>
      <c r="VQI15" s="270"/>
      <c r="VQJ15" s="270"/>
      <c r="VQK15" s="270"/>
      <c r="VQL15" s="270"/>
      <c r="VQM15" s="270"/>
      <c r="VQN15" s="270"/>
      <c r="VQO15" s="270"/>
      <c r="VQP15" s="270"/>
      <c r="VQQ15" s="270"/>
      <c r="VQR15" s="270"/>
      <c r="VQS15" s="270"/>
      <c r="VQT15" s="270"/>
      <c r="VQU15" s="270"/>
      <c r="VQV15" s="270"/>
      <c r="VQW15" s="270"/>
      <c r="VQX15" s="270"/>
      <c r="VQY15" s="270"/>
      <c r="VQZ15" s="270"/>
      <c r="VRA15" s="270"/>
      <c r="VRB15" s="270"/>
      <c r="VRC15" s="270"/>
      <c r="VRD15" s="270"/>
      <c r="VRE15" s="270"/>
      <c r="VRF15" s="270"/>
      <c r="VRG15" s="270"/>
      <c r="VRH15" s="270"/>
      <c r="VRI15" s="270"/>
      <c r="VRJ15" s="270"/>
      <c r="VRK15" s="270"/>
      <c r="VRL15" s="270"/>
      <c r="VRM15" s="270"/>
      <c r="VRN15" s="270"/>
      <c r="VRO15" s="270"/>
      <c r="VRP15" s="270"/>
      <c r="VRQ15" s="270"/>
      <c r="VRR15" s="270"/>
      <c r="VRS15" s="270"/>
      <c r="VRT15" s="270"/>
      <c r="VRU15" s="270"/>
      <c r="VRV15" s="270"/>
      <c r="VRW15" s="270"/>
      <c r="VRX15" s="270"/>
      <c r="VRY15" s="270"/>
      <c r="VRZ15" s="270"/>
      <c r="VSA15" s="270"/>
      <c r="VSB15" s="270"/>
      <c r="VSC15" s="270"/>
      <c r="VSD15" s="270"/>
      <c r="VSE15" s="270"/>
      <c r="VSF15" s="270"/>
      <c r="VSG15" s="270"/>
      <c r="VSH15" s="270"/>
      <c r="VSI15" s="270"/>
      <c r="VSJ15" s="270"/>
      <c r="VSK15" s="270"/>
      <c r="VSL15" s="270"/>
      <c r="VSM15" s="270"/>
      <c r="VSN15" s="270"/>
      <c r="VSO15" s="270"/>
      <c r="VSP15" s="270"/>
      <c r="VSQ15" s="270"/>
      <c r="VSR15" s="270"/>
      <c r="VSS15" s="270"/>
      <c r="VST15" s="270"/>
      <c r="VSU15" s="270"/>
      <c r="VSV15" s="270"/>
      <c r="VSW15" s="270"/>
      <c r="VSX15" s="270"/>
      <c r="VSY15" s="270"/>
      <c r="VSZ15" s="270"/>
      <c r="VTA15" s="270"/>
      <c r="VTB15" s="270"/>
      <c r="VTC15" s="270"/>
      <c r="VTD15" s="270"/>
      <c r="VTE15" s="270"/>
      <c r="VTF15" s="270"/>
      <c r="VTG15" s="270"/>
      <c r="VTH15" s="270"/>
      <c r="VTI15" s="270"/>
      <c r="VTJ15" s="270"/>
      <c r="VTK15" s="270"/>
      <c r="VTL15" s="270"/>
      <c r="VTM15" s="270"/>
      <c r="VTN15" s="270"/>
      <c r="VTO15" s="270"/>
      <c r="VTP15" s="270"/>
      <c r="VTQ15" s="270"/>
      <c r="VTR15" s="270"/>
      <c r="VTS15" s="270"/>
      <c r="VTT15" s="270"/>
      <c r="VTU15" s="270"/>
      <c r="VTV15" s="270"/>
      <c r="VTW15" s="270"/>
      <c r="VTX15" s="270"/>
      <c r="VTY15" s="270"/>
      <c r="VTZ15" s="270"/>
      <c r="VUA15" s="270"/>
      <c r="VUB15" s="270"/>
      <c r="VUC15" s="270"/>
      <c r="VUD15" s="270"/>
      <c r="VUE15" s="270"/>
      <c r="VUF15" s="270"/>
      <c r="VUG15" s="270"/>
      <c r="VUH15" s="270"/>
      <c r="VUI15" s="270"/>
      <c r="VUJ15" s="270"/>
      <c r="VUK15" s="270"/>
      <c r="VUL15" s="270"/>
      <c r="VUM15" s="270"/>
      <c r="VUN15" s="270"/>
      <c r="VUO15" s="270"/>
      <c r="VUP15" s="270"/>
      <c r="VUQ15" s="270"/>
      <c r="VUR15" s="270"/>
      <c r="VUS15" s="270"/>
      <c r="VUT15" s="270"/>
      <c r="VUU15" s="270"/>
      <c r="VUV15" s="270"/>
      <c r="VUW15" s="270"/>
      <c r="VUX15" s="270"/>
      <c r="VUY15" s="270"/>
      <c r="VUZ15" s="270"/>
      <c r="VVA15" s="270"/>
      <c r="VVB15" s="270"/>
      <c r="VVC15" s="270"/>
      <c r="VVD15" s="270"/>
      <c r="VVE15" s="270"/>
      <c r="VVF15" s="270"/>
      <c r="VVG15" s="270"/>
      <c r="VVH15" s="270"/>
      <c r="VVI15" s="270"/>
      <c r="VVJ15" s="270"/>
      <c r="VVK15" s="270"/>
      <c r="VVL15" s="270"/>
      <c r="VVM15" s="270"/>
      <c r="VVN15" s="270"/>
      <c r="VVO15" s="270"/>
      <c r="VVP15" s="270"/>
      <c r="VVQ15" s="270"/>
      <c r="VVR15" s="270"/>
      <c r="VVS15" s="270"/>
      <c r="VVT15" s="270"/>
      <c r="VVU15" s="270"/>
      <c r="VVV15" s="270"/>
      <c r="VVW15" s="270"/>
      <c r="VVX15" s="270"/>
      <c r="VVY15" s="270"/>
      <c r="VVZ15" s="270"/>
      <c r="VWA15" s="270"/>
      <c r="VWB15" s="270"/>
      <c r="VWC15" s="270"/>
      <c r="VWD15" s="270"/>
      <c r="VWE15" s="270"/>
      <c r="VWF15" s="270"/>
      <c r="VWG15" s="270"/>
      <c r="VWH15" s="270"/>
      <c r="VWI15" s="270"/>
      <c r="VWJ15" s="270"/>
      <c r="VWK15" s="270"/>
      <c r="VWL15" s="270"/>
      <c r="VWM15" s="270"/>
      <c r="VWN15" s="270"/>
      <c r="VWO15" s="270"/>
      <c r="VWP15" s="270"/>
      <c r="VWQ15" s="270"/>
      <c r="VWR15" s="270"/>
      <c r="VWS15" s="270"/>
      <c r="VWT15" s="270"/>
      <c r="VWU15" s="270"/>
      <c r="VWV15" s="270"/>
      <c r="VWW15" s="270"/>
      <c r="VWX15" s="270"/>
      <c r="VWY15" s="270"/>
      <c r="VWZ15" s="270"/>
      <c r="VXA15" s="270"/>
      <c r="VXB15" s="270"/>
      <c r="VXC15" s="270"/>
      <c r="VXD15" s="270"/>
      <c r="VXE15" s="270"/>
      <c r="VXF15" s="270"/>
      <c r="VXG15" s="270"/>
      <c r="VXH15" s="270"/>
      <c r="VXI15" s="270"/>
      <c r="VXJ15" s="270"/>
      <c r="VXK15" s="270"/>
      <c r="VXL15" s="270"/>
      <c r="VXM15" s="270"/>
      <c r="VXN15" s="270"/>
      <c r="VXO15" s="270"/>
      <c r="VXP15" s="270"/>
      <c r="VXQ15" s="270"/>
      <c r="VXR15" s="270"/>
      <c r="VXS15" s="270"/>
      <c r="VXT15" s="270"/>
      <c r="VXU15" s="270"/>
      <c r="VXV15" s="270"/>
      <c r="VXW15" s="270"/>
      <c r="VXX15" s="270"/>
      <c r="VXY15" s="270"/>
      <c r="VXZ15" s="270"/>
      <c r="VYA15" s="270"/>
      <c r="VYB15" s="270"/>
      <c r="VYC15" s="270"/>
      <c r="VYD15" s="270"/>
      <c r="VYE15" s="270"/>
      <c r="VYF15" s="270"/>
      <c r="VYG15" s="270"/>
      <c r="VYH15" s="270"/>
      <c r="VYI15" s="270"/>
      <c r="VYJ15" s="270"/>
      <c r="VYK15" s="270"/>
      <c r="VYL15" s="270"/>
      <c r="VYM15" s="270"/>
      <c r="VYN15" s="270"/>
      <c r="VYO15" s="270"/>
      <c r="VYP15" s="270"/>
      <c r="VYQ15" s="270"/>
      <c r="VYR15" s="270"/>
      <c r="VYS15" s="270"/>
      <c r="VYT15" s="270"/>
      <c r="VYU15" s="270"/>
      <c r="VYV15" s="270"/>
      <c r="VYW15" s="270"/>
      <c r="VYX15" s="270"/>
      <c r="VYY15" s="270"/>
      <c r="VYZ15" s="270"/>
      <c r="VZA15" s="270"/>
      <c r="VZB15" s="270"/>
      <c r="VZC15" s="270"/>
      <c r="VZD15" s="270"/>
      <c r="VZE15" s="270"/>
      <c r="VZF15" s="270"/>
      <c r="VZG15" s="270"/>
      <c r="VZH15" s="270"/>
      <c r="VZI15" s="270"/>
      <c r="VZJ15" s="270"/>
      <c r="VZK15" s="270"/>
      <c r="VZL15" s="270"/>
      <c r="VZM15" s="270"/>
      <c r="VZN15" s="270"/>
      <c r="VZO15" s="270"/>
      <c r="VZP15" s="270"/>
      <c r="VZQ15" s="270"/>
      <c r="VZR15" s="270"/>
      <c r="VZS15" s="270"/>
      <c r="VZT15" s="270"/>
      <c r="VZU15" s="270"/>
      <c r="VZV15" s="270"/>
      <c r="VZW15" s="270"/>
      <c r="VZX15" s="270"/>
      <c r="VZY15" s="270"/>
      <c r="VZZ15" s="270"/>
      <c r="WAA15" s="270"/>
      <c r="WAB15" s="270"/>
      <c r="WAC15" s="270"/>
      <c r="WAD15" s="270"/>
      <c r="WAE15" s="270"/>
      <c r="WAF15" s="270"/>
      <c r="WAG15" s="270"/>
      <c r="WAH15" s="270"/>
      <c r="WAI15" s="270"/>
      <c r="WAJ15" s="270"/>
      <c r="WAK15" s="270"/>
      <c r="WAL15" s="270"/>
      <c r="WAM15" s="270"/>
      <c r="WAN15" s="270"/>
      <c r="WAO15" s="270"/>
      <c r="WAP15" s="270"/>
      <c r="WAQ15" s="270"/>
      <c r="WAR15" s="270"/>
      <c r="WAS15" s="270"/>
      <c r="WAT15" s="270"/>
      <c r="WAU15" s="270"/>
      <c r="WAV15" s="270"/>
      <c r="WAW15" s="270"/>
      <c r="WAX15" s="270"/>
      <c r="WAY15" s="270"/>
      <c r="WAZ15" s="270"/>
      <c r="WBA15" s="270"/>
      <c r="WBB15" s="270"/>
      <c r="WBC15" s="270"/>
      <c r="WBD15" s="270"/>
      <c r="WBE15" s="270"/>
      <c r="WBF15" s="270"/>
      <c r="WBG15" s="270"/>
      <c r="WBH15" s="270"/>
      <c r="WBI15" s="270"/>
      <c r="WBJ15" s="270"/>
      <c r="WBK15" s="270"/>
      <c r="WBL15" s="270"/>
      <c r="WBM15" s="270"/>
      <c r="WBN15" s="270"/>
      <c r="WBO15" s="270"/>
      <c r="WBP15" s="270"/>
      <c r="WBQ15" s="270"/>
      <c r="WBR15" s="270"/>
      <c r="WBS15" s="270"/>
      <c r="WBT15" s="270"/>
      <c r="WBU15" s="270"/>
      <c r="WBV15" s="270"/>
      <c r="WBW15" s="270"/>
      <c r="WBX15" s="270"/>
      <c r="WBY15" s="270"/>
      <c r="WBZ15" s="270"/>
      <c r="WCA15" s="270"/>
      <c r="WCB15" s="270"/>
      <c r="WCC15" s="270"/>
      <c r="WCD15" s="270"/>
      <c r="WCE15" s="270"/>
      <c r="WCF15" s="270"/>
      <c r="WCG15" s="270"/>
      <c r="WCH15" s="270"/>
      <c r="WCI15" s="270"/>
      <c r="WCJ15" s="270"/>
      <c r="WCK15" s="270"/>
      <c r="WCL15" s="270"/>
      <c r="WCM15" s="270"/>
      <c r="WCN15" s="270"/>
      <c r="WCO15" s="270"/>
      <c r="WCP15" s="270"/>
      <c r="WCQ15" s="270"/>
      <c r="WCR15" s="270"/>
      <c r="WCS15" s="270"/>
      <c r="WCT15" s="270"/>
      <c r="WCU15" s="270"/>
      <c r="WCV15" s="270"/>
      <c r="WCW15" s="270"/>
      <c r="WCX15" s="270"/>
      <c r="WCY15" s="270"/>
      <c r="WCZ15" s="270"/>
      <c r="WDA15" s="270"/>
      <c r="WDB15" s="270"/>
      <c r="WDC15" s="270"/>
      <c r="WDD15" s="270"/>
      <c r="WDE15" s="270"/>
      <c r="WDF15" s="270"/>
      <c r="WDG15" s="270"/>
      <c r="WDH15" s="270"/>
      <c r="WDI15" s="270"/>
      <c r="WDJ15" s="270"/>
      <c r="WDK15" s="270"/>
      <c r="WDL15" s="270"/>
      <c r="WDM15" s="270"/>
      <c r="WDN15" s="270"/>
      <c r="WDO15" s="270"/>
      <c r="WDP15" s="270"/>
      <c r="WDQ15" s="270"/>
      <c r="WDR15" s="270"/>
      <c r="WDS15" s="270"/>
      <c r="WDT15" s="270"/>
      <c r="WDU15" s="270"/>
      <c r="WDV15" s="270"/>
      <c r="WDW15" s="270"/>
      <c r="WDX15" s="270"/>
      <c r="WDY15" s="270"/>
      <c r="WDZ15" s="270"/>
      <c r="WEA15" s="270"/>
      <c r="WEB15" s="270"/>
      <c r="WEC15" s="270"/>
      <c r="WED15" s="270"/>
      <c r="WEE15" s="270"/>
      <c r="WEF15" s="270"/>
      <c r="WEG15" s="270"/>
      <c r="WEH15" s="270"/>
      <c r="WEI15" s="270"/>
      <c r="WEJ15" s="270"/>
      <c r="WEK15" s="270"/>
      <c r="WEL15" s="270"/>
      <c r="WEM15" s="270"/>
      <c r="WEN15" s="270"/>
      <c r="WEO15" s="270"/>
      <c r="WEP15" s="270"/>
      <c r="WEQ15" s="270"/>
      <c r="WER15" s="270"/>
      <c r="WES15" s="270"/>
      <c r="WET15" s="270"/>
      <c r="WEU15" s="270"/>
      <c r="WEV15" s="270"/>
      <c r="WEW15" s="270"/>
      <c r="WEX15" s="270"/>
      <c r="WEY15" s="270"/>
      <c r="WEZ15" s="270"/>
      <c r="WFA15" s="270"/>
      <c r="WFB15" s="270"/>
      <c r="WFC15" s="270"/>
      <c r="WFD15" s="270"/>
      <c r="WFE15" s="270"/>
      <c r="WFF15" s="270"/>
      <c r="WFG15" s="270"/>
      <c r="WFH15" s="270"/>
      <c r="WFI15" s="270"/>
      <c r="WFJ15" s="270"/>
      <c r="WFK15" s="270"/>
      <c r="WFL15" s="270"/>
      <c r="WFM15" s="270"/>
      <c r="WFN15" s="270"/>
      <c r="WFO15" s="270"/>
      <c r="WFP15" s="270"/>
      <c r="WFQ15" s="270"/>
      <c r="WFR15" s="270"/>
      <c r="WFS15" s="270"/>
      <c r="WFT15" s="270"/>
      <c r="WFU15" s="270"/>
      <c r="WFV15" s="270"/>
      <c r="WFW15" s="270"/>
      <c r="WFX15" s="270"/>
      <c r="WFY15" s="270"/>
      <c r="WFZ15" s="270"/>
      <c r="WGA15" s="270"/>
      <c r="WGB15" s="270"/>
      <c r="WGC15" s="270"/>
      <c r="WGD15" s="270"/>
      <c r="WGE15" s="270"/>
      <c r="WGF15" s="270"/>
      <c r="WGG15" s="270"/>
      <c r="WGH15" s="270"/>
      <c r="WGI15" s="270"/>
      <c r="WGJ15" s="270"/>
      <c r="WGK15" s="270"/>
      <c r="WGL15" s="270"/>
      <c r="WGM15" s="270"/>
      <c r="WGN15" s="270"/>
      <c r="WGO15" s="270"/>
      <c r="WGP15" s="270"/>
      <c r="WGQ15" s="270"/>
      <c r="WGR15" s="270"/>
      <c r="WGS15" s="270"/>
      <c r="WGT15" s="270"/>
      <c r="WGU15" s="270"/>
      <c r="WGV15" s="270"/>
      <c r="WGW15" s="270"/>
      <c r="WGX15" s="270"/>
      <c r="WGY15" s="270"/>
      <c r="WGZ15" s="270"/>
      <c r="WHA15" s="270"/>
      <c r="WHB15" s="270"/>
      <c r="WHC15" s="270"/>
      <c r="WHD15" s="270"/>
      <c r="WHE15" s="270"/>
      <c r="WHF15" s="270"/>
      <c r="WHG15" s="270"/>
      <c r="WHH15" s="270"/>
      <c r="WHI15" s="270"/>
      <c r="WHJ15" s="270"/>
      <c r="WHK15" s="270"/>
      <c r="WHL15" s="270"/>
      <c r="WHM15" s="270"/>
      <c r="WHN15" s="270"/>
      <c r="WHO15" s="270"/>
      <c r="WHP15" s="270"/>
      <c r="WHQ15" s="270"/>
      <c r="WHR15" s="270"/>
      <c r="WHS15" s="270"/>
      <c r="WHT15" s="270"/>
      <c r="WHU15" s="270"/>
      <c r="WHV15" s="270"/>
      <c r="WHW15" s="270"/>
      <c r="WHX15" s="270"/>
      <c r="WHY15" s="270"/>
      <c r="WHZ15" s="270"/>
      <c r="WIA15" s="270"/>
      <c r="WIB15" s="270"/>
      <c r="WIC15" s="270"/>
      <c r="WID15" s="270"/>
      <c r="WIE15" s="270"/>
      <c r="WIF15" s="270"/>
      <c r="WIG15" s="270"/>
      <c r="WIH15" s="270"/>
      <c r="WII15" s="270"/>
      <c r="WIJ15" s="270"/>
      <c r="WIK15" s="270"/>
      <c r="WIL15" s="270"/>
      <c r="WIM15" s="270"/>
      <c r="WIN15" s="270"/>
      <c r="WIO15" s="270"/>
      <c r="WIP15" s="270"/>
      <c r="WIQ15" s="270"/>
      <c r="WIR15" s="270"/>
      <c r="WIS15" s="270"/>
      <c r="WIT15" s="270"/>
      <c r="WIU15" s="270"/>
      <c r="WIV15" s="270"/>
      <c r="WIW15" s="270"/>
      <c r="WIX15" s="270"/>
      <c r="WIY15" s="270"/>
      <c r="WIZ15" s="270"/>
      <c r="WJA15" s="270"/>
      <c r="WJB15" s="270"/>
      <c r="WJC15" s="270"/>
      <c r="WJD15" s="270"/>
      <c r="WJE15" s="270"/>
      <c r="WJF15" s="270"/>
      <c r="WJG15" s="270"/>
      <c r="WJH15" s="270"/>
      <c r="WJI15" s="270"/>
      <c r="WJJ15" s="270"/>
      <c r="WJK15" s="270"/>
      <c r="WJL15" s="270"/>
      <c r="WJM15" s="270"/>
      <c r="WJN15" s="270"/>
      <c r="WJO15" s="270"/>
      <c r="WJP15" s="270"/>
      <c r="WJQ15" s="270"/>
      <c r="WJR15" s="270"/>
      <c r="WJS15" s="270"/>
      <c r="WJT15" s="270"/>
      <c r="WJU15" s="270"/>
      <c r="WJV15" s="270"/>
      <c r="WJW15" s="270"/>
      <c r="WJX15" s="270"/>
      <c r="WJY15" s="270"/>
      <c r="WJZ15" s="270"/>
      <c r="WKA15" s="270"/>
      <c r="WKB15" s="270"/>
      <c r="WKC15" s="270"/>
      <c r="WKD15" s="270"/>
      <c r="WKE15" s="270"/>
      <c r="WKF15" s="270"/>
      <c r="WKG15" s="270"/>
      <c r="WKH15" s="270"/>
      <c r="WKI15" s="270"/>
      <c r="WKJ15" s="270"/>
      <c r="WKK15" s="270"/>
      <c r="WKL15" s="270"/>
      <c r="WKM15" s="270"/>
      <c r="WKN15" s="270"/>
      <c r="WKO15" s="270"/>
      <c r="WKP15" s="270"/>
      <c r="WKQ15" s="270"/>
      <c r="WKR15" s="270"/>
      <c r="WKS15" s="270"/>
      <c r="WKT15" s="270"/>
      <c r="WKU15" s="270"/>
      <c r="WKV15" s="270"/>
      <c r="WKW15" s="270"/>
      <c r="WKX15" s="270"/>
      <c r="WKY15" s="270"/>
      <c r="WKZ15" s="270"/>
      <c r="WLA15" s="270"/>
      <c r="WLB15" s="270"/>
      <c r="WLC15" s="270"/>
      <c r="WLD15" s="270"/>
      <c r="WLE15" s="270"/>
      <c r="WLF15" s="270"/>
      <c r="WLG15" s="270"/>
      <c r="WLH15" s="270"/>
      <c r="WLI15" s="270"/>
      <c r="WLJ15" s="270"/>
      <c r="WLK15" s="270"/>
      <c r="WLL15" s="270"/>
      <c r="WLM15" s="270"/>
      <c r="WLN15" s="270"/>
      <c r="WLO15" s="270"/>
      <c r="WLP15" s="270"/>
      <c r="WLQ15" s="270"/>
      <c r="WLR15" s="270"/>
      <c r="WLS15" s="270"/>
      <c r="WLT15" s="270"/>
      <c r="WLU15" s="270"/>
      <c r="WLV15" s="270"/>
      <c r="WLW15" s="270"/>
      <c r="WLX15" s="270"/>
      <c r="WLY15" s="270"/>
      <c r="WLZ15" s="270"/>
      <c r="WMA15" s="270"/>
      <c r="WMB15" s="270"/>
      <c r="WMC15" s="270"/>
      <c r="WMD15" s="270"/>
      <c r="WME15" s="270"/>
      <c r="WMF15" s="270"/>
      <c r="WMG15" s="270"/>
      <c r="WMH15" s="270"/>
      <c r="WMI15" s="270"/>
      <c r="WMJ15" s="270"/>
      <c r="WMK15" s="270"/>
      <c r="WML15" s="270"/>
      <c r="WMM15" s="270"/>
      <c r="WMN15" s="270"/>
      <c r="WMO15" s="270"/>
      <c r="WMP15" s="270"/>
      <c r="WMQ15" s="270"/>
      <c r="WMR15" s="270"/>
      <c r="WMS15" s="270"/>
      <c r="WMT15" s="270"/>
      <c r="WMU15" s="270"/>
      <c r="WMV15" s="270"/>
      <c r="WMW15" s="270"/>
      <c r="WMX15" s="270"/>
      <c r="WMY15" s="270"/>
      <c r="WMZ15" s="270"/>
      <c r="WNA15" s="270"/>
      <c r="WNB15" s="270"/>
      <c r="WNC15" s="270"/>
      <c r="WND15" s="270"/>
      <c r="WNE15" s="270"/>
      <c r="WNF15" s="270"/>
      <c r="WNG15" s="270"/>
      <c r="WNH15" s="270"/>
      <c r="WNI15" s="270"/>
      <c r="WNJ15" s="270"/>
      <c r="WNK15" s="270"/>
      <c r="WNL15" s="270"/>
      <c r="WNM15" s="270"/>
      <c r="WNN15" s="270"/>
      <c r="WNO15" s="270"/>
      <c r="WNP15" s="270"/>
      <c r="WNQ15" s="270"/>
      <c r="WNR15" s="270"/>
      <c r="WNS15" s="270"/>
      <c r="WNT15" s="270"/>
      <c r="WNU15" s="270"/>
      <c r="WNV15" s="270"/>
      <c r="WNW15" s="270"/>
      <c r="WNX15" s="270"/>
      <c r="WNY15" s="270"/>
      <c r="WNZ15" s="270"/>
      <c r="WOA15" s="270"/>
      <c r="WOB15" s="270"/>
      <c r="WOC15" s="270"/>
      <c r="WOD15" s="270"/>
      <c r="WOE15" s="270"/>
      <c r="WOF15" s="270"/>
      <c r="WOG15" s="270"/>
      <c r="WOH15" s="270"/>
      <c r="WOI15" s="270"/>
      <c r="WOJ15" s="270"/>
      <c r="WOK15" s="270"/>
      <c r="WOL15" s="270"/>
      <c r="WOM15" s="270"/>
      <c r="WON15" s="270"/>
      <c r="WOO15" s="270"/>
      <c r="WOP15" s="270"/>
      <c r="WOQ15" s="270"/>
      <c r="WOR15" s="270"/>
      <c r="WOS15" s="270"/>
      <c r="WOT15" s="270"/>
      <c r="WOU15" s="270"/>
      <c r="WOV15" s="270"/>
      <c r="WOW15" s="270"/>
      <c r="WOX15" s="270"/>
      <c r="WOY15" s="270"/>
      <c r="WOZ15" s="270"/>
      <c r="WPA15" s="270"/>
      <c r="WPB15" s="270"/>
      <c r="WPC15" s="270"/>
      <c r="WPD15" s="270"/>
      <c r="WPE15" s="270"/>
      <c r="WPF15" s="270"/>
      <c r="WPG15" s="270"/>
      <c r="WPH15" s="270"/>
      <c r="WPI15" s="270"/>
      <c r="WPJ15" s="270"/>
      <c r="WPK15" s="270"/>
      <c r="WPL15" s="270"/>
      <c r="WPM15" s="270"/>
      <c r="WPN15" s="270"/>
      <c r="WPO15" s="270"/>
      <c r="WPP15" s="270"/>
      <c r="WPQ15" s="270"/>
      <c r="WPR15" s="270"/>
      <c r="WPS15" s="270"/>
      <c r="WPT15" s="270"/>
      <c r="WPU15" s="270"/>
      <c r="WPV15" s="270"/>
      <c r="WPW15" s="270"/>
      <c r="WPX15" s="270"/>
      <c r="WPY15" s="270"/>
      <c r="WPZ15" s="270"/>
      <c r="WQA15" s="270"/>
      <c r="WQB15" s="270"/>
      <c r="WQC15" s="270"/>
      <c r="WQD15" s="270"/>
      <c r="WQE15" s="270"/>
      <c r="WQF15" s="270"/>
      <c r="WQG15" s="270"/>
      <c r="WQH15" s="270"/>
      <c r="WQI15" s="270"/>
      <c r="WQJ15" s="270"/>
      <c r="WQK15" s="270"/>
      <c r="WQL15" s="270"/>
      <c r="WQM15" s="270"/>
      <c r="WQN15" s="270"/>
      <c r="WQO15" s="270"/>
      <c r="WQP15" s="270"/>
      <c r="WQQ15" s="270"/>
      <c r="WQR15" s="270"/>
      <c r="WQS15" s="270"/>
      <c r="WQT15" s="270"/>
      <c r="WQU15" s="270"/>
      <c r="WQV15" s="270"/>
      <c r="WQW15" s="270"/>
      <c r="WQX15" s="270"/>
      <c r="WQY15" s="270"/>
      <c r="WQZ15" s="270"/>
      <c r="WRA15" s="270"/>
      <c r="WRB15" s="270"/>
      <c r="WRC15" s="270"/>
      <c r="WRD15" s="270"/>
      <c r="WRE15" s="270"/>
      <c r="WRF15" s="270"/>
      <c r="WRG15" s="270"/>
      <c r="WRH15" s="270"/>
      <c r="WRI15" s="270"/>
      <c r="WRJ15" s="270"/>
      <c r="WRK15" s="270"/>
      <c r="WRL15" s="270"/>
      <c r="WRM15" s="270"/>
      <c r="WRN15" s="270"/>
      <c r="WRO15" s="270"/>
      <c r="WRP15" s="270"/>
      <c r="WRQ15" s="270"/>
      <c r="WRR15" s="270"/>
      <c r="WRS15" s="270"/>
      <c r="WRT15" s="270"/>
      <c r="WRU15" s="270"/>
      <c r="WRV15" s="270"/>
      <c r="WRW15" s="270"/>
      <c r="WRX15" s="270"/>
      <c r="WRY15" s="270"/>
      <c r="WRZ15" s="270"/>
      <c r="WSA15" s="270"/>
      <c r="WSB15" s="270"/>
      <c r="WSC15" s="270"/>
      <c r="WSD15" s="270"/>
      <c r="WSE15" s="270"/>
      <c r="WSF15" s="270"/>
      <c r="WSG15" s="270"/>
      <c r="WSH15" s="270"/>
      <c r="WSI15" s="270"/>
      <c r="WSJ15" s="270"/>
      <c r="WSK15" s="270"/>
      <c r="WSL15" s="270"/>
      <c r="WSM15" s="270"/>
      <c r="WSN15" s="270"/>
      <c r="WSO15" s="270"/>
      <c r="WSP15" s="270"/>
      <c r="WSQ15" s="270"/>
      <c r="WSR15" s="270"/>
      <c r="WSS15" s="270"/>
      <c r="WST15" s="270"/>
      <c r="WSU15" s="270"/>
      <c r="WSV15" s="270"/>
      <c r="WSW15" s="270"/>
      <c r="WSX15" s="270"/>
      <c r="WSY15" s="270"/>
      <c r="WSZ15" s="270"/>
      <c r="WTA15" s="270"/>
      <c r="WTB15" s="270"/>
      <c r="WTC15" s="270"/>
      <c r="WTD15" s="270"/>
      <c r="WTE15" s="270"/>
      <c r="WTF15" s="270"/>
      <c r="WTG15" s="270"/>
      <c r="WTH15" s="270"/>
      <c r="WTI15" s="270"/>
      <c r="WTJ15" s="270"/>
      <c r="WTK15" s="270"/>
      <c r="WTL15" s="270"/>
      <c r="WTM15" s="270"/>
      <c r="WTN15" s="270"/>
      <c r="WTO15" s="270"/>
      <c r="WTP15" s="270"/>
      <c r="WTQ15" s="270"/>
      <c r="WTR15" s="270"/>
      <c r="WTS15" s="270"/>
      <c r="WTT15" s="270"/>
      <c r="WTU15" s="270"/>
      <c r="WTV15" s="270"/>
      <c r="WTW15" s="270"/>
      <c r="WTX15" s="270"/>
      <c r="WTY15" s="270"/>
      <c r="WTZ15" s="270"/>
      <c r="WUA15" s="270"/>
      <c r="WUB15" s="270"/>
      <c r="WUC15" s="270"/>
      <c r="WUD15" s="270"/>
      <c r="WUE15" s="270"/>
      <c r="WUF15" s="270"/>
      <c r="WUG15" s="270"/>
      <c r="WUH15" s="270"/>
      <c r="WUI15" s="270"/>
      <c r="WUJ15" s="270"/>
      <c r="WUK15" s="270"/>
      <c r="WUL15" s="270"/>
      <c r="WUM15" s="270"/>
      <c r="WUN15" s="270"/>
      <c r="WUO15" s="270"/>
      <c r="WUP15" s="270"/>
      <c r="WUQ15" s="270"/>
      <c r="WUR15" s="270"/>
      <c r="WUS15" s="270"/>
      <c r="WUT15" s="270"/>
      <c r="WUU15" s="270"/>
      <c r="WUV15" s="270"/>
      <c r="WUW15" s="270"/>
      <c r="WUX15" s="270"/>
      <c r="WUY15" s="270"/>
      <c r="WUZ15" s="270"/>
      <c r="WVA15" s="270"/>
      <c r="WVB15" s="270"/>
      <c r="WVC15" s="270"/>
      <c r="WVD15" s="270"/>
      <c r="WVE15" s="270"/>
      <c r="WVF15" s="270"/>
      <c r="WVG15" s="270"/>
      <c r="WVH15" s="270"/>
      <c r="WVI15" s="270"/>
      <c r="WVJ15" s="270"/>
      <c r="WVK15" s="270"/>
      <c r="WVL15" s="270"/>
      <c r="WVM15" s="270"/>
      <c r="WVN15" s="270"/>
      <c r="WVO15" s="270"/>
      <c r="WVP15" s="270"/>
      <c r="WVQ15" s="270"/>
      <c r="WVR15" s="270"/>
      <c r="WVS15" s="270"/>
      <c r="WVT15" s="270"/>
      <c r="WVU15" s="270"/>
      <c r="WVV15" s="270"/>
      <c r="WVW15" s="270"/>
      <c r="WVX15" s="270"/>
      <c r="WVY15" s="270"/>
      <c r="WVZ15" s="270"/>
      <c r="WWA15" s="270"/>
      <c r="WWB15" s="270"/>
      <c r="WWC15" s="270"/>
      <c r="WWD15" s="270"/>
      <c r="WWE15" s="270"/>
      <c r="WWF15" s="270"/>
      <c r="WWG15" s="270"/>
      <c r="WWH15" s="270"/>
      <c r="WWI15" s="270"/>
      <c r="WWJ15" s="270"/>
      <c r="WWK15" s="270"/>
      <c r="WWL15" s="270"/>
      <c r="WWM15" s="270"/>
      <c r="WWN15" s="270"/>
      <c r="WWO15" s="270"/>
      <c r="WWP15" s="270"/>
      <c r="WWQ15" s="270"/>
      <c r="WWR15" s="270"/>
      <c r="WWS15" s="270"/>
      <c r="WWT15" s="270"/>
      <c r="WWU15" s="270"/>
      <c r="WWV15" s="270"/>
      <c r="WWW15" s="270"/>
      <c r="WWX15" s="270"/>
      <c r="WWY15" s="270"/>
      <c r="WWZ15" s="270"/>
      <c r="WXA15" s="270"/>
      <c r="WXB15" s="270"/>
      <c r="WXC15" s="270"/>
      <c r="WXD15" s="270"/>
      <c r="WXE15" s="270"/>
      <c r="WXF15" s="270"/>
      <c r="WXG15" s="270"/>
      <c r="WXH15" s="270"/>
      <c r="WXI15" s="270"/>
      <c r="WXJ15" s="270"/>
      <c r="WXK15" s="270"/>
      <c r="WXL15" s="270"/>
      <c r="WXM15" s="270"/>
      <c r="WXN15" s="270"/>
      <c r="WXO15" s="270"/>
      <c r="WXP15" s="270"/>
      <c r="WXQ15" s="270"/>
      <c r="WXR15" s="270"/>
      <c r="WXS15" s="270"/>
      <c r="WXT15" s="270"/>
      <c r="WXU15" s="270"/>
      <c r="WXV15" s="270"/>
      <c r="WXW15" s="270"/>
      <c r="WXX15" s="270"/>
      <c r="WXY15" s="270"/>
      <c r="WXZ15" s="270"/>
      <c r="WYA15" s="270"/>
      <c r="WYB15" s="270"/>
      <c r="WYC15" s="270"/>
      <c r="WYD15" s="270"/>
      <c r="WYE15" s="270"/>
      <c r="WYF15" s="270"/>
      <c r="WYG15" s="270"/>
      <c r="WYH15" s="270"/>
      <c r="WYI15" s="270"/>
      <c r="WYJ15" s="270"/>
      <c r="WYK15" s="270"/>
      <c r="WYL15" s="270"/>
      <c r="WYM15" s="270"/>
      <c r="WYN15" s="270"/>
      <c r="WYO15" s="270"/>
      <c r="WYP15" s="270"/>
      <c r="WYQ15" s="270"/>
      <c r="WYR15" s="270"/>
      <c r="WYS15" s="270"/>
      <c r="WYT15" s="270"/>
      <c r="WYU15" s="270"/>
      <c r="WYV15" s="270"/>
      <c r="WYW15" s="270"/>
      <c r="WYX15" s="270"/>
      <c r="WYY15" s="270"/>
      <c r="WYZ15" s="270"/>
      <c r="WZA15" s="270"/>
      <c r="WZB15" s="270"/>
      <c r="WZC15" s="270"/>
      <c r="WZD15" s="270"/>
      <c r="WZE15" s="270"/>
      <c r="WZF15" s="270"/>
      <c r="WZG15" s="270"/>
      <c r="WZH15" s="270"/>
      <c r="WZI15" s="270"/>
      <c r="WZJ15" s="270"/>
      <c r="WZK15" s="270"/>
      <c r="WZL15" s="270"/>
      <c r="WZM15" s="270"/>
      <c r="WZN15" s="270"/>
      <c r="WZO15" s="270"/>
      <c r="WZP15" s="270"/>
      <c r="WZQ15" s="270"/>
      <c r="WZR15" s="270"/>
      <c r="WZS15" s="270"/>
      <c r="WZT15" s="270"/>
      <c r="WZU15" s="270"/>
      <c r="WZV15" s="270"/>
      <c r="WZW15" s="270"/>
      <c r="WZX15" s="270"/>
      <c r="WZY15" s="270"/>
      <c r="WZZ15" s="270"/>
      <c r="XAA15" s="270"/>
      <c r="XAB15" s="270"/>
      <c r="XAC15" s="270"/>
      <c r="XAD15" s="270"/>
      <c r="XAE15" s="270"/>
      <c r="XAF15" s="270"/>
      <c r="XAG15" s="270"/>
      <c r="XAH15" s="270"/>
      <c r="XAI15" s="270"/>
      <c r="XAJ15" s="270"/>
      <c r="XAK15" s="270"/>
      <c r="XAL15" s="270"/>
      <c r="XAM15" s="270"/>
      <c r="XAN15" s="270"/>
      <c r="XAO15" s="270"/>
      <c r="XAP15" s="270"/>
      <c r="XAQ15" s="270"/>
      <c r="XAR15" s="270"/>
      <c r="XAS15" s="270"/>
      <c r="XAT15" s="270"/>
      <c r="XAU15" s="270"/>
      <c r="XAV15" s="270"/>
      <c r="XAW15" s="270"/>
      <c r="XAX15" s="270"/>
      <c r="XAY15" s="270"/>
      <c r="XAZ15" s="270"/>
      <c r="XBA15" s="270"/>
      <c r="XBB15" s="270"/>
      <c r="XBC15" s="270"/>
      <c r="XBD15" s="270"/>
      <c r="XBE15" s="270"/>
      <c r="XBF15" s="270"/>
      <c r="XBG15" s="270"/>
      <c r="XBH15" s="270"/>
      <c r="XBI15" s="270"/>
      <c r="XBJ15" s="270"/>
      <c r="XBK15" s="270"/>
      <c r="XBL15" s="270"/>
      <c r="XBM15" s="270"/>
      <c r="XBN15" s="270"/>
      <c r="XBO15" s="270"/>
      <c r="XBP15" s="270"/>
      <c r="XBQ15" s="270"/>
      <c r="XBR15" s="270"/>
      <c r="XBS15" s="270"/>
      <c r="XBT15" s="270"/>
      <c r="XBU15" s="270"/>
      <c r="XBV15" s="270"/>
      <c r="XBW15" s="270"/>
      <c r="XBX15" s="270"/>
      <c r="XBY15" s="270"/>
      <c r="XBZ15" s="270"/>
      <c r="XCA15" s="270"/>
      <c r="XCB15" s="270"/>
      <c r="XCC15" s="270"/>
      <c r="XCD15" s="270"/>
      <c r="XCE15" s="270"/>
      <c r="XCF15" s="270"/>
      <c r="XCG15" s="270"/>
      <c r="XCH15" s="270"/>
      <c r="XCI15" s="270"/>
      <c r="XCJ15" s="270"/>
      <c r="XCK15" s="270"/>
      <c r="XCL15" s="270"/>
      <c r="XCM15" s="270"/>
      <c r="XCN15" s="270"/>
      <c r="XCO15" s="270"/>
      <c r="XCP15" s="270"/>
      <c r="XCQ15" s="270"/>
      <c r="XCR15" s="270"/>
      <c r="XCS15" s="270"/>
      <c r="XCT15" s="270"/>
      <c r="XCU15" s="270"/>
      <c r="XCV15" s="270"/>
      <c r="XCW15" s="270"/>
      <c r="XCX15" s="270"/>
      <c r="XCY15" s="270"/>
      <c r="XCZ15" s="270"/>
      <c r="XDA15" s="270"/>
      <c r="XDB15" s="270"/>
      <c r="XDC15" s="270"/>
      <c r="XDD15" s="270"/>
      <c r="XDE15" s="270"/>
      <c r="XDF15" s="270"/>
      <c r="XDG15" s="270"/>
      <c r="XDH15" s="270"/>
      <c r="XDI15" s="270"/>
      <c r="XDJ15" s="270"/>
      <c r="XDK15" s="270"/>
      <c r="XDL15" s="270"/>
      <c r="XDM15" s="270"/>
      <c r="XDN15" s="270"/>
      <c r="XDO15" s="270"/>
      <c r="XDP15" s="270"/>
      <c r="XDQ15" s="270"/>
      <c r="XDR15" s="270"/>
      <c r="XDS15" s="270"/>
      <c r="XDT15" s="270"/>
      <c r="XDU15" s="270"/>
      <c r="XDV15" s="270"/>
      <c r="XDW15" s="270"/>
      <c r="XDX15" s="270"/>
      <c r="XDY15" s="270"/>
      <c r="XDZ15" s="270"/>
      <c r="XEA15" s="270"/>
      <c r="XEB15" s="270"/>
      <c r="XEC15" s="270"/>
      <c r="XED15" s="270"/>
      <c r="XEE15" s="270"/>
      <c r="XEF15" s="270"/>
      <c r="XEG15" s="270"/>
      <c r="XEH15" s="270"/>
      <c r="XEI15" s="270"/>
      <c r="XEJ15" s="270"/>
      <c r="XEK15" s="270"/>
      <c r="XEL15" s="270"/>
      <c r="XEM15" s="270"/>
      <c r="XEN15" s="270"/>
      <c r="XEO15" s="270"/>
      <c r="XEP15" s="270"/>
      <c r="XEQ15" s="270"/>
      <c r="XER15" s="270"/>
      <c r="XES15" s="270"/>
      <c r="XET15" s="270"/>
      <c r="XEU15" s="270"/>
      <c r="XEV15" s="270"/>
      <c r="XEW15" s="270"/>
      <c r="XEX15" s="270"/>
      <c r="XEY15" s="270"/>
      <c r="XEZ15" s="270"/>
      <c r="XFA15" s="270"/>
      <c r="XFB15" s="270"/>
      <c r="XFC15" s="270"/>
      <c r="XFD15" s="270"/>
    </row>
    <row r="16" spans="2:16384" x14ac:dyDescent="0.3">
      <c r="B16" s="272" t="s">
        <v>335</v>
      </c>
      <c r="C16" s="272">
        <v>200001</v>
      </c>
    </row>
    <row r="17" spans="2:16384" x14ac:dyDescent="0.3">
      <c r="B17" s="272" t="s">
        <v>336</v>
      </c>
      <c r="C17" s="272">
        <v>200003</v>
      </c>
    </row>
    <row r="18" spans="2:16384" x14ac:dyDescent="0.3">
      <c r="B18" s="272" t="s">
        <v>337</v>
      </c>
      <c r="C18" s="272">
        <v>200005</v>
      </c>
    </row>
    <row r="19" spans="2:16384" x14ac:dyDescent="0.3">
      <c r="B19" s="272" t="s">
        <v>338</v>
      </c>
      <c r="C19" s="272">
        <v>200006</v>
      </c>
    </row>
    <row r="20" spans="2:16384" x14ac:dyDescent="0.3">
      <c r="B20" s="272" t="s">
        <v>339</v>
      </c>
      <c r="C20" s="272">
        <v>200009</v>
      </c>
    </row>
    <row r="21" spans="2:16384" x14ac:dyDescent="0.3">
      <c r="B21" s="272" t="s">
        <v>340</v>
      </c>
      <c r="C21" s="272">
        <v>200010</v>
      </c>
    </row>
    <row r="22" spans="2:16384" x14ac:dyDescent="0.3">
      <c r="B22" s="272" t="s">
        <v>341</v>
      </c>
      <c r="C22" s="272">
        <v>200012</v>
      </c>
    </row>
    <row r="23" spans="2:16384" x14ac:dyDescent="0.3">
      <c r="B23" s="272" t="s">
        <v>342</v>
      </c>
      <c r="C23" s="272">
        <v>200028</v>
      </c>
    </row>
    <row r="24" spans="2:16384" x14ac:dyDescent="0.3">
      <c r="B24" s="272" t="s">
        <v>343</v>
      </c>
      <c r="C24" s="272">
        <v>200029</v>
      </c>
    </row>
    <row r="25" spans="2:16384" x14ac:dyDescent="0.3">
      <c r="B25" s="272" t="s">
        <v>344</v>
      </c>
      <c r="C25" s="272">
        <v>200030</v>
      </c>
    </row>
    <row r="26" spans="2:16384" x14ac:dyDescent="0.3">
      <c r="B26" s="272" t="s">
        <v>345</v>
      </c>
      <c r="C26" s="272">
        <v>200031</v>
      </c>
    </row>
    <row r="27" spans="2:16384" x14ac:dyDescent="0.3">
      <c r="B27" s="272" t="s">
        <v>346</v>
      </c>
      <c r="C27" s="272">
        <v>200115</v>
      </c>
    </row>
    <row r="28" spans="2:16384" x14ac:dyDescent="0.3">
      <c r="B28" s="268"/>
      <c r="C28" s="267"/>
    </row>
    <row r="29" spans="2:16384" x14ac:dyDescent="0.3">
      <c r="B29" s="269" t="s">
        <v>360</v>
      </c>
      <c r="C29" s="267"/>
    </row>
    <row r="30" spans="2:16384" ht="78.599999999999994" customHeight="1" x14ac:dyDescent="0.3">
      <c r="B30" s="356" t="s">
        <v>361</v>
      </c>
      <c r="C30" s="356"/>
      <c r="D30" s="356"/>
      <c r="E30" s="356"/>
      <c r="F30" s="356"/>
      <c r="G30" s="356"/>
      <c r="H30" s="356"/>
      <c r="I30" s="356"/>
      <c r="J30" s="356"/>
      <c r="K30" s="356"/>
      <c r="L30" s="356"/>
      <c r="M30" s="356"/>
      <c r="N30" s="356"/>
      <c r="O30" s="356"/>
      <c r="P30" s="356"/>
      <c r="Q30" s="356"/>
      <c r="R30" s="356"/>
      <c r="S30" s="356"/>
      <c r="T30" s="356"/>
      <c r="U30" s="356"/>
      <c r="V30" s="356"/>
      <c r="W30" s="356"/>
      <c r="X30" s="356"/>
      <c r="Y30" s="356"/>
      <c r="Z30" s="356"/>
      <c r="AA30" s="356"/>
      <c r="AB30" s="356"/>
      <c r="AC30" s="356"/>
      <c r="AD30" s="356"/>
      <c r="AE30" s="356"/>
      <c r="AF30" s="356"/>
      <c r="AG30" s="356"/>
      <c r="AH30" s="356"/>
      <c r="AI30" s="356"/>
      <c r="AJ30" s="356"/>
      <c r="AK30" s="356"/>
      <c r="AL30" s="356"/>
      <c r="AM30" s="356"/>
      <c r="AN30" s="356"/>
      <c r="AO30" s="356"/>
      <c r="AP30" s="356"/>
      <c r="AQ30" s="356"/>
      <c r="AR30" s="356"/>
      <c r="AS30" s="356"/>
      <c r="AT30" s="356"/>
      <c r="AU30" s="356"/>
      <c r="AV30" s="356"/>
      <c r="AW30" s="356"/>
      <c r="AX30" s="356"/>
      <c r="AY30" s="356"/>
      <c r="AZ30" s="356"/>
      <c r="BA30" s="356"/>
      <c r="BB30" s="356"/>
      <c r="BC30" s="356"/>
      <c r="BD30" s="356"/>
      <c r="BE30" s="356"/>
      <c r="BF30" s="356"/>
      <c r="BG30" s="356"/>
      <c r="BH30" s="356"/>
      <c r="BI30" s="356"/>
      <c r="BJ30" s="356"/>
      <c r="BK30" s="356"/>
      <c r="BL30" s="356"/>
      <c r="BM30" s="356"/>
      <c r="BN30" s="356"/>
      <c r="BO30" s="356"/>
      <c r="BP30" s="356"/>
      <c r="BQ30" s="356"/>
      <c r="BR30" s="356"/>
      <c r="BS30" s="356"/>
      <c r="BT30" s="356"/>
      <c r="BU30" s="356"/>
      <c r="BV30" s="356"/>
      <c r="BW30" s="356"/>
      <c r="BX30" s="356"/>
      <c r="BY30" s="356"/>
      <c r="BZ30" s="356"/>
      <c r="CA30" s="356"/>
      <c r="CB30" s="356"/>
      <c r="CC30" s="356"/>
      <c r="CD30" s="356"/>
      <c r="CE30" s="356"/>
      <c r="CF30" s="356"/>
      <c r="CG30" s="356"/>
      <c r="CH30" s="356"/>
      <c r="CI30" s="356"/>
      <c r="CJ30" s="356"/>
      <c r="CK30" s="356"/>
      <c r="CL30" s="356"/>
      <c r="CM30" s="356"/>
      <c r="CN30" s="356"/>
      <c r="CO30" s="356"/>
      <c r="CP30" s="356"/>
      <c r="CQ30" s="356"/>
      <c r="CR30" s="356"/>
      <c r="CS30" s="356"/>
      <c r="CT30" s="356"/>
      <c r="CU30" s="356"/>
      <c r="CV30" s="356"/>
      <c r="CW30" s="356"/>
      <c r="CX30" s="356"/>
      <c r="CY30" s="356"/>
      <c r="CZ30" s="356"/>
      <c r="DA30" s="356"/>
      <c r="DB30" s="356"/>
      <c r="DC30" s="356"/>
      <c r="DD30" s="356"/>
      <c r="DE30" s="356"/>
      <c r="DF30" s="356"/>
      <c r="DG30" s="356"/>
      <c r="DH30" s="356"/>
      <c r="DI30" s="356"/>
      <c r="DJ30" s="356"/>
      <c r="DK30" s="356"/>
      <c r="DL30" s="356"/>
      <c r="DM30" s="356"/>
      <c r="DN30" s="356"/>
      <c r="DO30" s="356"/>
      <c r="DP30" s="356"/>
      <c r="DQ30" s="356"/>
      <c r="DR30" s="356"/>
      <c r="DS30" s="356"/>
      <c r="DT30" s="356"/>
      <c r="DU30" s="356"/>
      <c r="DV30" s="356"/>
      <c r="DW30" s="356"/>
      <c r="DX30" s="356"/>
      <c r="DY30" s="356"/>
      <c r="DZ30" s="356"/>
      <c r="EA30" s="356"/>
      <c r="EB30" s="356"/>
      <c r="EC30" s="356"/>
      <c r="ED30" s="356"/>
      <c r="EE30" s="356"/>
      <c r="EF30" s="356"/>
      <c r="EG30" s="356"/>
      <c r="EH30" s="356"/>
      <c r="EI30" s="356"/>
      <c r="EJ30" s="356"/>
      <c r="EK30" s="356"/>
      <c r="EL30" s="356"/>
      <c r="EM30" s="356"/>
      <c r="EN30" s="356"/>
      <c r="EO30" s="356"/>
      <c r="EP30" s="356"/>
      <c r="EQ30" s="356"/>
      <c r="ER30" s="356"/>
      <c r="ES30" s="356"/>
      <c r="ET30" s="356"/>
      <c r="EU30" s="356"/>
      <c r="EV30" s="356"/>
      <c r="EW30" s="356"/>
      <c r="EX30" s="356"/>
      <c r="EY30" s="356"/>
      <c r="EZ30" s="356"/>
      <c r="FA30" s="356"/>
      <c r="FB30" s="356"/>
      <c r="FC30" s="356"/>
      <c r="FD30" s="356"/>
      <c r="FE30" s="356"/>
      <c r="FF30" s="356"/>
      <c r="FG30" s="356"/>
      <c r="FH30" s="356"/>
      <c r="FI30" s="356"/>
      <c r="FJ30" s="356"/>
      <c r="FK30" s="356"/>
      <c r="FL30" s="356"/>
      <c r="FM30" s="356"/>
      <c r="FN30" s="356"/>
      <c r="FO30" s="356"/>
      <c r="FP30" s="356"/>
      <c r="FQ30" s="356"/>
      <c r="FR30" s="356"/>
      <c r="FS30" s="356"/>
      <c r="FT30" s="356"/>
      <c r="FU30" s="356"/>
      <c r="FV30" s="356"/>
      <c r="FW30" s="356"/>
      <c r="FX30" s="356"/>
      <c r="FY30" s="356"/>
      <c r="FZ30" s="356"/>
      <c r="GA30" s="356"/>
      <c r="GB30" s="356"/>
      <c r="GC30" s="356"/>
      <c r="GD30" s="356"/>
      <c r="GE30" s="356"/>
      <c r="GF30" s="356"/>
      <c r="GG30" s="356"/>
      <c r="GH30" s="356"/>
      <c r="GI30" s="356"/>
      <c r="GJ30" s="356"/>
      <c r="GK30" s="356"/>
      <c r="GL30" s="356"/>
      <c r="GM30" s="356"/>
      <c r="GN30" s="356"/>
      <c r="GO30" s="356"/>
      <c r="GP30" s="356"/>
      <c r="GQ30" s="356"/>
      <c r="GR30" s="356"/>
      <c r="GS30" s="356"/>
      <c r="GT30" s="356"/>
      <c r="GU30" s="356"/>
      <c r="GV30" s="356"/>
      <c r="GW30" s="356"/>
      <c r="GX30" s="356"/>
      <c r="GY30" s="356"/>
      <c r="GZ30" s="356"/>
      <c r="HA30" s="356"/>
      <c r="HB30" s="356"/>
      <c r="HC30" s="356"/>
      <c r="HD30" s="356"/>
      <c r="HE30" s="356"/>
      <c r="HF30" s="356"/>
      <c r="HG30" s="356"/>
      <c r="HH30" s="356"/>
      <c r="HI30" s="356"/>
      <c r="HJ30" s="356"/>
      <c r="HK30" s="356"/>
      <c r="HL30" s="356"/>
      <c r="HM30" s="356"/>
      <c r="HN30" s="356"/>
      <c r="HO30" s="356"/>
      <c r="HP30" s="356"/>
      <c r="HQ30" s="356"/>
      <c r="HR30" s="356"/>
      <c r="HS30" s="356"/>
      <c r="HT30" s="356"/>
      <c r="HU30" s="356"/>
      <c r="HV30" s="356"/>
      <c r="HW30" s="356"/>
      <c r="HX30" s="356"/>
      <c r="HY30" s="356"/>
      <c r="HZ30" s="356"/>
      <c r="IA30" s="356"/>
      <c r="IB30" s="356"/>
      <c r="IC30" s="356"/>
      <c r="ID30" s="356"/>
      <c r="IE30" s="356"/>
      <c r="IF30" s="356"/>
      <c r="IG30" s="356"/>
      <c r="IH30" s="356"/>
      <c r="II30" s="356"/>
      <c r="IJ30" s="356"/>
      <c r="IK30" s="356"/>
      <c r="IL30" s="356"/>
      <c r="IM30" s="356"/>
      <c r="IN30" s="356"/>
      <c r="IO30" s="356"/>
      <c r="IP30" s="356"/>
      <c r="IQ30" s="356"/>
      <c r="IR30" s="356"/>
      <c r="IS30" s="356"/>
      <c r="IT30" s="356"/>
      <c r="IU30" s="356"/>
      <c r="IV30" s="356"/>
      <c r="IW30" s="356"/>
      <c r="IX30" s="356"/>
      <c r="IY30" s="356"/>
      <c r="IZ30" s="356"/>
      <c r="JA30" s="356"/>
      <c r="JB30" s="356"/>
      <c r="JC30" s="356"/>
      <c r="JD30" s="356"/>
      <c r="JE30" s="356"/>
      <c r="JF30" s="356"/>
      <c r="JG30" s="356"/>
      <c r="JH30" s="356"/>
      <c r="JI30" s="356"/>
      <c r="JJ30" s="356"/>
      <c r="JK30" s="356"/>
      <c r="JL30" s="356"/>
      <c r="JM30" s="356"/>
      <c r="JN30" s="356"/>
      <c r="JO30" s="356"/>
      <c r="JP30" s="356"/>
      <c r="JQ30" s="356"/>
      <c r="JR30" s="356"/>
      <c r="JS30" s="356"/>
      <c r="JT30" s="356"/>
      <c r="JU30" s="356"/>
      <c r="JV30" s="356"/>
      <c r="JW30" s="356"/>
      <c r="JX30" s="356"/>
      <c r="JY30" s="356"/>
      <c r="JZ30" s="356"/>
      <c r="KA30" s="356"/>
      <c r="KB30" s="356"/>
      <c r="KC30" s="356"/>
      <c r="KD30" s="356"/>
      <c r="KE30" s="356"/>
      <c r="KF30" s="356"/>
      <c r="KG30" s="356"/>
      <c r="KH30" s="356"/>
      <c r="KI30" s="356"/>
      <c r="KJ30" s="356"/>
      <c r="KK30" s="356"/>
      <c r="KL30" s="356"/>
      <c r="KM30" s="356"/>
      <c r="KN30" s="356"/>
      <c r="KO30" s="356"/>
      <c r="KP30" s="356"/>
      <c r="KQ30" s="356"/>
      <c r="KR30" s="356"/>
      <c r="KS30" s="356"/>
      <c r="KT30" s="356"/>
      <c r="KU30" s="356"/>
      <c r="KV30" s="356"/>
      <c r="KW30" s="356"/>
      <c r="KX30" s="356"/>
      <c r="KY30" s="356"/>
      <c r="KZ30" s="356"/>
      <c r="LA30" s="356"/>
      <c r="LB30" s="356"/>
      <c r="LC30" s="356"/>
      <c r="LD30" s="356"/>
      <c r="LE30" s="356"/>
      <c r="LF30" s="356"/>
      <c r="LG30" s="356"/>
      <c r="LH30" s="356"/>
      <c r="LI30" s="356"/>
      <c r="LJ30" s="356"/>
      <c r="LK30" s="356"/>
      <c r="LL30" s="356"/>
      <c r="LM30" s="356"/>
      <c r="LN30" s="356"/>
      <c r="LO30" s="356"/>
      <c r="LP30" s="356"/>
      <c r="LQ30" s="356"/>
      <c r="LR30" s="356"/>
      <c r="LS30" s="356"/>
      <c r="LT30" s="356"/>
      <c r="LU30" s="356"/>
      <c r="LV30" s="356"/>
      <c r="LW30" s="356"/>
      <c r="LX30" s="356"/>
      <c r="LY30" s="356"/>
      <c r="LZ30" s="356"/>
      <c r="MA30" s="356"/>
      <c r="MB30" s="356"/>
      <c r="MC30" s="356"/>
      <c r="MD30" s="356"/>
      <c r="ME30" s="356"/>
      <c r="MF30" s="356"/>
      <c r="MG30" s="356"/>
      <c r="MH30" s="356"/>
      <c r="MI30" s="356"/>
      <c r="MJ30" s="356"/>
      <c r="MK30" s="356"/>
      <c r="ML30" s="356"/>
      <c r="MM30" s="356"/>
      <c r="MN30" s="356"/>
      <c r="MO30" s="356"/>
      <c r="MP30" s="356"/>
      <c r="MQ30" s="356"/>
      <c r="MR30" s="356"/>
      <c r="MS30" s="356"/>
      <c r="MT30" s="356"/>
      <c r="MU30" s="356"/>
      <c r="MV30" s="356"/>
      <c r="MW30" s="356"/>
      <c r="MX30" s="356"/>
      <c r="MY30" s="356"/>
      <c r="MZ30" s="356"/>
      <c r="NA30" s="356"/>
      <c r="NB30" s="356"/>
      <c r="NC30" s="356"/>
      <c r="ND30" s="356"/>
      <c r="NE30" s="356"/>
      <c r="NF30" s="356"/>
      <c r="NG30" s="356"/>
      <c r="NH30" s="356"/>
      <c r="NI30" s="356"/>
      <c r="NJ30" s="356"/>
      <c r="NK30" s="356"/>
      <c r="NL30" s="356"/>
      <c r="NM30" s="356"/>
      <c r="NN30" s="356"/>
      <c r="NO30" s="356"/>
      <c r="NP30" s="356"/>
      <c r="NQ30" s="356"/>
      <c r="NR30" s="356"/>
      <c r="NS30" s="356"/>
      <c r="NT30" s="356"/>
      <c r="NU30" s="356"/>
      <c r="NV30" s="356"/>
      <c r="NW30" s="356"/>
      <c r="NX30" s="356"/>
      <c r="NY30" s="356"/>
      <c r="NZ30" s="356"/>
      <c r="OA30" s="356"/>
      <c r="OB30" s="356"/>
      <c r="OC30" s="356"/>
      <c r="OD30" s="356"/>
      <c r="OE30" s="356"/>
      <c r="OF30" s="356"/>
      <c r="OG30" s="356"/>
      <c r="OH30" s="356"/>
      <c r="OI30" s="356"/>
      <c r="OJ30" s="356"/>
      <c r="OK30" s="356"/>
      <c r="OL30" s="356"/>
      <c r="OM30" s="356"/>
      <c r="ON30" s="356"/>
      <c r="OO30" s="356"/>
      <c r="OP30" s="356"/>
      <c r="OQ30" s="356"/>
      <c r="OR30" s="356"/>
      <c r="OS30" s="356"/>
      <c r="OT30" s="356"/>
      <c r="OU30" s="356"/>
      <c r="OV30" s="356"/>
      <c r="OW30" s="356"/>
      <c r="OX30" s="356"/>
      <c r="OY30" s="356"/>
      <c r="OZ30" s="356"/>
      <c r="PA30" s="356"/>
      <c r="PB30" s="356"/>
      <c r="PC30" s="356"/>
      <c r="PD30" s="356"/>
      <c r="PE30" s="356"/>
      <c r="PF30" s="356"/>
      <c r="PG30" s="356"/>
      <c r="PH30" s="356"/>
      <c r="PI30" s="356"/>
      <c r="PJ30" s="356"/>
      <c r="PK30" s="356"/>
      <c r="PL30" s="356"/>
      <c r="PM30" s="356"/>
      <c r="PN30" s="356"/>
      <c r="PO30" s="356"/>
      <c r="PP30" s="356"/>
      <c r="PQ30" s="356"/>
      <c r="PR30" s="356"/>
      <c r="PS30" s="356"/>
      <c r="PT30" s="356"/>
      <c r="PU30" s="356"/>
      <c r="PV30" s="356"/>
      <c r="PW30" s="356"/>
      <c r="PX30" s="356"/>
      <c r="PY30" s="356"/>
      <c r="PZ30" s="356"/>
      <c r="QA30" s="356"/>
      <c r="QB30" s="356"/>
      <c r="QC30" s="356"/>
      <c r="QD30" s="356"/>
      <c r="QE30" s="356"/>
      <c r="QF30" s="356"/>
      <c r="QG30" s="356"/>
      <c r="QH30" s="356"/>
      <c r="QI30" s="356"/>
      <c r="QJ30" s="356"/>
      <c r="QK30" s="356"/>
      <c r="QL30" s="356"/>
      <c r="QM30" s="356"/>
      <c r="QN30" s="356"/>
      <c r="QO30" s="356"/>
      <c r="QP30" s="356"/>
      <c r="QQ30" s="356"/>
      <c r="QR30" s="356"/>
      <c r="QS30" s="356"/>
      <c r="QT30" s="356"/>
      <c r="QU30" s="356"/>
      <c r="QV30" s="356"/>
      <c r="QW30" s="356"/>
      <c r="QX30" s="356"/>
      <c r="QY30" s="356"/>
      <c r="QZ30" s="356"/>
      <c r="RA30" s="356"/>
      <c r="RB30" s="356"/>
      <c r="RC30" s="356"/>
      <c r="RD30" s="356"/>
      <c r="RE30" s="356"/>
      <c r="RF30" s="356"/>
      <c r="RG30" s="356"/>
      <c r="RH30" s="356"/>
      <c r="RI30" s="356"/>
      <c r="RJ30" s="356"/>
      <c r="RK30" s="356"/>
      <c r="RL30" s="356"/>
      <c r="RM30" s="356"/>
      <c r="RN30" s="356"/>
      <c r="RO30" s="356"/>
      <c r="RP30" s="356"/>
      <c r="RQ30" s="356"/>
      <c r="RR30" s="356"/>
      <c r="RS30" s="356"/>
      <c r="RT30" s="356"/>
      <c r="RU30" s="356"/>
      <c r="RV30" s="356"/>
      <c r="RW30" s="356"/>
      <c r="RX30" s="356"/>
      <c r="RY30" s="356"/>
      <c r="RZ30" s="356"/>
      <c r="SA30" s="356"/>
      <c r="SB30" s="356"/>
      <c r="SC30" s="356"/>
      <c r="SD30" s="356"/>
      <c r="SE30" s="356"/>
      <c r="SF30" s="356"/>
      <c r="SG30" s="356"/>
      <c r="SH30" s="356"/>
      <c r="SI30" s="356"/>
      <c r="SJ30" s="356"/>
      <c r="SK30" s="356"/>
      <c r="SL30" s="356"/>
      <c r="SM30" s="356"/>
      <c r="SN30" s="356"/>
      <c r="SO30" s="356"/>
      <c r="SP30" s="356"/>
      <c r="SQ30" s="356"/>
      <c r="SR30" s="356"/>
      <c r="SS30" s="356"/>
      <c r="ST30" s="356"/>
      <c r="SU30" s="356"/>
      <c r="SV30" s="356"/>
      <c r="SW30" s="356"/>
      <c r="SX30" s="356"/>
      <c r="SY30" s="356"/>
      <c r="SZ30" s="356"/>
      <c r="TA30" s="356"/>
      <c r="TB30" s="356"/>
      <c r="TC30" s="356"/>
      <c r="TD30" s="356"/>
      <c r="TE30" s="356"/>
      <c r="TF30" s="356"/>
      <c r="TG30" s="356"/>
      <c r="TH30" s="356"/>
      <c r="TI30" s="356"/>
      <c r="TJ30" s="356"/>
      <c r="TK30" s="356"/>
      <c r="TL30" s="356"/>
      <c r="TM30" s="356"/>
      <c r="TN30" s="356"/>
      <c r="TO30" s="356"/>
      <c r="TP30" s="356"/>
      <c r="TQ30" s="356"/>
      <c r="TR30" s="356"/>
      <c r="TS30" s="356"/>
      <c r="TT30" s="356"/>
      <c r="TU30" s="356"/>
      <c r="TV30" s="356"/>
      <c r="TW30" s="356"/>
      <c r="TX30" s="356"/>
      <c r="TY30" s="356"/>
      <c r="TZ30" s="356"/>
      <c r="UA30" s="356"/>
      <c r="UB30" s="356"/>
      <c r="UC30" s="356"/>
      <c r="UD30" s="356"/>
      <c r="UE30" s="356"/>
      <c r="UF30" s="356"/>
      <c r="UG30" s="356"/>
      <c r="UH30" s="356"/>
      <c r="UI30" s="356"/>
      <c r="UJ30" s="356"/>
      <c r="UK30" s="356"/>
      <c r="UL30" s="356"/>
      <c r="UM30" s="356"/>
      <c r="UN30" s="356"/>
      <c r="UO30" s="356"/>
      <c r="UP30" s="356"/>
      <c r="UQ30" s="356"/>
      <c r="UR30" s="356"/>
      <c r="US30" s="356"/>
      <c r="UT30" s="356"/>
      <c r="UU30" s="356"/>
      <c r="UV30" s="356"/>
      <c r="UW30" s="356"/>
      <c r="UX30" s="356"/>
      <c r="UY30" s="356"/>
      <c r="UZ30" s="356"/>
      <c r="VA30" s="356"/>
      <c r="VB30" s="356"/>
      <c r="VC30" s="356"/>
      <c r="VD30" s="356"/>
      <c r="VE30" s="356"/>
      <c r="VF30" s="356"/>
      <c r="VG30" s="356"/>
      <c r="VH30" s="356"/>
      <c r="VI30" s="356"/>
      <c r="VJ30" s="356"/>
      <c r="VK30" s="356"/>
      <c r="VL30" s="356"/>
      <c r="VM30" s="356"/>
      <c r="VN30" s="356"/>
      <c r="VO30" s="356"/>
      <c r="VP30" s="356"/>
      <c r="VQ30" s="356"/>
      <c r="VR30" s="356"/>
      <c r="VS30" s="356"/>
      <c r="VT30" s="356"/>
      <c r="VU30" s="356"/>
      <c r="VV30" s="356"/>
      <c r="VW30" s="356"/>
      <c r="VX30" s="356"/>
      <c r="VY30" s="356"/>
      <c r="VZ30" s="356"/>
      <c r="WA30" s="356"/>
      <c r="WB30" s="356"/>
      <c r="WC30" s="356"/>
      <c r="WD30" s="356"/>
      <c r="WE30" s="356"/>
      <c r="WF30" s="356"/>
      <c r="WG30" s="356"/>
      <c r="WH30" s="356"/>
      <c r="WI30" s="356"/>
      <c r="WJ30" s="356"/>
      <c r="WK30" s="356"/>
      <c r="WL30" s="356"/>
      <c r="WM30" s="356"/>
      <c r="WN30" s="356"/>
      <c r="WO30" s="356"/>
      <c r="WP30" s="356"/>
      <c r="WQ30" s="356"/>
      <c r="WR30" s="356"/>
      <c r="WS30" s="356"/>
      <c r="WT30" s="356"/>
      <c r="WU30" s="356"/>
      <c r="WV30" s="356"/>
      <c r="WW30" s="356"/>
      <c r="WX30" s="356"/>
      <c r="WY30" s="356"/>
      <c r="WZ30" s="356"/>
      <c r="XA30" s="356"/>
      <c r="XB30" s="356"/>
      <c r="XC30" s="356"/>
      <c r="XD30" s="356"/>
      <c r="XE30" s="356"/>
      <c r="XF30" s="356"/>
      <c r="XG30" s="356"/>
      <c r="XH30" s="356"/>
      <c r="XI30" s="356"/>
      <c r="XJ30" s="356"/>
      <c r="XK30" s="356"/>
      <c r="XL30" s="356"/>
      <c r="XM30" s="356"/>
      <c r="XN30" s="356"/>
      <c r="XO30" s="356"/>
      <c r="XP30" s="356"/>
      <c r="XQ30" s="356"/>
      <c r="XR30" s="356"/>
      <c r="XS30" s="356"/>
      <c r="XT30" s="356"/>
      <c r="XU30" s="356"/>
      <c r="XV30" s="356"/>
      <c r="XW30" s="356"/>
      <c r="XX30" s="356"/>
      <c r="XY30" s="356"/>
      <c r="XZ30" s="356"/>
      <c r="YA30" s="356"/>
      <c r="YB30" s="356"/>
      <c r="YC30" s="356"/>
      <c r="YD30" s="356"/>
      <c r="YE30" s="356"/>
      <c r="YF30" s="356"/>
      <c r="YG30" s="356"/>
      <c r="YH30" s="356"/>
      <c r="YI30" s="356"/>
      <c r="YJ30" s="356"/>
      <c r="YK30" s="356"/>
      <c r="YL30" s="356"/>
      <c r="YM30" s="356"/>
      <c r="YN30" s="356"/>
      <c r="YO30" s="356"/>
      <c r="YP30" s="356"/>
      <c r="YQ30" s="356"/>
      <c r="YR30" s="356"/>
      <c r="YS30" s="356"/>
      <c r="YT30" s="356"/>
      <c r="YU30" s="356"/>
      <c r="YV30" s="356"/>
      <c r="YW30" s="356"/>
      <c r="YX30" s="356"/>
      <c r="YY30" s="356"/>
      <c r="YZ30" s="356"/>
      <c r="ZA30" s="356"/>
      <c r="ZB30" s="356"/>
      <c r="ZC30" s="356"/>
      <c r="ZD30" s="356"/>
      <c r="ZE30" s="356"/>
      <c r="ZF30" s="356"/>
      <c r="ZG30" s="356"/>
      <c r="ZH30" s="356"/>
      <c r="ZI30" s="356"/>
      <c r="ZJ30" s="356"/>
      <c r="ZK30" s="356"/>
      <c r="ZL30" s="356"/>
      <c r="ZM30" s="356"/>
      <c r="ZN30" s="356"/>
      <c r="ZO30" s="356"/>
      <c r="ZP30" s="356"/>
      <c r="ZQ30" s="356"/>
      <c r="ZR30" s="356"/>
      <c r="ZS30" s="356"/>
      <c r="ZT30" s="356"/>
      <c r="ZU30" s="356"/>
      <c r="ZV30" s="356"/>
      <c r="ZW30" s="356"/>
      <c r="ZX30" s="356"/>
      <c r="ZY30" s="356"/>
      <c r="ZZ30" s="356"/>
      <c r="AAA30" s="356"/>
      <c r="AAB30" s="356"/>
      <c r="AAC30" s="356"/>
      <c r="AAD30" s="356"/>
      <c r="AAE30" s="356"/>
      <c r="AAF30" s="356"/>
      <c r="AAG30" s="356"/>
      <c r="AAH30" s="356"/>
      <c r="AAI30" s="356"/>
      <c r="AAJ30" s="356"/>
      <c r="AAK30" s="356"/>
      <c r="AAL30" s="356"/>
      <c r="AAM30" s="356"/>
      <c r="AAN30" s="356"/>
      <c r="AAO30" s="356"/>
      <c r="AAP30" s="356"/>
      <c r="AAQ30" s="356"/>
      <c r="AAR30" s="356"/>
      <c r="AAS30" s="356"/>
      <c r="AAT30" s="356"/>
      <c r="AAU30" s="356"/>
      <c r="AAV30" s="356"/>
      <c r="AAW30" s="356"/>
      <c r="AAX30" s="356"/>
      <c r="AAY30" s="356"/>
      <c r="AAZ30" s="356"/>
      <c r="ABA30" s="356"/>
      <c r="ABB30" s="356"/>
      <c r="ABC30" s="356"/>
      <c r="ABD30" s="356"/>
      <c r="ABE30" s="356"/>
      <c r="ABF30" s="356"/>
      <c r="ABG30" s="356"/>
      <c r="ABH30" s="356"/>
      <c r="ABI30" s="356"/>
      <c r="ABJ30" s="356"/>
      <c r="ABK30" s="356"/>
      <c r="ABL30" s="356"/>
      <c r="ABM30" s="356"/>
      <c r="ABN30" s="356"/>
      <c r="ABO30" s="356"/>
      <c r="ABP30" s="356"/>
      <c r="ABQ30" s="356"/>
      <c r="ABR30" s="356"/>
      <c r="ABS30" s="356"/>
      <c r="ABT30" s="356"/>
      <c r="ABU30" s="356"/>
      <c r="ABV30" s="356"/>
      <c r="ABW30" s="356"/>
      <c r="ABX30" s="356"/>
      <c r="ABY30" s="356"/>
      <c r="ABZ30" s="356"/>
      <c r="ACA30" s="356"/>
      <c r="ACB30" s="356"/>
      <c r="ACC30" s="356"/>
      <c r="ACD30" s="356"/>
      <c r="ACE30" s="356"/>
      <c r="ACF30" s="356"/>
      <c r="ACG30" s="356"/>
      <c r="ACH30" s="356"/>
      <c r="ACI30" s="356"/>
      <c r="ACJ30" s="356"/>
      <c r="ACK30" s="356"/>
      <c r="ACL30" s="356"/>
      <c r="ACM30" s="356"/>
      <c r="ACN30" s="356"/>
      <c r="ACO30" s="356"/>
      <c r="ACP30" s="356"/>
      <c r="ACQ30" s="356"/>
      <c r="ACR30" s="356"/>
      <c r="ACS30" s="356"/>
      <c r="ACT30" s="356"/>
      <c r="ACU30" s="356"/>
      <c r="ACV30" s="356"/>
      <c r="ACW30" s="356"/>
      <c r="ACX30" s="356"/>
      <c r="ACY30" s="356"/>
      <c r="ACZ30" s="356"/>
      <c r="ADA30" s="356"/>
      <c r="ADB30" s="356"/>
      <c r="ADC30" s="356"/>
      <c r="ADD30" s="356"/>
      <c r="ADE30" s="356"/>
      <c r="ADF30" s="356"/>
      <c r="ADG30" s="356"/>
      <c r="ADH30" s="356"/>
      <c r="ADI30" s="356"/>
      <c r="ADJ30" s="356"/>
      <c r="ADK30" s="356"/>
      <c r="ADL30" s="356"/>
      <c r="ADM30" s="356"/>
      <c r="ADN30" s="356"/>
      <c r="ADO30" s="356"/>
      <c r="ADP30" s="356"/>
      <c r="ADQ30" s="356"/>
      <c r="ADR30" s="356"/>
      <c r="ADS30" s="356"/>
      <c r="ADT30" s="356"/>
      <c r="ADU30" s="356"/>
      <c r="ADV30" s="356"/>
      <c r="ADW30" s="356"/>
      <c r="ADX30" s="356"/>
      <c r="ADY30" s="356"/>
      <c r="ADZ30" s="356"/>
      <c r="AEA30" s="356"/>
      <c r="AEB30" s="356"/>
      <c r="AEC30" s="356"/>
      <c r="AED30" s="356"/>
      <c r="AEE30" s="356"/>
      <c r="AEF30" s="356"/>
      <c r="AEG30" s="356"/>
      <c r="AEH30" s="356"/>
      <c r="AEI30" s="356"/>
      <c r="AEJ30" s="356"/>
      <c r="AEK30" s="356"/>
      <c r="AEL30" s="356"/>
      <c r="AEM30" s="356"/>
      <c r="AEN30" s="356"/>
      <c r="AEO30" s="356"/>
      <c r="AEP30" s="356"/>
      <c r="AEQ30" s="356"/>
      <c r="AER30" s="356"/>
      <c r="AES30" s="356"/>
      <c r="AET30" s="356"/>
      <c r="AEU30" s="356"/>
      <c r="AEV30" s="356"/>
      <c r="AEW30" s="356"/>
      <c r="AEX30" s="356"/>
      <c r="AEY30" s="356"/>
      <c r="AEZ30" s="356"/>
      <c r="AFA30" s="356"/>
      <c r="AFB30" s="356"/>
      <c r="AFC30" s="356"/>
      <c r="AFD30" s="356"/>
      <c r="AFE30" s="356"/>
      <c r="AFF30" s="356"/>
      <c r="AFG30" s="356"/>
      <c r="AFH30" s="356"/>
      <c r="AFI30" s="356"/>
      <c r="AFJ30" s="356"/>
      <c r="AFK30" s="356"/>
      <c r="AFL30" s="356"/>
      <c r="AFM30" s="356"/>
      <c r="AFN30" s="356"/>
      <c r="AFO30" s="356"/>
      <c r="AFP30" s="356"/>
      <c r="AFQ30" s="356"/>
      <c r="AFR30" s="356"/>
      <c r="AFS30" s="356"/>
      <c r="AFT30" s="356"/>
      <c r="AFU30" s="356"/>
      <c r="AFV30" s="356"/>
      <c r="AFW30" s="356"/>
      <c r="AFX30" s="356"/>
      <c r="AFY30" s="356"/>
      <c r="AFZ30" s="356"/>
      <c r="AGA30" s="356"/>
      <c r="AGB30" s="356"/>
      <c r="AGC30" s="356"/>
      <c r="AGD30" s="356"/>
      <c r="AGE30" s="356"/>
      <c r="AGF30" s="356"/>
      <c r="AGG30" s="356"/>
      <c r="AGH30" s="356"/>
      <c r="AGI30" s="356"/>
      <c r="AGJ30" s="356"/>
      <c r="AGK30" s="356"/>
      <c r="AGL30" s="356"/>
      <c r="AGM30" s="356"/>
      <c r="AGN30" s="356"/>
      <c r="AGO30" s="356"/>
      <c r="AGP30" s="356"/>
      <c r="AGQ30" s="356"/>
      <c r="AGR30" s="356"/>
      <c r="AGS30" s="356"/>
      <c r="AGT30" s="356"/>
      <c r="AGU30" s="356"/>
      <c r="AGV30" s="356"/>
      <c r="AGW30" s="356"/>
      <c r="AGX30" s="356"/>
      <c r="AGY30" s="356"/>
      <c r="AGZ30" s="356"/>
      <c r="AHA30" s="356"/>
      <c r="AHB30" s="356"/>
      <c r="AHC30" s="356"/>
      <c r="AHD30" s="356"/>
      <c r="AHE30" s="356"/>
      <c r="AHF30" s="356"/>
      <c r="AHG30" s="356"/>
      <c r="AHH30" s="356"/>
      <c r="AHI30" s="356"/>
      <c r="AHJ30" s="356"/>
      <c r="AHK30" s="356"/>
      <c r="AHL30" s="356"/>
      <c r="AHM30" s="356"/>
      <c r="AHN30" s="356"/>
      <c r="AHO30" s="356"/>
      <c r="AHP30" s="356"/>
      <c r="AHQ30" s="356"/>
      <c r="AHR30" s="356"/>
      <c r="AHS30" s="356"/>
      <c r="AHT30" s="356"/>
      <c r="AHU30" s="356"/>
      <c r="AHV30" s="356"/>
      <c r="AHW30" s="356"/>
      <c r="AHX30" s="356"/>
      <c r="AHY30" s="356"/>
      <c r="AHZ30" s="356"/>
      <c r="AIA30" s="356"/>
      <c r="AIB30" s="356"/>
      <c r="AIC30" s="356"/>
      <c r="AID30" s="356"/>
      <c r="AIE30" s="356"/>
      <c r="AIF30" s="356"/>
      <c r="AIG30" s="356"/>
      <c r="AIH30" s="356"/>
      <c r="AII30" s="356"/>
      <c r="AIJ30" s="356"/>
      <c r="AIK30" s="356"/>
      <c r="AIL30" s="356"/>
      <c r="AIM30" s="356"/>
      <c r="AIN30" s="356"/>
      <c r="AIO30" s="356"/>
      <c r="AIP30" s="356"/>
      <c r="AIQ30" s="356"/>
      <c r="AIR30" s="356"/>
      <c r="AIS30" s="356"/>
      <c r="AIT30" s="356"/>
      <c r="AIU30" s="356"/>
      <c r="AIV30" s="356"/>
      <c r="AIW30" s="356"/>
      <c r="AIX30" s="356"/>
      <c r="AIY30" s="356"/>
      <c r="AIZ30" s="356"/>
      <c r="AJA30" s="356"/>
      <c r="AJB30" s="356"/>
      <c r="AJC30" s="356"/>
      <c r="AJD30" s="356"/>
      <c r="AJE30" s="356"/>
      <c r="AJF30" s="356"/>
      <c r="AJG30" s="356"/>
      <c r="AJH30" s="356"/>
      <c r="AJI30" s="356"/>
      <c r="AJJ30" s="356"/>
      <c r="AJK30" s="356"/>
      <c r="AJL30" s="356"/>
      <c r="AJM30" s="356"/>
      <c r="AJN30" s="356"/>
      <c r="AJO30" s="356"/>
      <c r="AJP30" s="356"/>
      <c r="AJQ30" s="356"/>
      <c r="AJR30" s="356"/>
      <c r="AJS30" s="356"/>
      <c r="AJT30" s="356"/>
      <c r="AJU30" s="356"/>
      <c r="AJV30" s="356"/>
      <c r="AJW30" s="356"/>
      <c r="AJX30" s="356"/>
      <c r="AJY30" s="356"/>
      <c r="AJZ30" s="356"/>
      <c r="AKA30" s="356"/>
      <c r="AKB30" s="356"/>
      <c r="AKC30" s="356"/>
      <c r="AKD30" s="356"/>
      <c r="AKE30" s="356"/>
      <c r="AKF30" s="356"/>
      <c r="AKG30" s="356"/>
      <c r="AKH30" s="356"/>
      <c r="AKI30" s="356"/>
      <c r="AKJ30" s="356"/>
      <c r="AKK30" s="356"/>
      <c r="AKL30" s="356"/>
      <c r="AKM30" s="356"/>
      <c r="AKN30" s="356"/>
      <c r="AKO30" s="356"/>
      <c r="AKP30" s="356"/>
      <c r="AKQ30" s="356"/>
      <c r="AKR30" s="356"/>
      <c r="AKS30" s="356"/>
      <c r="AKT30" s="356"/>
      <c r="AKU30" s="356"/>
      <c r="AKV30" s="356"/>
      <c r="AKW30" s="356"/>
      <c r="AKX30" s="356"/>
      <c r="AKY30" s="356"/>
      <c r="AKZ30" s="356"/>
      <c r="ALA30" s="356"/>
      <c r="ALB30" s="356"/>
      <c r="ALC30" s="356"/>
      <c r="ALD30" s="356"/>
      <c r="ALE30" s="356"/>
      <c r="ALF30" s="356"/>
      <c r="ALG30" s="356"/>
      <c r="ALH30" s="356"/>
      <c r="ALI30" s="356"/>
      <c r="ALJ30" s="356"/>
      <c r="ALK30" s="356"/>
      <c r="ALL30" s="356"/>
      <c r="ALM30" s="356"/>
      <c r="ALN30" s="356"/>
      <c r="ALO30" s="356"/>
      <c r="ALP30" s="356"/>
      <c r="ALQ30" s="356"/>
      <c r="ALR30" s="356"/>
      <c r="ALS30" s="356"/>
      <c r="ALT30" s="356"/>
      <c r="ALU30" s="356"/>
      <c r="ALV30" s="356"/>
      <c r="ALW30" s="356"/>
      <c r="ALX30" s="356"/>
      <c r="ALY30" s="356"/>
      <c r="ALZ30" s="356"/>
      <c r="AMA30" s="356"/>
      <c r="AMB30" s="356"/>
      <c r="AMC30" s="356"/>
      <c r="AMD30" s="356"/>
      <c r="AME30" s="356"/>
      <c r="AMF30" s="356"/>
      <c r="AMG30" s="356"/>
      <c r="AMH30" s="356"/>
      <c r="AMI30" s="356"/>
      <c r="AMJ30" s="356"/>
      <c r="AMK30" s="356"/>
      <c r="AML30" s="356"/>
      <c r="AMM30" s="356"/>
      <c r="AMN30" s="356"/>
      <c r="AMO30" s="356"/>
      <c r="AMP30" s="356"/>
      <c r="AMQ30" s="356"/>
      <c r="AMR30" s="356"/>
      <c r="AMS30" s="356"/>
      <c r="AMT30" s="356"/>
      <c r="AMU30" s="356"/>
      <c r="AMV30" s="356"/>
      <c r="AMW30" s="356"/>
      <c r="AMX30" s="356"/>
      <c r="AMY30" s="356"/>
      <c r="AMZ30" s="356"/>
      <c r="ANA30" s="356"/>
      <c r="ANB30" s="356"/>
      <c r="ANC30" s="356"/>
      <c r="AND30" s="356"/>
      <c r="ANE30" s="356"/>
      <c r="ANF30" s="356"/>
      <c r="ANG30" s="356"/>
      <c r="ANH30" s="356"/>
      <c r="ANI30" s="356"/>
      <c r="ANJ30" s="356"/>
      <c r="ANK30" s="356"/>
      <c r="ANL30" s="356"/>
      <c r="ANM30" s="356"/>
      <c r="ANN30" s="356"/>
      <c r="ANO30" s="356"/>
      <c r="ANP30" s="356"/>
      <c r="ANQ30" s="356"/>
      <c r="ANR30" s="356"/>
      <c r="ANS30" s="356"/>
      <c r="ANT30" s="356"/>
      <c r="ANU30" s="356"/>
      <c r="ANV30" s="356"/>
      <c r="ANW30" s="356"/>
      <c r="ANX30" s="356"/>
      <c r="ANY30" s="356"/>
      <c r="ANZ30" s="356"/>
      <c r="AOA30" s="356"/>
      <c r="AOB30" s="356"/>
      <c r="AOC30" s="356"/>
      <c r="AOD30" s="356"/>
      <c r="AOE30" s="356"/>
      <c r="AOF30" s="356"/>
      <c r="AOG30" s="356"/>
      <c r="AOH30" s="356"/>
      <c r="AOI30" s="356"/>
      <c r="AOJ30" s="356"/>
      <c r="AOK30" s="356"/>
      <c r="AOL30" s="356"/>
      <c r="AOM30" s="356"/>
      <c r="AON30" s="356"/>
      <c r="AOO30" s="356"/>
      <c r="AOP30" s="356"/>
      <c r="AOQ30" s="356"/>
      <c r="AOR30" s="356"/>
      <c r="AOS30" s="356"/>
      <c r="AOT30" s="356"/>
      <c r="AOU30" s="356"/>
      <c r="AOV30" s="356"/>
      <c r="AOW30" s="356"/>
      <c r="AOX30" s="356"/>
      <c r="AOY30" s="356"/>
      <c r="AOZ30" s="356"/>
      <c r="APA30" s="356"/>
      <c r="APB30" s="356"/>
      <c r="APC30" s="356"/>
      <c r="APD30" s="356"/>
      <c r="APE30" s="356"/>
      <c r="APF30" s="356"/>
      <c r="APG30" s="356"/>
      <c r="APH30" s="356"/>
      <c r="API30" s="356"/>
      <c r="APJ30" s="356"/>
      <c r="APK30" s="356"/>
      <c r="APL30" s="356"/>
      <c r="APM30" s="356"/>
      <c r="APN30" s="356"/>
      <c r="APO30" s="356"/>
      <c r="APP30" s="356"/>
      <c r="APQ30" s="356"/>
      <c r="APR30" s="356"/>
      <c r="APS30" s="356"/>
      <c r="APT30" s="356"/>
      <c r="APU30" s="356"/>
      <c r="APV30" s="356"/>
      <c r="APW30" s="356"/>
      <c r="APX30" s="356"/>
      <c r="APY30" s="356"/>
      <c r="APZ30" s="356"/>
      <c r="AQA30" s="356"/>
      <c r="AQB30" s="356"/>
      <c r="AQC30" s="356"/>
      <c r="AQD30" s="356"/>
      <c r="AQE30" s="356"/>
      <c r="AQF30" s="356"/>
      <c r="AQG30" s="356"/>
      <c r="AQH30" s="356"/>
      <c r="AQI30" s="356"/>
      <c r="AQJ30" s="356"/>
      <c r="AQK30" s="356"/>
      <c r="AQL30" s="356"/>
      <c r="AQM30" s="356"/>
      <c r="AQN30" s="356"/>
      <c r="AQO30" s="356"/>
      <c r="AQP30" s="356"/>
      <c r="AQQ30" s="356"/>
      <c r="AQR30" s="356"/>
      <c r="AQS30" s="356"/>
      <c r="AQT30" s="356"/>
      <c r="AQU30" s="356"/>
      <c r="AQV30" s="356"/>
      <c r="AQW30" s="356"/>
      <c r="AQX30" s="356"/>
      <c r="AQY30" s="356"/>
      <c r="AQZ30" s="356"/>
      <c r="ARA30" s="356"/>
      <c r="ARB30" s="356"/>
      <c r="ARC30" s="356"/>
      <c r="ARD30" s="356"/>
      <c r="ARE30" s="356"/>
      <c r="ARF30" s="356"/>
      <c r="ARG30" s="356"/>
      <c r="ARH30" s="356"/>
      <c r="ARI30" s="356"/>
      <c r="ARJ30" s="356"/>
      <c r="ARK30" s="356"/>
      <c r="ARL30" s="356"/>
      <c r="ARM30" s="356"/>
      <c r="ARN30" s="356"/>
      <c r="ARO30" s="356"/>
      <c r="ARP30" s="356"/>
      <c r="ARQ30" s="356"/>
      <c r="ARR30" s="356"/>
      <c r="ARS30" s="356"/>
      <c r="ART30" s="356"/>
      <c r="ARU30" s="356"/>
      <c r="ARV30" s="356"/>
      <c r="ARW30" s="356"/>
      <c r="ARX30" s="356"/>
      <c r="ARY30" s="356"/>
      <c r="ARZ30" s="356"/>
      <c r="ASA30" s="356"/>
      <c r="ASB30" s="356"/>
      <c r="ASC30" s="356"/>
      <c r="ASD30" s="356"/>
      <c r="ASE30" s="356"/>
      <c r="ASF30" s="356"/>
      <c r="ASG30" s="356"/>
      <c r="ASH30" s="356"/>
      <c r="ASI30" s="356"/>
      <c r="ASJ30" s="356"/>
      <c r="ASK30" s="356"/>
      <c r="ASL30" s="356"/>
      <c r="ASM30" s="356"/>
      <c r="ASN30" s="356"/>
      <c r="ASO30" s="356"/>
      <c r="ASP30" s="356"/>
      <c r="ASQ30" s="356"/>
      <c r="ASR30" s="356"/>
      <c r="ASS30" s="356"/>
      <c r="AST30" s="356"/>
      <c r="ASU30" s="356"/>
      <c r="ASV30" s="356"/>
      <c r="ASW30" s="356"/>
      <c r="ASX30" s="356"/>
      <c r="ASY30" s="356"/>
      <c r="ASZ30" s="356"/>
      <c r="ATA30" s="356"/>
      <c r="ATB30" s="356"/>
      <c r="ATC30" s="356"/>
      <c r="ATD30" s="356"/>
      <c r="ATE30" s="356"/>
      <c r="ATF30" s="356"/>
      <c r="ATG30" s="356"/>
      <c r="ATH30" s="356"/>
      <c r="ATI30" s="356"/>
      <c r="ATJ30" s="356"/>
      <c r="ATK30" s="356"/>
      <c r="ATL30" s="356"/>
      <c r="ATM30" s="356"/>
      <c r="ATN30" s="356"/>
      <c r="ATO30" s="356"/>
      <c r="ATP30" s="356"/>
      <c r="ATQ30" s="356"/>
      <c r="ATR30" s="356"/>
      <c r="ATS30" s="356"/>
      <c r="ATT30" s="356"/>
      <c r="ATU30" s="356"/>
      <c r="ATV30" s="356"/>
      <c r="ATW30" s="356"/>
      <c r="ATX30" s="356"/>
      <c r="ATY30" s="356"/>
      <c r="ATZ30" s="356"/>
      <c r="AUA30" s="356"/>
      <c r="AUB30" s="356"/>
      <c r="AUC30" s="356"/>
      <c r="AUD30" s="356"/>
      <c r="AUE30" s="356"/>
      <c r="AUF30" s="356"/>
      <c r="AUG30" s="356"/>
      <c r="AUH30" s="356"/>
      <c r="AUI30" s="356"/>
      <c r="AUJ30" s="356"/>
      <c r="AUK30" s="356"/>
      <c r="AUL30" s="356"/>
      <c r="AUM30" s="356"/>
      <c r="AUN30" s="356"/>
      <c r="AUO30" s="356"/>
      <c r="AUP30" s="356"/>
      <c r="AUQ30" s="356"/>
      <c r="AUR30" s="356"/>
      <c r="AUS30" s="356"/>
      <c r="AUT30" s="356"/>
      <c r="AUU30" s="356"/>
      <c r="AUV30" s="356"/>
      <c r="AUW30" s="356"/>
      <c r="AUX30" s="356"/>
      <c r="AUY30" s="356"/>
      <c r="AUZ30" s="356"/>
      <c r="AVA30" s="356"/>
      <c r="AVB30" s="356"/>
      <c r="AVC30" s="356"/>
      <c r="AVD30" s="356"/>
      <c r="AVE30" s="356"/>
      <c r="AVF30" s="356"/>
      <c r="AVG30" s="356"/>
      <c r="AVH30" s="356"/>
      <c r="AVI30" s="356"/>
      <c r="AVJ30" s="356"/>
      <c r="AVK30" s="356"/>
      <c r="AVL30" s="356"/>
      <c r="AVM30" s="356"/>
      <c r="AVN30" s="356"/>
      <c r="AVO30" s="356"/>
      <c r="AVP30" s="356"/>
      <c r="AVQ30" s="356"/>
      <c r="AVR30" s="356"/>
      <c r="AVS30" s="356"/>
      <c r="AVT30" s="356"/>
      <c r="AVU30" s="356"/>
      <c r="AVV30" s="356"/>
      <c r="AVW30" s="356"/>
      <c r="AVX30" s="356"/>
      <c r="AVY30" s="356"/>
      <c r="AVZ30" s="356"/>
      <c r="AWA30" s="356"/>
      <c r="AWB30" s="356"/>
      <c r="AWC30" s="356"/>
      <c r="AWD30" s="356"/>
      <c r="AWE30" s="356"/>
      <c r="AWF30" s="356"/>
      <c r="AWG30" s="356"/>
      <c r="AWH30" s="356"/>
      <c r="AWI30" s="356"/>
      <c r="AWJ30" s="356"/>
      <c r="AWK30" s="356"/>
      <c r="AWL30" s="356"/>
      <c r="AWM30" s="356"/>
      <c r="AWN30" s="356"/>
      <c r="AWO30" s="356"/>
      <c r="AWP30" s="356"/>
      <c r="AWQ30" s="356"/>
      <c r="AWR30" s="356"/>
      <c r="AWS30" s="356"/>
      <c r="AWT30" s="356"/>
      <c r="AWU30" s="356"/>
      <c r="AWV30" s="356"/>
      <c r="AWW30" s="356"/>
      <c r="AWX30" s="356"/>
      <c r="AWY30" s="356"/>
      <c r="AWZ30" s="356"/>
      <c r="AXA30" s="356"/>
      <c r="AXB30" s="356"/>
      <c r="AXC30" s="356"/>
      <c r="AXD30" s="356"/>
      <c r="AXE30" s="356"/>
      <c r="AXF30" s="356"/>
      <c r="AXG30" s="356"/>
      <c r="AXH30" s="356"/>
      <c r="AXI30" s="356"/>
      <c r="AXJ30" s="356"/>
      <c r="AXK30" s="356"/>
      <c r="AXL30" s="356"/>
      <c r="AXM30" s="356"/>
      <c r="AXN30" s="356"/>
      <c r="AXO30" s="356"/>
      <c r="AXP30" s="356"/>
      <c r="AXQ30" s="356"/>
      <c r="AXR30" s="356"/>
      <c r="AXS30" s="356"/>
      <c r="AXT30" s="356"/>
      <c r="AXU30" s="356"/>
      <c r="AXV30" s="356"/>
      <c r="AXW30" s="356"/>
      <c r="AXX30" s="356"/>
      <c r="AXY30" s="356"/>
      <c r="AXZ30" s="356"/>
      <c r="AYA30" s="356"/>
      <c r="AYB30" s="356"/>
      <c r="AYC30" s="356"/>
      <c r="AYD30" s="356"/>
      <c r="AYE30" s="356"/>
      <c r="AYF30" s="356"/>
      <c r="AYG30" s="356"/>
      <c r="AYH30" s="356"/>
      <c r="AYI30" s="356"/>
      <c r="AYJ30" s="356"/>
      <c r="AYK30" s="356"/>
      <c r="AYL30" s="356"/>
      <c r="AYM30" s="356"/>
      <c r="AYN30" s="356"/>
      <c r="AYO30" s="356"/>
      <c r="AYP30" s="356"/>
      <c r="AYQ30" s="356"/>
      <c r="AYR30" s="356"/>
      <c r="AYS30" s="356"/>
      <c r="AYT30" s="356"/>
      <c r="AYU30" s="356"/>
      <c r="AYV30" s="356"/>
      <c r="AYW30" s="356"/>
      <c r="AYX30" s="356"/>
      <c r="AYY30" s="356"/>
      <c r="AYZ30" s="356"/>
      <c r="AZA30" s="356"/>
      <c r="AZB30" s="356"/>
      <c r="AZC30" s="356"/>
      <c r="AZD30" s="356"/>
      <c r="AZE30" s="356"/>
      <c r="AZF30" s="356"/>
      <c r="AZG30" s="356"/>
      <c r="AZH30" s="356"/>
      <c r="AZI30" s="356"/>
      <c r="AZJ30" s="356"/>
      <c r="AZK30" s="356"/>
      <c r="AZL30" s="356"/>
      <c r="AZM30" s="356"/>
      <c r="AZN30" s="356"/>
      <c r="AZO30" s="356"/>
      <c r="AZP30" s="356"/>
      <c r="AZQ30" s="356"/>
      <c r="AZR30" s="356"/>
      <c r="AZS30" s="356"/>
      <c r="AZT30" s="356"/>
      <c r="AZU30" s="356"/>
      <c r="AZV30" s="356"/>
      <c r="AZW30" s="356"/>
      <c r="AZX30" s="356"/>
      <c r="AZY30" s="356"/>
      <c r="AZZ30" s="356"/>
      <c r="BAA30" s="356"/>
      <c r="BAB30" s="356"/>
      <c r="BAC30" s="356"/>
      <c r="BAD30" s="356"/>
      <c r="BAE30" s="356"/>
      <c r="BAF30" s="356"/>
      <c r="BAG30" s="356"/>
      <c r="BAH30" s="356"/>
      <c r="BAI30" s="356"/>
      <c r="BAJ30" s="356"/>
      <c r="BAK30" s="356"/>
      <c r="BAL30" s="356"/>
      <c r="BAM30" s="356"/>
      <c r="BAN30" s="356"/>
      <c r="BAO30" s="356"/>
      <c r="BAP30" s="356"/>
      <c r="BAQ30" s="356"/>
      <c r="BAR30" s="356"/>
      <c r="BAS30" s="356"/>
      <c r="BAT30" s="356"/>
      <c r="BAU30" s="356"/>
      <c r="BAV30" s="356"/>
      <c r="BAW30" s="356"/>
      <c r="BAX30" s="356"/>
      <c r="BAY30" s="356"/>
      <c r="BAZ30" s="356"/>
      <c r="BBA30" s="356"/>
      <c r="BBB30" s="356"/>
      <c r="BBC30" s="356"/>
      <c r="BBD30" s="356"/>
      <c r="BBE30" s="356"/>
      <c r="BBF30" s="356"/>
      <c r="BBG30" s="356"/>
      <c r="BBH30" s="356"/>
      <c r="BBI30" s="356"/>
      <c r="BBJ30" s="356"/>
      <c r="BBK30" s="356"/>
      <c r="BBL30" s="356"/>
      <c r="BBM30" s="356"/>
      <c r="BBN30" s="356"/>
      <c r="BBO30" s="356"/>
      <c r="BBP30" s="356"/>
      <c r="BBQ30" s="356"/>
      <c r="BBR30" s="356"/>
      <c r="BBS30" s="356"/>
      <c r="BBT30" s="356"/>
      <c r="BBU30" s="356"/>
      <c r="BBV30" s="356"/>
      <c r="BBW30" s="356"/>
      <c r="BBX30" s="356"/>
      <c r="BBY30" s="356"/>
      <c r="BBZ30" s="356"/>
      <c r="BCA30" s="356"/>
      <c r="BCB30" s="356"/>
      <c r="BCC30" s="356"/>
      <c r="BCD30" s="356"/>
      <c r="BCE30" s="356"/>
      <c r="BCF30" s="356"/>
      <c r="BCG30" s="356"/>
      <c r="BCH30" s="356"/>
      <c r="BCI30" s="356"/>
      <c r="BCJ30" s="356"/>
      <c r="BCK30" s="356"/>
      <c r="BCL30" s="356"/>
      <c r="BCM30" s="356"/>
      <c r="BCN30" s="356"/>
      <c r="BCO30" s="356"/>
      <c r="BCP30" s="356"/>
      <c r="BCQ30" s="356"/>
      <c r="BCR30" s="356"/>
      <c r="BCS30" s="356"/>
      <c r="BCT30" s="356"/>
      <c r="BCU30" s="356"/>
      <c r="BCV30" s="356"/>
      <c r="BCW30" s="356"/>
      <c r="BCX30" s="356"/>
      <c r="BCY30" s="356"/>
      <c r="BCZ30" s="356"/>
      <c r="BDA30" s="356"/>
      <c r="BDB30" s="356"/>
      <c r="BDC30" s="356"/>
      <c r="BDD30" s="356"/>
      <c r="BDE30" s="356"/>
      <c r="BDF30" s="356"/>
      <c r="BDG30" s="356"/>
      <c r="BDH30" s="356"/>
      <c r="BDI30" s="356"/>
      <c r="BDJ30" s="356"/>
      <c r="BDK30" s="356"/>
      <c r="BDL30" s="356"/>
      <c r="BDM30" s="356"/>
      <c r="BDN30" s="356"/>
      <c r="BDO30" s="356"/>
      <c r="BDP30" s="356"/>
      <c r="BDQ30" s="356"/>
      <c r="BDR30" s="356"/>
      <c r="BDS30" s="356"/>
      <c r="BDT30" s="356"/>
      <c r="BDU30" s="356"/>
      <c r="BDV30" s="356"/>
      <c r="BDW30" s="356"/>
      <c r="BDX30" s="356"/>
      <c r="BDY30" s="356"/>
      <c r="BDZ30" s="356"/>
      <c r="BEA30" s="356"/>
      <c r="BEB30" s="356"/>
      <c r="BEC30" s="356"/>
      <c r="BED30" s="356"/>
      <c r="BEE30" s="356"/>
      <c r="BEF30" s="356"/>
      <c r="BEG30" s="356"/>
      <c r="BEH30" s="356"/>
      <c r="BEI30" s="356"/>
      <c r="BEJ30" s="356"/>
      <c r="BEK30" s="356"/>
      <c r="BEL30" s="356"/>
      <c r="BEM30" s="356"/>
      <c r="BEN30" s="356"/>
      <c r="BEO30" s="356"/>
      <c r="BEP30" s="356"/>
      <c r="BEQ30" s="356"/>
      <c r="BER30" s="356"/>
      <c r="BES30" s="356"/>
      <c r="BET30" s="356"/>
      <c r="BEU30" s="356"/>
      <c r="BEV30" s="356"/>
      <c r="BEW30" s="356"/>
      <c r="BEX30" s="356"/>
      <c r="BEY30" s="356"/>
      <c r="BEZ30" s="356"/>
      <c r="BFA30" s="356"/>
      <c r="BFB30" s="356"/>
      <c r="BFC30" s="356"/>
      <c r="BFD30" s="356"/>
      <c r="BFE30" s="356"/>
      <c r="BFF30" s="356"/>
      <c r="BFG30" s="356"/>
      <c r="BFH30" s="356"/>
      <c r="BFI30" s="356"/>
      <c r="BFJ30" s="356"/>
      <c r="BFK30" s="356"/>
      <c r="BFL30" s="356"/>
      <c r="BFM30" s="356"/>
      <c r="BFN30" s="356"/>
      <c r="BFO30" s="356"/>
      <c r="BFP30" s="356"/>
      <c r="BFQ30" s="356"/>
      <c r="BFR30" s="356"/>
      <c r="BFS30" s="356"/>
      <c r="BFT30" s="356"/>
      <c r="BFU30" s="356"/>
      <c r="BFV30" s="356"/>
      <c r="BFW30" s="356"/>
      <c r="BFX30" s="356"/>
      <c r="BFY30" s="356"/>
      <c r="BFZ30" s="356"/>
      <c r="BGA30" s="356"/>
      <c r="BGB30" s="356"/>
      <c r="BGC30" s="356"/>
      <c r="BGD30" s="356"/>
      <c r="BGE30" s="356"/>
      <c r="BGF30" s="356"/>
      <c r="BGG30" s="356"/>
      <c r="BGH30" s="356"/>
      <c r="BGI30" s="356"/>
      <c r="BGJ30" s="356"/>
      <c r="BGK30" s="356"/>
      <c r="BGL30" s="356"/>
      <c r="BGM30" s="356"/>
      <c r="BGN30" s="356"/>
      <c r="BGO30" s="356"/>
      <c r="BGP30" s="356"/>
      <c r="BGQ30" s="356"/>
      <c r="BGR30" s="356"/>
      <c r="BGS30" s="356"/>
      <c r="BGT30" s="356"/>
      <c r="BGU30" s="356"/>
      <c r="BGV30" s="356"/>
      <c r="BGW30" s="356"/>
      <c r="BGX30" s="356"/>
      <c r="BGY30" s="356"/>
      <c r="BGZ30" s="356"/>
      <c r="BHA30" s="356"/>
      <c r="BHB30" s="356"/>
      <c r="BHC30" s="356"/>
      <c r="BHD30" s="356"/>
      <c r="BHE30" s="356"/>
      <c r="BHF30" s="356"/>
      <c r="BHG30" s="356"/>
      <c r="BHH30" s="356"/>
      <c r="BHI30" s="356"/>
      <c r="BHJ30" s="356"/>
      <c r="BHK30" s="356"/>
      <c r="BHL30" s="356"/>
      <c r="BHM30" s="356"/>
      <c r="BHN30" s="356"/>
      <c r="BHO30" s="356"/>
      <c r="BHP30" s="356"/>
      <c r="BHQ30" s="356"/>
      <c r="BHR30" s="356"/>
      <c r="BHS30" s="356"/>
      <c r="BHT30" s="356"/>
      <c r="BHU30" s="356"/>
      <c r="BHV30" s="356"/>
      <c r="BHW30" s="356"/>
      <c r="BHX30" s="356"/>
      <c r="BHY30" s="356"/>
      <c r="BHZ30" s="356"/>
      <c r="BIA30" s="356"/>
      <c r="BIB30" s="356"/>
      <c r="BIC30" s="356"/>
      <c r="BID30" s="356"/>
      <c r="BIE30" s="356"/>
      <c r="BIF30" s="356"/>
      <c r="BIG30" s="356"/>
      <c r="BIH30" s="356"/>
      <c r="BII30" s="356"/>
      <c r="BIJ30" s="356"/>
      <c r="BIK30" s="356"/>
      <c r="BIL30" s="356"/>
      <c r="BIM30" s="356"/>
      <c r="BIN30" s="356"/>
      <c r="BIO30" s="356"/>
      <c r="BIP30" s="356"/>
      <c r="BIQ30" s="356"/>
      <c r="BIR30" s="356"/>
      <c r="BIS30" s="356"/>
      <c r="BIT30" s="356"/>
      <c r="BIU30" s="356"/>
      <c r="BIV30" s="356"/>
      <c r="BIW30" s="356"/>
      <c r="BIX30" s="356"/>
      <c r="BIY30" s="356"/>
      <c r="BIZ30" s="356"/>
      <c r="BJA30" s="356"/>
      <c r="BJB30" s="356"/>
      <c r="BJC30" s="356"/>
      <c r="BJD30" s="356"/>
      <c r="BJE30" s="356"/>
      <c r="BJF30" s="356"/>
      <c r="BJG30" s="356"/>
      <c r="BJH30" s="356"/>
      <c r="BJI30" s="356"/>
      <c r="BJJ30" s="356"/>
      <c r="BJK30" s="356"/>
      <c r="BJL30" s="356"/>
      <c r="BJM30" s="356"/>
      <c r="BJN30" s="356"/>
      <c r="BJO30" s="356"/>
      <c r="BJP30" s="356"/>
      <c r="BJQ30" s="356"/>
      <c r="BJR30" s="356"/>
      <c r="BJS30" s="356"/>
      <c r="BJT30" s="356"/>
      <c r="BJU30" s="356"/>
      <c r="BJV30" s="356"/>
      <c r="BJW30" s="356"/>
      <c r="BJX30" s="356"/>
      <c r="BJY30" s="356"/>
      <c r="BJZ30" s="356"/>
      <c r="BKA30" s="356"/>
      <c r="BKB30" s="356"/>
      <c r="BKC30" s="356"/>
      <c r="BKD30" s="356"/>
      <c r="BKE30" s="356"/>
      <c r="BKF30" s="356"/>
      <c r="BKG30" s="356"/>
      <c r="BKH30" s="356"/>
      <c r="BKI30" s="356"/>
      <c r="BKJ30" s="356"/>
      <c r="BKK30" s="356"/>
      <c r="BKL30" s="356"/>
      <c r="BKM30" s="356"/>
      <c r="BKN30" s="356"/>
      <c r="BKO30" s="356"/>
      <c r="BKP30" s="356"/>
      <c r="BKQ30" s="356"/>
      <c r="BKR30" s="356"/>
      <c r="BKS30" s="356"/>
      <c r="BKT30" s="356"/>
      <c r="BKU30" s="356"/>
      <c r="BKV30" s="356"/>
      <c r="BKW30" s="356"/>
      <c r="BKX30" s="356"/>
      <c r="BKY30" s="356"/>
      <c r="BKZ30" s="356"/>
      <c r="BLA30" s="356"/>
      <c r="BLB30" s="356"/>
      <c r="BLC30" s="356"/>
      <c r="BLD30" s="356"/>
      <c r="BLE30" s="356"/>
      <c r="BLF30" s="356"/>
      <c r="BLG30" s="356"/>
      <c r="BLH30" s="356"/>
      <c r="BLI30" s="356"/>
      <c r="BLJ30" s="356"/>
      <c r="BLK30" s="356"/>
      <c r="BLL30" s="356"/>
      <c r="BLM30" s="356"/>
      <c r="BLN30" s="356"/>
      <c r="BLO30" s="356"/>
      <c r="BLP30" s="356"/>
      <c r="BLQ30" s="356"/>
      <c r="BLR30" s="356"/>
      <c r="BLS30" s="356"/>
      <c r="BLT30" s="356"/>
      <c r="BLU30" s="356"/>
      <c r="BLV30" s="356"/>
      <c r="BLW30" s="356"/>
      <c r="BLX30" s="356"/>
      <c r="BLY30" s="356"/>
      <c r="BLZ30" s="356"/>
      <c r="BMA30" s="356"/>
      <c r="BMB30" s="356"/>
      <c r="BMC30" s="356"/>
      <c r="BMD30" s="356"/>
      <c r="BME30" s="356"/>
      <c r="BMF30" s="356"/>
      <c r="BMG30" s="356"/>
      <c r="BMH30" s="356"/>
      <c r="BMI30" s="356"/>
      <c r="BMJ30" s="356"/>
      <c r="BMK30" s="356"/>
      <c r="BML30" s="356"/>
      <c r="BMM30" s="356"/>
      <c r="BMN30" s="356"/>
      <c r="BMO30" s="356"/>
      <c r="BMP30" s="356"/>
      <c r="BMQ30" s="356"/>
      <c r="BMR30" s="356"/>
      <c r="BMS30" s="356"/>
      <c r="BMT30" s="356"/>
      <c r="BMU30" s="356"/>
      <c r="BMV30" s="356"/>
      <c r="BMW30" s="356"/>
      <c r="BMX30" s="356"/>
      <c r="BMY30" s="356"/>
      <c r="BMZ30" s="356"/>
      <c r="BNA30" s="356"/>
      <c r="BNB30" s="356"/>
      <c r="BNC30" s="356"/>
      <c r="BND30" s="356"/>
      <c r="BNE30" s="356"/>
      <c r="BNF30" s="356"/>
      <c r="BNG30" s="356"/>
      <c r="BNH30" s="356"/>
      <c r="BNI30" s="356"/>
      <c r="BNJ30" s="356"/>
      <c r="BNK30" s="356"/>
      <c r="BNL30" s="356"/>
      <c r="BNM30" s="356"/>
      <c r="BNN30" s="356"/>
      <c r="BNO30" s="356"/>
      <c r="BNP30" s="356"/>
      <c r="BNQ30" s="356"/>
      <c r="BNR30" s="356"/>
      <c r="BNS30" s="356"/>
      <c r="BNT30" s="356"/>
      <c r="BNU30" s="356"/>
      <c r="BNV30" s="356"/>
      <c r="BNW30" s="356"/>
      <c r="BNX30" s="356"/>
      <c r="BNY30" s="356"/>
      <c r="BNZ30" s="356"/>
      <c r="BOA30" s="356"/>
      <c r="BOB30" s="356"/>
      <c r="BOC30" s="356"/>
      <c r="BOD30" s="356"/>
      <c r="BOE30" s="356"/>
      <c r="BOF30" s="356"/>
      <c r="BOG30" s="356"/>
      <c r="BOH30" s="356"/>
      <c r="BOI30" s="356"/>
      <c r="BOJ30" s="356"/>
      <c r="BOK30" s="356"/>
      <c r="BOL30" s="356"/>
      <c r="BOM30" s="356"/>
      <c r="BON30" s="356"/>
      <c r="BOO30" s="356"/>
      <c r="BOP30" s="356"/>
      <c r="BOQ30" s="356"/>
      <c r="BOR30" s="356"/>
      <c r="BOS30" s="356"/>
      <c r="BOT30" s="356"/>
      <c r="BOU30" s="356"/>
      <c r="BOV30" s="356"/>
      <c r="BOW30" s="356"/>
      <c r="BOX30" s="356"/>
      <c r="BOY30" s="356"/>
      <c r="BOZ30" s="356"/>
      <c r="BPA30" s="356"/>
      <c r="BPB30" s="356"/>
      <c r="BPC30" s="356"/>
      <c r="BPD30" s="356"/>
      <c r="BPE30" s="356"/>
      <c r="BPF30" s="356"/>
      <c r="BPG30" s="356"/>
      <c r="BPH30" s="356"/>
      <c r="BPI30" s="356"/>
      <c r="BPJ30" s="356"/>
      <c r="BPK30" s="356"/>
      <c r="BPL30" s="356"/>
      <c r="BPM30" s="356"/>
      <c r="BPN30" s="356"/>
      <c r="BPO30" s="356"/>
      <c r="BPP30" s="356"/>
      <c r="BPQ30" s="356"/>
      <c r="BPR30" s="356"/>
      <c r="BPS30" s="356"/>
      <c r="BPT30" s="356"/>
      <c r="BPU30" s="356"/>
      <c r="BPV30" s="356"/>
      <c r="BPW30" s="356"/>
      <c r="BPX30" s="356"/>
      <c r="BPY30" s="356"/>
      <c r="BPZ30" s="356"/>
      <c r="BQA30" s="356"/>
      <c r="BQB30" s="356"/>
      <c r="BQC30" s="356"/>
      <c r="BQD30" s="356"/>
      <c r="BQE30" s="356"/>
      <c r="BQF30" s="356"/>
      <c r="BQG30" s="356"/>
      <c r="BQH30" s="356"/>
      <c r="BQI30" s="356"/>
      <c r="BQJ30" s="356"/>
      <c r="BQK30" s="356"/>
      <c r="BQL30" s="356"/>
      <c r="BQM30" s="356"/>
      <c r="BQN30" s="356"/>
      <c r="BQO30" s="356"/>
      <c r="BQP30" s="356"/>
      <c r="BQQ30" s="356"/>
      <c r="BQR30" s="356"/>
      <c r="BQS30" s="356"/>
      <c r="BQT30" s="356"/>
      <c r="BQU30" s="356"/>
      <c r="BQV30" s="356"/>
      <c r="BQW30" s="356"/>
      <c r="BQX30" s="356"/>
      <c r="BQY30" s="356"/>
      <c r="BQZ30" s="356"/>
      <c r="BRA30" s="356"/>
      <c r="BRB30" s="356"/>
      <c r="BRC30" s="356"/>
      <c r="BRD30" s="356"/>
      <c r="BRE30" s="356"/>
      <c r="BRF30" s="356"/>
      <c r="BRG30" s="356"/>
      <c r="BRH30" s="356"/>
      <c r="BRI30" s="356"/>
      <c r="BRJ30" s="356"/>
      <c r="BRK30" s="356"/>
      <c r="BRL30" s="356"/>
      <c r="BRM30" s="356"/>
      <c r="BRN30" s="356"/>
      <c r="BRO30" s="356"/>
      <c r="BRP30" s="356"/>
      <c r="BRQ30" s="356"/>
      <c r="BRR30" s="356"/>
      <c r="BRS30" s="356"/>
      <c r="BRT30" s="356"/>
      <c r="BRU30" s="356"/>
      <c r="BRV30" s="356"/>
      <c r="BRW30" s="356"/>
      <c r="BRX30" s="356"/>
      <c r="BRY30" s="356"/>
      <c r="BRZ30" s="356"/>
      <c r="BSA30" s="356"/>
      <c r="BSB30" s="356"/>
      <c r="BSC30" s="356"/>
      <c r="BSD30" s="356"/>
      <c r="BSE30" s="356"/>
      <c r="BSF30" s="356"/>
      <c r="BSG30" s="356"/>
      <c r="BSH30" s="356"/>
      <c r="BSI30" s="356"/>
      <c r="BSJ30" s="356"/>
      <c r="BSK30" s="356"/>
      <c r="BSL30" s="356"/>
      <c r="BSM30" s="356"/>
      <c r="BSN30" s="356"/>
      <c r="BSO30" s="356"/>
      <c r="BSP30" s="356"/>
      <c r="BSQ30" s="356"/>
      <c r="BSR30" s="356"/>
      <c r="BSS30" s="356"/>
      <c r="BST30" s="356"/>
      <c r="BSU30" s="356"/>
      <c r="BSV30" s="356"/>
      <c r="BSW30" s="356"/>
      <c r="BSX30" s="356"/>
      <c r="BSY30" s="356"/>
      <c r="BSZ30" s="356"/>
      <c r="BTA30" s="356"/>
      <c r="BTB30" s="356"/>
      <c r="BTC30" s="356"/>
      <c r="BTD30" s="356"/>
      <c r="BTE30" s="356"/>
      <c r="BTF30" s="356"/>
      <c r="BTG30" s="356"/>
      <c r="BTH30" s="356"/>
      <c r="BTI30" s="356"/>
      <c r="BTJ30" s="356"/>
      <c r="BTK30" s="356"/>
      <c r="BTL30" s="356"/>
      <c r="BTM30" s="356"/>
      <c r="BTN30" s="356"/>
      <c r="BTO30" s="356"/>
      <c r="BTP30" s="356"/>
      <c r="BTQ30" s="356"/>
      <c r="BTR30" s="356"/>
      <c r="BTS30" s="356"/>
      <c r="BTT30" s="356"/>
      <c r="BTU30" s="356"/>
      <c r="BTV30" s="356"/>
      <c r="BTW30" s="356"/>
      <c r="BTX30" s="356"/>
      <c r="BTY30" s="356"/>
      <c r="BTZ30" s="356"/>
      <c r="BUA30" s="356"/>
      <c r="BUB30" s="356"/>
      <c r="BUC30" s="356"/>
      <c r="BUD30" s="356"/>
      <c r="BUE30" s="356"/>
      <c r="BUF30" s="356"/>
      <c r="BUG30" s="356"/>
      <c r="BUH30" s="356"/>
      <c r="BUI30" s="356"/>
      <c r="BUJ30" s="356"/>
      <c r="BUK30" s="356"/>
      <c r="BUL30" s="356"/>
      <c r="BUM30" s="356"/>
      <c r="BUN30" s="356"/>
      <c r="BUO30" s="356"/>
      <c r="BUP30" s="356"/>
      <c r="BUQ30" s="356"/>
      <c r="BUR30" s="356"/>
      <c r="BUS30" s="356"/>
      <c r="BUT30" s="356"/>
      <c r="BUU30" s="356"/>
      <c r="BUV30" s="356"/>
      <c r="BUW30" s="356"/>
      <c r="BUX30" s="356"/>
      <c r="BUY30" s="356"/>
      <c r="BUZ30" s="356"/>
      <c r="BVA30" s="356"/>
      <c r="BVB30" s="356"/>
      <c r="BVC30" s="356"/>
      <c r="BVD30" s="356"/>
      <c r="BVE30" s="356"/>
      <c r="BVF30" s="356"/>
      <c r="BVG30" s="356"/>
      <c r="BVH30" s="356"/>
      <c r="BVI30" s="356"/>
      <c r="BVJ30" s="356"/>
      <c r="BVK30" s="356"/>
      <c r="BVL30" s="356"/>
      <c r="BVM30" s="356"/>
      <c r="BVN30" s="356"/>
      <c r="BVO30" s="356"/>
      <c r="BVP30" s="356"/>
      <c r="BVQ30" s="356"/>
      <c r="BVR30" s="356"/>
      <c r="BVS30" s="356"/>
      <c r="BVT30" s="356"/>
      <c r="BVU30" s="356"/>
      <c r="BVV30" s="356"/>
      <c r="BVW30" s="356"/>
      <c r="BVX30" s="356"/>
      <c r="BVY30" s="356"/>
      <c r="BVZ30" s="356"/>
      <c r="BWA30" s="356"/>
      <c r="BWB30" s="356"/>
      <c r="BWC30" s="356"/>
      <c r="BWD30" s="356"/>
      <c r="BWE30" s="356"/>
      <c r="BWF30" s="356"/>
      <c r="BWG30" s="356"/>
      <c r="BWH30" s="356"/>
      <c r="BWI30" s="356"/>
      <c r="BWJ30" s="356"/>
      <c r="BWK30" s="356"/>
      <c r="BWL30" s="356"/>
      <c r="BWM30" s="356"/>
      <c r="BWN30" s="356"/>
      <c r="BWO30" s="356"/>
      <c r="BWP30" s="356"/>
      <c r="BWQ30" s="356"/>
      <c r="BWR30" s="356"/>
      <c r="BWS30" s="356"/>
      <c r="BWT30" s="356"/>
      <c r="BWU30" s="356"/>
      <c r="BWV30" s="356"/>
      <c r="BWW30" s="356"/>
      <c r="BWX30" s="356"/>
      <c r="BWY30" s="356"/>
      <c r="BWZ30" s="356"/>
      <c r="BXA30" s="356"/>
      <c r="BXB30" s="356"/>
      <c r="BXC30" s="356"/>
      <c r="BXD30" s="356"/>
      <c r="BXE30" s="356"/>
      <c r="BXF30" s="356"/>
      <c r="BXG30" s="356"/>
      <c r="BXH30" s="356"/>
      <c r="BXI30" s="356"/>
      <c r="BXJ30" s="356"/>
      <c r="BXK30" s="356"/>
      <c r="BXL30" s="356"/>
      <c r="BXM30" s="356"/>
      <c r="BXN30" s="356"/>
      <c r="BXO30" s="356"/>
      <c r="BXP30" s="356"/>
      <c r="BXQ30" s="356"/>
      <c r="BXR30" s="356"/>
      <c r="BXS30" s="356"/>
      <c r="BXT30" s="356"/>
      <c r="BXU30" s="356"/>
      <c r="BXV30" s="356"/>
      <c r="BXW30" s="356"/>
      <c r="BXX30" s="356"/>
      <c r="BXY30" s="356"/>
      <c r="BXZ30" s="356"/>
      <c r="BYA30" s="356"/>
      <c r="BYB30" s="356"/>
      <c r="BYC30" s="356"/>
      <c r="BYD30" s="356"/>
      <c r="BYE30" s="356"/>
      <c r="BYF30" s="356"/>
      <c r="BYG30" s="356"/>
      <c r="BYH30" s="356"/>
      <c r="BYI30" s="356"/>
      <c r="BYJ30" s="356"/>
      <c r="BYK30" s="356"/>
      <c r="BYL30" s="356"/>
      <c r="BYM30" s="356"/>
      <c r="BYN30" s="356"/>
      <c r="BYO30" s="356"/>
      <c r="BYP30" s="356"/>
      <c r="BYQ30" s="356"/>
      <c r="BYR30" s="356"/>
      <c r="BYS30" s="356"/>
      <c r="BYT30" s="356"/>
      <c r="BYU30" s="356"/>
      <c r="BYV30" s="356"/>
      <c r="BYW30" s="356"/>
      <c r="BYX30" s="356"/>
      <c r="BYY30" s="356"/>
      <c r="BYZ30" s="356"/>
      <c r="BZA30" s="356"/>
      <c r="BZB30" s="356"/>
      <c r="BZC30" s="356"/>
      <c r="BZD30" s="356"/>
      <c r="BZE30" s="356"/>
      <c r="BZF30" s="356"/>
      <c r="BZG30" s="356"/>
      <c r="BZH30" s="356"/>
      <c r="BZI30" s="356"/>
      <c r="BZJ30" s="356"/>
      <c r="BZK30" s="356"/>
      <c r="BZL30" s="356"/>
      <c r="BZM30" s="356"/>
      <c r="BZN30" s="356"/>
      <c r="BZO30" s="356"/>
      <c r="BZP30" s="356"/>
      <c r="BZQ30" s="356"/>
      <c r="BZR30" s="356"/>
      <c r="BZS30" s="356"/>
      <c r="BZT30" s="356"/>
      <c r="BZU30" s="356"/>
      <c r="BZV30" s="356"/>
      <c r="BZW30" s="356"/>
      <c r="BZX30" s="356"/>
      <c r="BZY30" s="356"/>
      <c r="BZZ30" s="356"/>
      <c r="CAA30" s="356"/>
      <c r="CAB30" s="356"/>
      <c r="CAC30" s="356"/>
      <c r="CAD30" s="356"/>
      <c r="CAE30" s="356"/>
      <c r="CAF30" s="356"/>
      <c r="CAG30" s="356"/>
      <c r="CAH30" s="356"/>
      <c r="CAI30" s="356"/>
      <c r="CAJ30" s="356"/>
      <c r="CAK30" s="356"/>
      <c r="CAL30" s="356"/>
      <c r="CAM30" s="356"/>
      <c r="CAN30" s="356"/>
      <c r="CAO30" s="356"/>
      <c r="CAP30" s="356"/>
      <c r="CAQ30" s="356"/>
      <c r="CAR30" s="356"/>
      <c r="CAS30" s="356"/>
      <c r="CAT30" s="356"/>
      <c r="CAU30" s="356"/>
      <c r="CAV30" s="356"/>
      <c r="CAW30" s="356"/>
      <c r="CAX30" s="356"/>
      <c r="CAY30" s="356"/>
      <c r="CAZ30" s="356"/>
      <c r="CBA30" s="356"/>
      <c r="CBB30" s="356"/>
      <c r="CBC30" s="356"/>
      <c r="CBD30" s="356"/>
      <c r="CBE30" s="356"/>
      <c r="CBF30" s="356"/>
      <c r="CBG30" s="356"/>
      <c r="CBH30" s="356"/>
      <c r="CBI30" s="356"/>
      <c r="CBJ30" s="356"/>
      <c r="CBK30" s="356"/>
      <c r="CBL30" s="356"/>
      <c r="CBM30" s="356"/>
      <c r="CBN30" s="356"/>
      <c r="CBO30" s="356"/>
      <c r="CBP30" s="356"/>
      <c r="CBQ30" s="356"/>
      <c r="CBR30" s="356"/>
      <c r="CBS30" s="356"/>
      <c r="CBT30" s="356"/>
      <c r="CBU30" s="356"/>
      <c r="CBV30" s="356"/>
      <c r="CBW30" s="356"/>
      <c r="CBX30" s="356"/>
      <c r="CBY30" s="356"/>
      <c r="CBZ30" s="356"/>
      <c r="CCA30" s="356"/>
      <c r="CCB30" s="356"/>
      <c r="CCC30" s="356"/>
      <c r="CCD30" s="356"/>
      <c r="CCE30" s="356"/>
      <c r="CCF30" s="356"/>
      <c r="CCG30" s="356"/>
      <c r="CCH30" s="356"/>
      <c r="CCI30" s="356"/>
      <c r="CCJ30" s="356"/>
      <c r="CCK30" s="356"/>
      <c r="CCL30" s="356"/>
      <c r="CCM30" s="356"/>
      <c r="CCN30" s="356"/>
      <c r="CCO30" s="356"/>
      <c r="CCP30" s="356"/>
      <c r="CCQ30" s="356"/>
      <c r="CCR30" s="356"/>
      <c r="CCS30" s="356"/>
      <c r="CCT30" s="356"/>
      <c r="CCU30" s="356"/>
      <c r="CCV30" s="356"/>
      <c r="CCW30" s="356"/>
      <c r="CCX30" s="356"/>
      <c r="CCY30" s="356"/>
      <c r="CCZ30" s="356"/>
      <c r="CDA30" s="356"/>
      <c r="CDB30" s="356"/>
      <c r="CDC30" s="356"/>
      <c r="CDD30" s="356"/>
      <c r="CDE30" s="356"/>
      <c r="CDF30" s="356"/>
      <c r="CDG30" s="356"/>
      <c r="CDH30" s="356"/>
      <c r="CDI30" s="356"/>
      <c r="CDJ30" s="356"/>
      <c r="CDK30" s="356"/>
      <c r="CDL30" s="356"/>
      <c r="CDM30" s="356"/>
      <c r="CDN30" s="356"/>
      <c r="CDO30" s="356"/>
      <c r="CDP30" s="356"/>
      <c r="CDQ30" s="356"/>
      <c r="CDR30" s="356"/>
      <c r="CDS30" s="356"/>
      <c r="CDT30" s="356"/>
      <c r="CDU30" s="356"/>
      <c r="CDV30" s="356"/>
      <c r="CDW30" s="356"/>
      <c r="CDX30" s="356"/>
      <c r="CDY30" s="356"/>
      <c r="CDZ30" s="356"/>
      <c r="CEA30" s="356"/>
      <c r="CEB30" s="356"/>
      <c r="CEC30" s="356"/>
      <c r="CED30" s="356"/>
      <c r="CEE30" s="356"/>
      <c r="CEF30" s="356"/>
      <c r="CEG30" s="356"/>
      <c r="CEH30" s="356"/>
      <c r="CEI30" s="356"/>
      <c r="CEJ30" s="356"/>
      <c r="CEK30" s="356"/>
      <c r="CEL30" s="356"/>
      <c r="CEM30" s="356"/>
      <c r="CEN30" s="356"/>
      <c r="CEO30" s="356"/>
      <c r="CEP30" s="356"/>
      <c r="CEQ30" s="356"/>
      <c r="CER30" s="356"/>
      <c r="CES30" s="356"/>
      <c r="CET30" s="356"/>
      <c r="CEU30" s="356"/>
      <c r="CEV30" s="356"/>
      <c r="CEW30" s="356"/>
      <c r="CEX30" s="356"/>
      <c r="CEY30" s="356"/>
      <c r="CEZ30" s="356"/>
      <c r="CFA30" s="356"/>
      <c r="CFB30" s="356"/>
      <c r="CFC30" s="356"/>
      <c r="CFD30" s="356"/>
      <c r="CFE30" s="356"/>
      <c r="CFF30" s="356"/>
      <c r="CFG30" s="356"/>
      <c r="CFH30" s="356"/>
      <c r="CFI30" s="356"/>
      <c r="CFJ30" s="356"/>
      <c r="CFK30" s="356"/>
      <c r="CFL30" s="356"/>
      <c r="CFM30" s="356"/>
      <c r="CFN30" s="356"/>
      <c r="CFO30" s="356"/>
      <c r="CFP30" s="356"/>
      <c r="CFQ30" s="356"/>
      <c r="CFR30" s="356"/>
      <c r="CFS30" s="356"/>
      <c r="CFT30" s="356"/>
      <c r="CFU30" s="356"/>
      <c r="CFV30" s="356"/>
      <c r="CFW30" s="356"/>
      <c r="CFX30" s="356"/>
      <c r="CFY30" s="356"/>
      <c r="CFZ30" s="356"/>
      <c r="CGA30" s="356"/>
      <c r="CGB30" s="356"/>
      <c r="CGC30" s="356"/>
      <c r="CGD30" s="356"/>
      <c r="CGE30" s="356"/>
      <c r="CGF30" s="356"/>
      <c r="CGG30" s="356"/>
      <c r="CGH30" s="356"/>
      <c r="CGI30" s="356"/>
      <c r="CGJ30" s="356"/>
      <c r="CGK30" s="356"/>
      <c r="CGL30" s="356"/>
      <c r="CGM30" s="356"/>
      <c r="CGN30" s="356"/>
      <c r="CGO30" s="356"/>
      <c r="CGP30" s="356"/>
      <c r="CGQ30" s="356"/>
      <c r="CGR30" s="356"/>
      <c r="CGS30" s="356"/>
      <c r="CGT30" s="356"/>
      <c r="CGU30" s="356"/>
      <c r="CGV30" s="356"/>
      <c r="CGW30" s="356"/>
      <c r="CGX30" s="356"/>
      <c r="CGY30" s="356"/>
      <c r="CGZ30" s="356"/>
      <c r="CHA30" s="356"/>
      <c r="CHB30" s="356"/>
      <c r="CHC30" s="356"/>
      <c r="CHD30" s="356"/>
      <c r="CHE30" s="356"/>
      <c r="CHF30" s="356"/>
      <c r="CHG30" s="356"/>
      <c r="CHH30" s="356"/>
      <c r="CHI30" s="356"/>
      <c r="CHJ30" s="356"/>
      <c r="CHK30" s="356"/>
      <c r="CHL30" s="356"/>
      <c r="CHM30" s="356"/>
      <c r="CHN30" s="356"/>
      <c r="CHO30" s="356"/>
      <c r="CHP30" s="356"/>
      <c r="CHQ30" s="356"/>
      <c r="CHR30" s="356"/>
      <c r="CHS30" s="356"/>
      <c r="CHT30" s="356"/>
      <c r="CHU30" s="356"/>
      <c r="CHV30" s="356"/>
      <c r="CHW30" s="356"/>
      <c r="CHX30" s="356"/>
      <c r="CHY30" s="356"/>
      <c r="CHZ30" s="356"/>
      <c r="CIA30" s="356"/>
      <c r="CIB30" s="356"/>
      <c r="CIC30" s="356"/>
      <c r="CID30" s="356"/>
      <c r="CIE30" s="356"/>
      <c r="CIF30" s="356"/>
      <c r="CIG30" s="356"/>
      <c r="CIH30" s="356"/>
      <c r="CII30" s="356"/>
      <c r="CIJ30" s="356"/>
      <c r="CIK30" s="356"/>
      <c r="CIL30" s="356"/>
      <c r="CIM30" s="356"/>
      <c r="CIN30" s="356"/>
      <c r="CIO30" s="356"/>
      <c r="CIP30" s="356"/>
      <c r="CIQ30" s="356"/>
      <c r="CIR30" s="356"/>
      <c r="CIS30" s="356"/>
      <c r="CIT30" s="356"/>
      <c r="CIU30" s="356"/>
      <c r="CIV30" s="356"/>
      <c r="CIW30" s="356"/>
      <c r="CIX30" s="356"/>
      <c r="CIY30" s="356"/>
      <c r="CIZ30" s="356"/>
      <c r="CJA30" s="356"/>
      <c r="CJB30" s="356"/>
      <c r="CJC30" s="356"/>
      <c r="CJD30" s="356"/>
      <c r="CJE30" s="356"/>
      <c r="CJF30" s="356"/>
      <c r="CJG30" s="356"/>
      <c r="CJH30" s="356"/>
      <c r="CJI30" s="356"/>
      <c r="CJJ30" s="356"/>
      <c r="CJK30" s="356"/>
      <c r="CJL30" s="356"/>
      <c r="CJM30" s="356"/>
      <c r="CJN30" s="356"/>
      <c r="CJO30" s="356"/>
      <c r="CJP30" s="356"/>
      <c r="CJQ30" s="356"/>
      <c r="CJR30" s="356"/>
      <c r="CJS30" s="356"/>
      <c r="CJT30" s="356"/>
      <c r="CJU30" s="356"/>
      <c r="CJV30" s="356"/>
      <c r="CJW30" s="356"/>
      <c r="CJX30" s="356"/>
      <c r="CJY30" s="356"/>
      <c r="CJZ30" s="356"/>
      <c r="CKA30" s="356"/>
      <c r="CKB30" s="356"/>
      <c r="CKC30" s="356"/>
      <c r="CKD30" s="356"/>
      <c r="CKE30" s="356"/>
      <c r="CKF30" s="356"/>
      <c r="CKG30" s="356"/>
      <c r="CKH30" s="356"/>
      <c r="CKI30" s="356"/>
      <c r="CKJ30" s="356"/>
      <c r="CKK30" s="356"/>
      <c r="CKL30" s="356"/>
      <c r="CKM30" s="356"/>
      <c r="CKN30" s="356"/>
      <c r="CKO30" s="356"/>
      <c r="CKP30" s="356"/>
      <c r="CKQ30" s="356"/>
      <c r="CKR30" s="356"/>
      <c r="CKS30" s="356"/>
      <c r="CKT30" s="356"/>
      <c r="CKU30" s="356"/>
      <c r="CKV30" s="356"/>
      <c r="CKW30" s="356"/>
      <c r="CKX30" s="356"/>
      <c r="CKY30" s="356"/>
      <c r="CKZ30" s="356"/>
      <c r="CLA30" s="356"/>
      <c r="CLB30" s="356"/>
      <c r="CLC30" s="356"/>
      <c r="CLD30" s="356"/>
      <c r="CLE30" s="356"/>
      <c r="CLF30" s="356"/>
      <c r="CLG30" s="356"/>
      <c r="CLH30" s="356"/>
      <c r="CLI30" s="356"/>
      <c r="CLJ30" s="356"/>
      <c r="CLK30" s="356"/>
      <c r="CLL30" s="356"/>
      <c r="CLM30" s="356"/>
      <c r="CLN30" s="356"/>
      <c r="CLO30" s="356"/>
      <c r="CLP30" s="356"/>
      <c r="CLQ30" s="356"/>
      <c r="CLR30" s="356"/>
      <c r="CLS30" s="356"/>
      <c r="CLT30" s="356"/>
      <c r="CLU30" s="356"/>
      <c r="CLV30" s="356"/>
      <c r="CLW30" s="356"/>
      <c r="CLX30" s="356"/>
      <c r="CLY30" s="356"/>
      <c r="CLZ30" s="356"/>
      <c r="CMA30" s="356"/>
      <c r="CMB30" s="356"/>
      <c r="CMC30" s="356"/>
      <c r="CMD30" s="356"/>
      <c r="CME30" s="356"/>
      <c r="CMF30" s="356"/>
      <c r="CMG30" s="356"/>
      <c r="CMH30" s="356"/>
      <c r="CMI30" s="356"/>
      <c r="CMJ30" s="356"/>
      <c r="CMK30" s="356"/>
      <c r="CML30" s="356"/>
      <c r="CMM30" s="356"/>
      <c r="CMN30" s="356"/>
      <c r="CMO30" s="356"/>
      <c r="CMP30" s="356"/>
      <c r="CMQ30" s="356"/>
      <c r="CMR30" s="356"/>
      <c r="CMS30" s="356"/>
      <c r="CMT30" s="356"/>
      <c r="CMU30" s="356"/>
      <c r="CMV30" s="356"/>
      <c r="CMW30" s="356"/>
      <c r="CMX30" s="356"/>
      <c r="CMY30" s="356"/>
      <c r="CMZ30" s="356"/>
      <c r="CNA30" s="356"/>
      <c r="CNB30" s="356"/>
      <c r="CNC30" s="356"/>
      <c r="CND30" s="356"/>
      <c r="CNE30" s="356"/>
      <c r="CNF30" s="356"/>
      <c r="CNG30" s="356"/>
      <c r="CNH30" s="356"/>
      <c r="CNI30" s="356"/>
      <c r="CNJ30" s="356"/>
      <c r="CNK30" s="356"/>
      <c r="CNL30" s="356"/>
      <c r="CNM30" s="356"/>
      <c r="CNN30" s="356"/>
      <c r="CNO30" s="356"/>
      <c r="CNP30" s="356"/>
      <c r="CNQ30" s="356"/>
      <c r="CNR30" s="356"/>
      <c r="CNS30" s="356"/>
      <c r="CNT30" s="356"/>
      <c r="CNU30" s="356"/>
      <c r="CNV30" s="356"/>
      <c r="CNW30" s="356"/>
      <c r="CNX30" s="356"/>
      <c r="CNY30" s="356"/>
      <c r="CNZ30" s="356"/>
      <c r="COA30" s="356"/>
      <c r="COB30" s="356"/>
      <c r="COC30" s="356"/>
      <c r="COD30" s="356"/>
      <c r="COE30" s="356"/>
      <c r="COF30" s="356"/>
      <c r="COG30" s="356"/>
      <c r="COH30" s="356"/>
      <c r="COI30" s="356"/>
      <c r="COJ30" s="356"/>
      <c r="COK30" s="356"/>
      <c r="COL30" s="356"/>
      <c r="COM30" s="356"/>
      <c r="CON30" s="356"/>
      <c r="COO30" s="356"/>
      <c r="COP30" s="356"/>
      <c r="COQ30" s="356"/>
      <c r="COR30" s="356"/>
      <c r="COS30" s="356"/>
      <c r="COT30" s="356"/>
      <c r="COU30" s="356"/>
      <c r="COV30" s="356"/>
      <c r="COW30" s="356"/>
      <c r="COX30" s="356"/>
      <c r="COY30" s="356"/>
      <c r="COZ30" s="356"/>
      <c r="CPA30" s="356"/>
      <c r="CPB30" s="356"/>
      <c r="CPC30" s="356"/>
      <c r="CPD30" s="356"/>
      <c r="CPE30" s="356"/>
      <c r="CPF30" s="356"/>
      <c r="CPG30" s="356"/>
      <c r="CPH30" s="356"/>
      <c r="CPI30" s="356"/>
      <c r="CPJ30" s="356"/>
      <c r="CPK30" s="356"/>
      <c r="CPL30" s="356"/>
      <c r="CPM30" s="356"/>
      <c r="CPN30" s="356"/>
      <c r="CPO30" s="356"/>
      <c r="CPP30" s="356"/>
      <c r="CPQ30" s="356"/>
      <c r="CPR30" s="356"/>
      <c r="CPS30" s="356"/>
      <c r="CPT30" s="356"/>
      <c r="CPU30" s="356"/>
      <c r="CPV30" s="356"/>
      <c r="CPW30" s="356"/>
      <c r="CPX30" s="356"/>
      <c r="CPY30" s="356"/>
      <c r="CPZ30" s="356"/>
      <c r="CQA30" s="356"/>
      <c r="CQB30" s="356"/>
      <c r="CQC30" s="356"/>
      <c r="CQD30" s="356"/>
      <c r="CQE30" s="356"/>
      <c r="CQF30" s="356"/>
      <c r="CQG30" s="356"/>
      <c r="CQH30" s="356"/>
      <c r="CQI30" s="356"/>
      <c r="CQJ30" s="356"/>
      <c r="CQK30" s="356"/>
      <c r="CQL30" s="356"/>
      <c r="CQM30" s="356"/>
      <c r="CQN30" s="356"/>
      <c r="CQO30" s="356"/>
      <c r="CQP30" s="356"/>
      <c r="CQQ30" s="356"/>
      <c r="CQR30" s="356"/>
      <c r="CQS30" s="356"/>
      <c r="CQT30" s="356"/>
      <c r="CQU30" s="356"/>
      <c r="CQV30" s="356"/>
      <c r="CQW30" s="356"/>
      <c r="CQX30" s="356"/>
      <c r="CQY30" s="356"/>
      <c r="CQZ30" s="356"/>
      <c r="CRA30" s="356"/>
      <c r="CRB30" s="356"/>
      <c r="CRC30" s="356"/>
      <c r="CRD30" s="356"/>
      <c r="CRE30" s="356"/>
      <c r="CRF30" s="356"/>
      <c r="CRG30" s="356"/>
      <c r="CRH30" s="356"/>
      <c r="CRI30" s="356"/>
      <c r="CRJ30" s="356"/>
      <c r="CRK30" s="356"/>
      <c r="CRL30" s="356"/>
      <c r="CRM30" s="356"/>
      <c r="CRN30" s="356"/>
      <c r="CRO30" s="356"/>
      <c r="CRP30" s="356"/>
      <c r="CRQ30" s="356"/>
      <c r="CRR30" s="356"/>
      <c r="CRS30" s="356"/>
      <c r="CRT30" s="356"/>
      <c r="CRU30" s="356"/>
      <c r="CRV30" s="356"/>
      <c r="CRW30" s="356"/>
      <c r="CRX30" s="356"/>
      <c r="CRY30" s="356"/>
      <c r="CRZ30" s="356"/>
      <c r="CSA30" s="356"/>
      <c r="CSB30" s="356"/>
      <c r="CSC30" s="356"/>
      <c r="CSD30" s="356"/>
      <c r="CSE30" s="356"/>
      <c r="CSF30" s="356"/>
      <c r="CSG30" s="356"/>
      <c r="CSH30" s="356"/>
      <c r="CSI30" s="356"/>
      <c r="CSJ30" s="356"/>
      <c r="CSK30" s="356"/>
      <c r="CSL30" s="356"/>
      <c r="CSM30" s="356"/>
      <c r="CSN30" s="356"/>
      <c r="CSO30" s="356"/>
      <c r="CSP30" s="356"/>
      <c r="CSQ30" s="356"/>
      <c r="CSR30" s="356"/>
      <c r="CSS30" s="356"/>
      <c r="CST30" s="356"/>
      <c r="CSU30" s="356"/>
      <c r="CSV30" s="356"/>
      <c r="CSW30" s="356"/>
      <c r="CSX30" s="356"/>
      <c r="CSY30" s="356"/>
      <c r="CSZ30" s="356"/>
      <c r="CTA30" s="356"/>
      <c r="CTB30" s="356"/>
      <c r="CTC30" s="356"/>
      <c r="CTD30" s="356"/>
      <c r="CTE30" s="356"/>
      <c r="CTF30" s="356"/>
      <c r="CTG30" s="356"/>
      <c r="CTH30" s="356"/>
      <c r="CTI30" s="356"/>
      <c r="CTJ30" s="356"/>
      <c r="CTK30" s="356"/>
      <c r="CTL30" s="356"/>
      <c r="CTM30" s="356"/>
      <c r="CTN30" s="356"/>
      <c r="CTO30" s="356"/>
      <c r="CTP30" s="356"/>
      <c r="CTQ30" s="356"/>
      <c r="CTR30" s="356"/>
      <c r="CTS30" s="356"/>
      <c r="CTT30" s="356"/>
      <c r="CTU30" s="356"/>
      <c r="CTV30" s="356"/>
      <c r="CTW30" s="356"/>
      <c r="CTX30" s="356"/>
      <c r="CTY30" s="356"/>
      <c r="CTZ30" s="356"/>
      <c r="CUA30" s="356"/>
      <c r="CUB30" s="356"/>
      <c r="CUC30" s="356"/>
      <c r="CUD30" s="356"/>
      <c r="CUE30" s="356"/>
      <c r="CUF30" s="356"/>
      <c r="CUG30" s="356"/>
      <c r="CUH30" s="356"/>
      <c r="CUI30" s="356"/>
      <c r="CUJ30" s="356"/>
      <c r="CUK30" s="356"/>
      <c r="CUL30" s="356"/>
      <c r="CUM30" s="356"/>
      <c r="CUN30" s="356"/>
      <c r="CUO30" s="356"/>
      <c r="CUP30" s="356"/>
      <c r="CUQ30" s="356"/>
      <c r="CUR30" s="356"/>
      <c r="CUS30" s="356"/>
      <c r="CUT30" s="356"/>
      <c r="CUU30" s="356"/>
      <c r="CUV30" s="356"/>
      <c r="CUW30" s="356"/>
      <c r="CUX30" s="356"/>
      <c r="CUY30" s="356"/>
      <c r="CUZ30" s="356"/>
      <c r="CVA30" s="356"/>
      <c r="CVB30" s="356"/>
      <c r="CVC30" s="356"/>
      <c r="CVD30" s="356"/>
      <c r="CVE30" s="356"/>
      <c r="CVF30" s="356"/>
      <c r="CVG30" s="356"/>
      <c r="CVH30" s="356"/>
      <c r="CVI30" s="356"/>
      <c r="CVJ30" s="356"/>
      <c r="CVK30" s="356"/>
      <c r="CVL30" s="356"/>
      <c r="CVM30" s="356"/>
      <c r="CVN30" s="356"/>
      <c r="CVO30" s="356"/>
      <c r="CVP30" s="356"/>
      <c r="CVQ30" s="356"/>
      <c r="CVR30" s="356"/>
      <c r="CVS30" s="356"/>
      <c r="CVT30" s="356"/>
      <c r="CVU30" s="356"/>
      <c r="CVV30" s="356"/>
      <c r="CVW30" s="356"/>
      <c r="CVX30" s="356"/>
      <c r="CVY30" s="356"/>
      <c r="CVZ30" s="356"/>
      <c r="CWA30" s="356"/>
      <c r="CWB30" s="356"/>
      <c r="CWC30" s="356"/>
      <c r="CWD30" s="356"/>
      <c r="CWE30" s="356"/>
      <c r="CWF30" s="356"/>
      <c r="CWG30" s="356"/>
      <c r="CWH30" s="356"/>
      <c r="CWI30" s="356"/>
      <c r="CWJ30" s="356"/>
      <c r="CWK30" s="356"/>
      <c r="CWL30" s="356"/>
      <c r="CWM30" s="356"/>
      <c r="CWN30" s="356"/>
      <c r="CWO30" s="356"/>
      <c r="CWP30" s="356"/>
      <c r="CWQ30" s="356"/>
      <c r="CWR30" s="356"/>
      <c r="CWS30" s="356"/>
      <c r="CWT30" s="356"/>
      <c r="CWU30" s="356"/>
      <c r="CWV30" s="356"/>
      <c r="CWW30" s="356"/>
      <c r="CWX30" s="356"/>
      <c r="CWY30" s="356"/>
      <c r="CWZ30" s="356"/>
      <c r="CXA30" s="356"/>
      <c r="CXB30" s="356"/>
      <c r="CXC30" s="356"/>
      <c r="CXD30" s="356"/>
      <c r="CXE30" s="356"/>
      <c r="CXF30" s="356"/>
      <c r="CXG30" s="356"/>
      <c r="CXH30" s="356"/>
      <c r="CXI30" s="356"/>
      <c r="CXJ30" s="356"/>
      <c r="CXK30" s="356"/>
      <c r="CXL30" s="356"/>
      <c r="CXM30" s="356"/>
      <c r="CXN30" s="356"/>
      <c r="CXO30" s="356"/>
      <c r="CXP30" s="356"/>
      <c r="CXQ30" s="356"/>
      <c r="CXR30" s="356"/>
      <c r="CXS30" s="356"/>
      <c r="CXT30" s="356"/>
      <c r="CXU30" s="356"/>
      <c r="CXV30" s="356"/>
      <c r="CXW30" s="356"/>
      <c r="CXX30" s="356"/>
      <c r="CXY30" s="356"/>
      <c r="CXZ30" s="356"/>
      <c r="CYA30" s="356"/>
      <c r="CYB30" s="356"/>
      <c r="CYC30" s="356"/>
      <c r="CYD30" s="356"/>
      <c r="CYE30" s="356"/>
      <c r="CYF30" s="356"/>
      <c r="CYG30" s="356"/>
      <c r="CYH30" s="356"/>
      <c r="CYI30" s="356"/>
      <c r="CYJ30" s="356"/>
      <c r="CYK30" s="356"/>
      <c r="CYL30" s="356"/>
      <c r="CYM30" s="356"/>
      <c r="CYN30" s="356"/>
      <c r="CYO30" s="356"/>
      <c r="CYP30" s="356"/>
      <c r="CYQ30" s="356"/>
      <c r="CYR30" s="356"/>
      <c r="CYS30" s="356"/>
      <c r="CYT30" s="356"/>
      <c r="CYU30" s="356"/>
      <c r="CYV30" s="356"/>
      <c r="CYW30" s="356"/>
      <c r="CYX30" s="356"/>
      <c r="CYY30" s="356"/>
      <c r="CYZ30" s="356"/>
      <c r="CZA30" s="356"/>
      <c r="CZB30" s="356"/>
      <c r="CZC30" s="356"/>
      <c r="CZD30" s="356"/>
      <c r="CZE30" s="356"/>
      <c r="CZF30" s="356"/>
      <c r="CZG30" s="356"/>
      <c r="CZH30" s="356"/>
      <c r="CZI30" s="356"/>
      <c r="CZJ30" s="356"/>
      <c r="CZK30" s="356"/>
      <c r="CZL30" s="356"/>
      <c r="CZM30" s="356"/>
      <c r="CZN30" s="356"/>
      <c r="CZO30" s="356"/>
      <c r="CZP30" s="356"/>
      <c r="CZQ30" s="356"/>
      <c r="CZR30" s="356"/>
      <c r="CZS30" s="356"/>
      <c r="CZT30" s="356"/>
      <c r="CZU30" s="356"/>
      <c r="CZV30" s="356"/>
      <c r="CZW30" s="356"/>
      <c r="CZX30" s="356"/>
      <c r="CZY30" s="356"/>
      <c r="CZZ30" s="356"/>
      <c r="DAA30" s="356"/>
      <c r="DAB30" s="356"/>
      <c r="DAC30" s="356"/>
      <c r="DAD30" s="356"/>
      <c r="DAE30" s="356"/>
      <c r="DAF30" s="356"/>
      <c r="DAG30" s="356"/>
      <c r="DAH30" s="356"/>
      <c r="DAI30" s="356"/>
      <c r="DAJ30" s="356"/>
      <c r="DAK30" s="356"/>
      <c r="DAL30" s="356"/>
      <c r="DAM30" s="356"/>
      <c r="DAN30" s="356"/>
      <c r="DAO30" s="356"/>
      <c r="DAP30" s="356"/>
      <c r="DAQ30" s="356"/>
      <c r="DAR30" s="356"/>
      <c r="DAS30" s="356"/>
      <c r="DAT30" s="356"/>
      <c r="DAU30" s="356"/>
      <c r="DAV30" s="356"/>
      <c r="DAW30" s="356"/>
      <c r="DAX30" s="356"/>
      <c r="DAY30" s="356"/>
      <c r="DAZ30" s="356"/>
      <c r="DBA30" s="356"/>
      <c r="DBB30" s="356"/>
      <c r="DBC30" s="356"/>
      <c r="DBD30" s="356"/>
      <c r="DBE30" s="356"/>
      <c r="DBF30" s="356"/>
      <c r="DBG30" s="356"/>
      <c r="DBH30" s="356"/>
      <c r="DBI30" s="356"/>
      <c r="DBJ30" s="356"/>
      <c r="DBK30" s="356"/>
      <c r="DBL30" s="356"/>
      <c r="DBM30" s="356"/>
      <c r="DBN30" s="356"/>
      <c r="DBO30" s="356"/>
      <c r="DBP30" s="356"/>
      <c r="DBQ30" s="356"/>
      <c r="DBR30" s="356"/>
      <c r="DBS30" s="356"/>
      <c r="DBT30" s="356"/>
      <c r="DBU30" s="356"/>
      <c r="DBV30" s="356"/>
      <c r="DBW30" s="356"/>
      <c r="DBX30" s="356"/>
      <c r="DBY30" s="356"/>
      <c r="DBZ30" s="356"/>
      <c r="DCA30" s="356"/>
      <c r="DCB30" s="356"/>
      <c r="DCC30" s="356"/>
      <c r="DCD30" s="356"/>
      <c r="DCE30" s="356"/>
      <c r="DCF30" s="356"/>
      <c r="DCG30" s="356"/>
      <c r="DCH30" s="356"/>
      <c r="DCI30" s="356"/>
      <c r="DCJ30" s="356"/>
      <c r="DCK30" s="356"/>
      <c r="DCL30" s="356"/>
      <c r="DCM30" s="356"/>
      <c r="DCN30" s="356"/>
      <c r="DCO30" s="356"/>
      <c r="DCP30" s="356"/>
      <c r="DCQ30" s="356"/>
      <c r="DCR30" s="356"/>
      <c r="DCS30" s="356"/>
      <c r="DCT30" s="356"/>
      <c r="DCU30" s="356"/>
      <c r="DCV30" s="356"/>
      <c r="DCW30" s="356"/>
      <c r="DCX30" s="356"/>
      <c r="DCY30" s="356"/>
      <c r="DCZ30" s="356"/>
      <c r="DDA30" s="356"/>
      <c r="DDB30" s="356"/>
      <c r="DDC30" s="356"/>
      <c r="DDD30" s="356"/>
      <c r="DDE30" s="356"/>
      <c r="DDF30" s="356"/>
      <c r="DDG30" s="356"/>
      <c r="DDH30" s="356"/>
      <c r="DDI30" s="356"/>
      <c r="DDJ30" s="356"/>
      <c r="DDK30" s="356"/>
      <c r="DDL30" s="356"/>
      <c r="DDM30" s="356"/>
      <c r="DDN30" s="356"/>
      <c r="DDO30" s="356"/>
      <c r="DDP30" s="356"/>
      <c r="DDQ30" s="356"/>
      <c r="DDR30" s="356"/>
      <c r="DDS30" s="356"/>
      <c r="DDT30" s="356"/>
      <c r="DDU30" s="356"/>
      <c r="DDV30" s="356"/>
      <c r="DDW30" s="356"/>
      <c r="DDX30" s="356"/>
      <c r="DDY30" s="356"/>
      <c r="DDZ30" s="356"/>
      <c r="DEA30" s="356"/>
      <c r="DEB30" s="356"/>
      <c r="DEC30" s="356"/>
      <c r="DED30" s="356"/>
      <c r="DEE30" s="356"/>
      <c r="DEF30" s="356"/>
      <c r="DEG30" s="356"/>
      <c r="DEH30" s="356"/>
      <c r="DEI30" s="356"/>
      <c r="DEJ30" s="356"/>
      <c r="DEK30" s="356"/>
      <c r="DEL30" s="356"/>
      <c r="DEM30" s="356"/>
      <c r="DEN30" s="356"/>
      <c r="DEO30" s="356"/>
      <c r="DEP30" s="356"/>
      <c r="DEQ30" s="356"/>
      <c r="DER30" s="356"/>
      <c r="DES30" s="356"/>
      <c r="DET30" s="356"/>
      <c r="DEU30" s="356"/>
      <c r="DEV30" s="356"/>
      <c r="DEW30" s="356"/>
      <c r="DEX30" s="356"/>
      <c r="DEY30" s="356"/>
      <c r="DEZ30" s="356"/>
      <c r="DFA30" s="356"/>
      <c r="DFB30" s="356"/>
      <c r="DFC30" s="356"/>
      <c r="DFD30" s="356"/>
      <c r="DFE30" s="356"/>
      <c r="DFF30" s="356"/>
      <c r="DFG30" s="356"/>
      <c r="DFH30" s="356"/>
      <c r="DFI30" s="356"/>
      <c r="DFJ30" s="356"/>
      <c r="DFK30" s="356"/>
      <c r="DFL30" s="356"/>
      <c r="DFM30" s="356"/>
      <c r="DFN30" s="356"/>
      <c r="DFO30" s="356"/>
      <c r="DFP30" s="356"/>
      <c r="DFQ30" s="356"/>
      <c r="DFR30" s="356"/>
      <c r="DFS30" s="356"/>
      <c r="DFT30" s="356"/>
      <c r="DFU30" s="356"/>
      <c r="DFV30" s="356"/>
      <c r="DFW30" s="356"/>
      <c r="DFX30" s="356"/>
      <c r="DFY30" s="356"/>
      <c r="DFZ30" s="356"/>
      <c r="DGA30" s="356"/>
      <c r="DGB30" s="356"/>
      <c r="DGC30" s="356"/>
      <c r="DGD30" s="356"/>
      <c r="DGE30" s="356"/>
      <c r="DGF30" s="356"/>
      <c r="DGG30" s="356"/>
      <c r="DGH30" s="356"/>
      <c r="DGI30" s="356"/>
      <c r="DGJ30" s="356"/>
      <c r="DGK30" s="356"/>
      <c r="DGL30" s="356"/>
      <c r="DGM30" s="356"/>
      <c r="DGN30" s="356"/>
      <c r="DGO30" s="356"/>
      <c r="DGP30" s="356"/>
      <c r="DGQ30" s="356"/>
      <c r="DGR30" s="356"/>
      <c r="DGS30" s="356"/>
      <c r="DGT30" s="356"/>
      <c r="DGU30" s="356"/>
      <c r="DGV30" s="356"/>
      <c r="DGW30" s="356"/>
      <c r="DGX30" s="356"/>
      <c r="DGY30" s="356"/>
      <c r="DGZ30" s="356"/>
      <c r="DHA30" s="356"/>
      <c r="DHB30" s="356"/>
      <c r="DHC30" s="356"/>
      <c r="DHD30" s="356"/>
      <c r="DHE30" s="356"/>
      <c r="DHF30" s="356"/>
      <c r="DHG30" s="356"/>
      <c r="DHH30" s="356"/>
      <c r="DHI30" s="356"/>
      <c r="DHJ30" s="356"/>
      <c r="DHK30" s="356"/>
      <c r="DHL30" s="356"/>
      <c r="DHM30" s="356"/>
      <c r="DHN30" s="356"/>
      <c r="DHO30" s="356"/>
      <c r="DHP30" s="356"/>
      <c r="DHQ30" s="356"/>
      <c r="DHR30" s="356"/>
      <c r="DHS30" s="356"/>
      <c r="DHT30" s="356"/>
      <c r="DHU30" s="356"/>
      <c r="DHV30" s="356"/>
      <c r="DHW30" s="356"/>
      <c r="DHX30" s="356"/>
      <c r="DHY30" s="356"/>
      <c r="DHZ30" s="356"/>
      <c r="DIA30" s="356"/>
      <c r="DIB30" s="356"/>
      <c r="DIC30" s="356"/>
      <c r="DID30" s="356"/>
      <c r="DIE30" s="356"/>
      <c r="DIF30" s="356"/>
      <c r="DIG30" s="356"/>
      <c r="DIH30" s="356"/>
      <c r="DII30" s="356"/>
      <c r="DIJ30" s="356"/>
      <c r="DIK30" s="356"/>
      <c r="DIL30" s="356"/>
      <c r="DIM30" s="356"/>
      <c r="DIN30" s="356"/>
      <c r="DIO30" s="356"/>
      <c r="DIP30" s="356"/>
      <c r="DIQ30" s="356"/>
      <c r="DIR30" s="356"/>
      <c r="DIS30" s="356"/>
      <c r="DIT30" s="356"/>
      <c r="DIU30" s="356"/>
      <c r="DIV30" s="356"/>
      <c r="DIW30" s="356"/>
      <c r="DIX30" s="356"/>
      <c r="DIY30" s="356"/>
      <c r="DIZ30" s="356"/>
      <c r="DJA30" s="356"/>
      <c r="DJB30" s="356"/>
      <c r="DJC30" s="356"/>
      <c r="DJD30" s="356"/>
      <c r="DJE30" s="356"/>
      <c r="DJF30" s="356"/>
      <c r="DJG30" s="356"/>
      <c r="DJH30" s="356"/>
      <c r="DJI30" s="356"/>
      <c r="DJJ30" s="356"/>
      <c r="DJK30" s="356"/>
      <c r="DJL30" s="356"/>
      <c r="DJM30" s="356"/>
      <c r="DJN30" s="356"/>
      <c r="DJO30" s="356"/>
      <c r="DJP30" s="356"/>
      <c r="DJQ30" s="356"/>
      <c r="DJR30" s="356"/>
      <c r="DJS30" s="356"/>
      <c r="DJT30" s="356"/>
      <c r="DJU30" s="356"/>
      <c r="DJV30" s="356"/>
      <c r="DJW30" s="356"/>
      <c r="DJX30" s="356"/>
      <c r="DJY30" s="356"/>
      <c r="DJZ30" s="356"/>
      <c r="DKA30" s="356"/>
      <c r="DKB30" s="356"/>
      <c r="DKC30" s="356"/>
      <c r="DKD30" s="356"/>
      <c r="DKE30" s="356"/>
      <c r="DKF30" s="356"/>
      <c r="DKG30" s="356"/>
      <c r="DKH30" s="356"/>
      <c r="DKI30" s="356"/>
      <c r="DKJ30" s="356"/>
      <c r="DKK30" s="356"/>
      <c r="DKL30" s="356"/>
      <c r="DKM30" s="356"/>
      <c r="DKN30" s="356"/>
      <c r="DKO30" s="356"/>
      <c r="DKP30" s="356"/>
      <c r="DKQ30" s="356"/>
      <c r="DKR30" s="356"/>
      <c r="DKS30" s="356"/>
      <c r="DKT30" s="356"/>
      <c r="DKU30" s="356"/>
      <c r="DKV30" s="356"/>
      <c r="DKW30" s="356"/>
      <c r="DKX30" s="356"/>
      <c r="DKY30" s="356"/>
      <c r="DKZ30" s="356"/>
      <c r="DLA30" s="356"/>
      <c r="DLB30" s="356"/>
      <c r="DLC30" s="356"/>
      <c r="DLD30" s="356"/>
      <c r="DLE30" s="356"/>
      <c r="DLF30" s="356"/>
      <c r="DLG30" s="356"/>
      <c r="DLH30" s="356"/>
      <c r="DLI30" s="356"/>
      <c r="DLJ30" s="356"/>
      <c r="DLK30" s="356"/>
      <c r="DLL30" s="356"/>
      <c r="DLM30" s="356"/>
      <c r="DLN30" s="356"/>
      <c r="DLO30" s="356"/>
      <c r="DLP30" s="356"/>
      <c r="DLQ30" s="356"/>
      <c r="DLR30" s="356"/>
      <c r="DLS30" s="356"/>
      <c r="DLT30" s="356"/>
      <c r="DLU30" s="356"/>
      <c r="DLV30" s="356"/>
      <c r="DLW30" s="356"/>
      <c r="DLX30" s="356"/>
      <c r="DLY30" s="356"/>
      <c r="DLZ30" s="356"/>
      <c r="DMA30" s="356"/>
      <c r="DMB30" s="356"/>
      <c r="DMC30" s="356"/>
      <c r="DMD30" s="356"/>
      <c r="DME30" s="356"/>
      <c r="DMF30" s="356"/>
      <c r="DMG30" s="356"/>
      <c r="DMH30" s="356"/>
      <c r="DMI30" s="356"/>
      <c r="DMJ30" s="356"/>
      <c r="DMK30" s="356"/>
      <c r="DML30" s="356"/>
      <c r="DMM30" s="356"/>
      <c r="DMN30" s="356"/>
      <c r="DMO30" s="356"/>
      <c r="DMP30" s="356"/>
      <c r="DMQ30" s="356"/>
      <c r="DMR30" s="356"/>
      <c r="DMS30" s="356"/>
      <c r="DMT30" s="356"/>
      <c r="DMU30" s="356"/>
      <c r="DMV30" s="356"/>
      <c r="DMW30" s="356"/>
      <c r="DMX30" s="356"/>
      <c r="DMY30" s="356"/>
      <c r="DMZ30" s="356"/>
      <c r="DNA30" s="356"/>
      <c r="DNB30" s="356"/>
      <c r="DNC30" s="356"/>
      <c r="DND30" s="356"/>
      <c r="DNE30" s="356"/>
      <c r="DNF30" s="356"/>
      <c r="DNG30" s="356"/>
      <c r="DNH30" s="356"/>
      <c r="DNI30" s="356"/>
      <c r="DNJ30" s="356"/>
      <c r="DNK30" s="356"/>
      <c r="DNL30" s="356"/>
      <c r="DNM30" s="356"/>
      <c r="DNN30" s="356"/>
      <c r="DNO30" s="356"/>
      <c r="DNP30" s="356"/>
      <c r="DNQ30" s="356"/>
      <c r="DNR30" s="356"/>
      <c r="DNS30" s="356"/>
      <c r="DNT30" s="356"/>
      <c r="DNU30" s="356"/>
      <c r="DNV30" s="356"/>
      <c r="DNW30" s="356"/>
      <c r="DNX30" s="356"/>
      <c r="DNY30" s="356"/>
      <c r="DNZ30" s="356"/>
      <c r="DOA30" s="356"/>
      <c r="DOB30" s="356"/>
      <c r="DOC30" s="356"/>
      <c r="DOD30" s="356"/>
      <c r="DOE30" s="356"/>
      <c r="DOF30" s="356"/>
      <c r="DOG30" s="356"/>
      <c r="DOH30" s="356"/>
      <c r="DOI30" s="356"/>
      <c r="DOJ30" s="356"/>
      <c r="DOK30" s="356"/>
      <c r="DOL30" s="356"/>
      <c r="DOM30" s="356"/>
      <c r="DON30" s="356"/>
      <c r="DOO30" s="356"/>
      <c r="DOP30" s="356"/>
      <c r="DOQ30" s="356"/>
      <c r="DOR30" s="356"/>
      <c r="DOS30" s="356"/>
      <c r="DOT30" s="356"/>
      <c r="DOU30" s="356"/>
      <c r="DOV30" s="356"/>
      <c r="DOW30" s="356"/>
      <c r="DOX30" s="356"/>
      <c r="DOY30" s="356"/>
      <c r="DOZ30" s="356"/>
      <c r="DPA30" s="356"/>
      <c r="DPB30" s="356"/>
      <c r="DPC30" s="356"/>
      <c r="DPD30" s="356"/>
      <c r="DPE30" s="356"/>
      <c r="DPF30" s="356"/>
      <c r="DPG30" s="356"/>
      <c r="DPH30" s="356"/>
      <c r="DPI30" s="356"/>
      <c r="DPJ30" s="356"/>
      <c r="DPK30" s="356"/>
      <c r="DPL30" s="356"/>
      <c r="DPM30" s="356"/>
      <c r="DPN30" s="356"/>
      <c r="DPO30" s="356"/>
      <c r="DPP30" s="356"/>
      <c r="DPQ30" s="356"/>
      <c r="DPR30" s="356"/>
      <c r="DPS30" s="356"/>
      <c r="DPT30" s="356"/>
      <c r="DPU30" s="356"/>
      <c r="DPV30" s="356"/>
      <c r="DPW30" s="356"/>
      <c r="DPX30" s="356"/>
      <c r="DPY30" s="356"/>
      <c r="DPZ30" s="356"/>
      <c r="DQA30" s="356"/>
      <c r="DQB30" s="356"/>
      <c r="DQC30" s="356"/>
      <c r="DQD30" s="356"/>
      <c r="DQE30" s="356"/>
      <c r="DQF30" s="356"/>
      <c r="DQG30" s="356"/>
      <c r="DQH30" s="356"/>
      <c r="DQI30" s="356"/>
      <c r="DQJ30" s="356"/>
      <c r="DQK30" s="356"/>
      <c r="DQL30" s="356"/>
      <c r="DQM30" s="356"/>
      <c r="DQN30" s="356"/>
      <c r="DQO30" s="356"/>
      <c r="DQP30" s="356"/>
      <c r="DQQ30" s="356"/>
      <c r="DQR30" s="356"/>
      <c r="DQS30" s="356"/>
      <c r="DQT30" s="356"/>
      <c r="DQU30" s="356"/>
      <c r="DQV30" s="356"/>
      <c r="DQW30" s="356"/>
      <c r="DQX30" s="356"/>
      <c r="DQY30" s="356"/>
      <c r="DQZ30" s="356"/>
      <c r="DRA30" s="356"/>
      <c r="DRB30" s="356"/>
      <c r="DRC30" s="356"/>
      <c r="DRD30" s="356"/>
      <c r="DRE30" s="356"/>
      <c r="DRF30" s="356"/>
      <c r="DRG30" s="356"/>
      <c r="DRH30" s="356"/>
      <c r="DRI30" s="356"/>
      <c r="DRJ30" s="356"/>
      <c r="DRK30" s="356"/>
      <c r="DRL30" s="356"/>
      <c r="DRM30" s="356"/>
      <c r="DRN30" s="356"/>
      <c r="DRO30" s="356"/>
      <c r="DRP30" s="356"/>
      <c r="DRQ30" s="356"/>
      <c r="DRR30" s="356"/>
      <c r="DRS30" s="356"/>
      <c r="DRT30" s="356"/>
      <c r="DRU30" s="356"/>
      <c r="DRV30" s="356"/>
      <c r="DRW30" s="356"/>
      <c r="DRX30" s="356"/>
      <c r="DRY30" s="356"/>
      <c r="DRZ30" s="356"/>
      <c r="DSA30" s="356"/>
      <c r="DSB30" s="356"/>
      <c r="DSC30" s="356"/>
      <c r="DSD30" s="356"/>
      <c r="DSE30" s="356"/>
      <c r="DSF30" s="356"/>
      <c r="DSG30" s="356"/>
      <c r="DSH30" s="356"/>
      <c r="DSI30" s="356"/>
      <c r="DSJ30" s="356"/>
      <c r="DSK30" s="356"/>
      <c r="DSL30" s="356"/>
      <c r="DSM30" s="356"/>
      <c r="DSN30" s="356"/>
      <c r="DSO30" s="356"/>
      <c r="DSP30" s="356"/>
      <c r="DSQ30" s="356"/>
      <c r="DSR30" s="356"/>
      <c r="DSS30" s="356"/>
      <c r="DST30" s="356"/>
      <c r="DSU30" s="356"/>
      <c r="DSV30" s="356"/>
      <c r="DSW30" s="356"/>
      <c r="DSX30" s="356"/>
      <c r="DSY30" s="356"/>
      <c r="DSZ30" s="356"/>
      <c r="DTA30" s="356"/>
      <c r="DTB30" s="356"/>
      <c r="DTC30" s="356"/>
      <c r="DTD30" s="356"/>
      <c r="DTE30" s="356"/>
      <c r="DTF30" s="356"/>
      <c r="DTG30" s="356"/>
      <c r="DTH30" s="356"/>
      <c r="DTI30" s="356"/>
      <c r="DTJ30" s="356"/>
      <c r="DTK30" s="356"/>
      <c r="DTL30" s="356"/>
      <c r="DTM30" s="356"/>
      <c r="DTN30" s="356"/>
      <c r="DTO30" s="356"/>
      <c r="DTP30" s="356"/>
      <c r="DTQ30" s="356"/>
      <c r="DTR30" s="356"/>
      <c r="DTS30" s="356"/>
      <c r="DTT30" s="356"/>
      <c r="DTU30" s="356"/>
      <c r="DTV30" s="356"/>
      <c r="DTW30" s="356"/>
      <c r="DTX30" s="356"/>
      <c r="DTY30" s="356"/>
      <c r="DTZ30" s="356"/>
      <c r="DUA30" s="356"/>
      <c r="DUB30" s="356"/>
      <c r="DUC30" s="356"/>
      <c r="DUD30" s="356"/>
      <c r="DUE30" s="356"/>
      <c r="DUF30" s="356"/>
      <c r="DUG30" s="356"/>
      <c r="DUH30" s="356"/>
      <c r="DUI30" s="356"/>
      <c r="DUJ30" s="356"/>
      <c r="DUK30" s="356"/>
      <c r="DUL30" s="356"/>
      <c r="DUM30" s="356"/>
      <c r="DUN30" s="356"/>
      <c r="DUO30" s="356"/>
      <c r="DUP30" s="356"/>
      <c r="DUQ30" s="356"/>
      <c r="DUR30" s="356"/>
      <c r="DUS30" s="356"/>
      <c r="DUT30" s="356"/>
      <c r="DUU30" s="356"/>
      <c r="DUV30" s="356"/>
      <c r="DUW30" s="356"/>
      <c r="DUX30" s="356"/>
      <c r="DUY30" s="356"/>
      <c r="DUZ30" s="356"/>
      <c r="DVA30" s="356"/>
      <c r="DVB30" s="356"/>
      <c r="DVC30" s="356"/>
      <c r="DVD30" s="356"/>
      <c r="DVE30" s="356"/>
      <c r="DVF30" s="356"/>
      <c r="DVG30" s="356"/>
      <c r="DVH30" s="356"/>
      <c r="DVI30" s="356"/>
      <c r="DVJ30" s="356"/>
      <c r="DVK30" s="356"/>
      <c r="DVL30" s="356"/>
      <c r="DVM30" s="356"/>
      <c r="DVN30" s="356"/>
      <c r="DVO30" s="356"/>
      <c r="DVP30" s="356"/>
      <c r="DVQ30" s="356"/>
      <c r="DVR30" s="356"/>
      <c r="DVS30" s="356"/>
      <c r="DVT30" s="356"/>
      <c r="DVU30" s="356"/>
      <c r="DVV30" s="356"/>
      <c r="DVW30" s="356"/>
      <c r="DVX30" s="356"/>
      <c r="DVY30" s="356"/>
      <c r="DVZ30" s="356"/>
      <c r="DWA30" s="356"/>
      <c r="DWB30" s="356"/>
      <c r="DWC30" s="356"/>
      <c r="DWD30" s="356"/>
      <c r="DWE30" s="356"/>
      <c r="DWF30" s="356"/>
      <c r="DWG30" s="356"/>
      <c r="DWH30" s="356"/>
      <c r="DWI30" s="356"/>
      <c r="DWJ30" s="356"/>
      <c r="DWK30" s="356"/>
      <c r="DWL30" s="356"/>
      <c r="DWM30" s="356"/>
      <c r="DWN30" s="356"/>
      <c r="DWO30" s="356"/>
      <c r="DWP30" s="356"/>
      <c r="DWQ30" s="356"/>
      <c r="DWR30" s="356"/>
      <c r="DWS30" s="356"/>
      <c r="DWT30" s="356"/>
      <c r="DWU30" s="356"/>
      <c r="DWV30" s="356"/>
      <c r="DWW30" s="356"/>
      <c r="DWX30" s="356"/>
      <c r="DWY30" s="356"/>
      <c r="DWZ30" s="356"/>
      <c r="DXA30" s="356"/>
      <c r="DXB30" s="356"/>
      <c r="DXC30" s="356"/>
      <c r="DXD30" s="356"/>
      <c r="DXE30" s="356"/>
      <c r="DXF30" s="356"/>
      <c r="DXG30" s="356"/>
      <c r="DXH30" s="356"/>
      <c r="DXI30" s="356"/>
      <c r="DXJ30" s="356"/>
      <c r="DXK30" s="356"/>
      <c r="DXL30" s="356"/>
      <c r="DXM30" s="356"/>
      <c r="DXN30" s="356"/>
      <c r="DXO30" s="356"/>
      <c r="DXP30" s="356"/>
      <c r="DXQ30" s="356"/>
      <c r="DXR30" s="356"/>
      <c r="DXS30" s="356"/>
      <c r="DXT30" s="356"/>
      <c r="DXU30" s="356"/>
      <c r="DXV30" s="356"/>
      <c r="DXW30" s="356"/>
      <c r="DXX30" s="356"/>
      <c r="DXY30" s="356"/>
      <c r="DXZ30" s="356"/>
      <c r="DYA30" s="356"/>
      <c r="DYB30" s="356"/>
      <c r="DYC30" s="356"/>
      <c r="DYD30" s="356"/>
      <c r="DYE30" s="356"/>
      <c r="DYF30" s="356"/>
      <c r="DYG30" s="356"/>
      <c r="DYH30" s="356"/>
      <c r="DYI30" s="356"/>
      <c r="DYJ30" s="356"/>
      <c r="DYK30" s="356"/>
      <c r="DYL30" s="356"/>
      <c r="DYM30" s="356"/>
      <c r="DYN30" s="356"/>
      <c r="DYO30" s="356"/>
      <c r="DYP30" s="356"/>
      <c r="DYQ30" s="356"/>
      <c r="DYR30" s="356"/>
      <c r="DYS30" s="356"/>
      <c r="DYT30" s="356"/>
      <c r="DYU30" s="356"/>
      <c r="DYV30" s="356"/>
      <c r="DYW30" s="356"/>
      <c r="DYX30" s="356"/>
      <c r="DYY30" s="356"/>
      <c r="DYZ30" s="356"/>
      <c r="DZA30" s="356"/>
      <c r="DZB30" s="356"/>
      <c r="DZC30" s="356"/>
      <c r="DZD30" s="356"/>
      <c r="DZE30" s="356"/>
      <c r="DZF30" s="356"/>
      <c r="DZG30" s="356"/>
      <c r="DZH30" s="356"/>
      <c r="DZI30" s="356"/>
      <c r="DZJ30" s="356"/>
      <c r="DZK30" s="356"/>
      <c r="DZL30" s="356"/>
      <c r="DZM30" s="356"/>
      <c r="DZN30" s="356"/>
      <c r="DZO30" s="356"/>
      <c r="DZP30" s="356"/>
      <c r="DZQ30" s="356"/>
      <c r="DZR30" s="356"/>
      <c r="DZS30" s="356"/>
      <c r="DZT30" s="356"/>
      <c r="DZU30" s="356"/>
      <c r="DZV30" s="356"/>
      <c r="DZW30" s="356"/>
      <c r="DZX30" s="356"/>
      <c r="DZY30" s="356"/>
      <c r="DZZ30" s="356"/>
      <c r="EAA30" s="356"/>
      <c r="EAB30" s="356"/>
      <c r="EAC30" s="356"/>
      <c r="EAD30" s="356"/>
      <c r="EAE30" s="356"/>
      <c r="EAF30" s="356"/>
      <c r="EAG30" s="356"/>
      <c r="EAH30" s="356"/>
      <c r="EAI30" s="356"/>
      <c r="EAJ30" s="356"/>
      <c r="EAK30" s="356"/>
      <c r="EAL30" s="356"/>
      <c r="EAM30" s="356"/>
      <c r="EAN30" s="356"/>
      <c r="EAO30" s="356"/>
      <c r="EAP30" s="356"/>
      <c r="EAQ30" s="356"/>
      <c r="EAR30" s="356"/>
      <c r="EAS30" s="356"/>
      <c r="EAT30" s="356"/>
      <c r="EAU30" s="356"/>
      <c r="EAV30" s="356"/>
      <c r="EAW30" s="356"/>
      <c r="EAX30" s="356"/>
      <c r="EAY30" s="356"/>
      <c r="EAZ30" s="356"/>
      <c r="EBA30" s="356"/>
      <c r="EBB30" s="356"/>
      <c r="EBC30" s="356"/>
      <c r="EBD30" s="356"/>
      <c r="EBE30" s="356"/>
      <c r="EBF30" s="356"/>
      <c r="EBG30" s="356"/>
      <c r="EBH30" s="356"/>
      <c r="EBI30" s="356"/>
      <c r="EBJ30" s="356"/>
      <c r="EBK30" s="356"/>
      <c r="EBL30" s="356"/>
      <c r="EBM30" s="356"/>
      <c r="EBN30" s="356"/>
      <c r="EBO30" s="356"/>
      <c r="EBP30" s="356"/>
      <c r="EBQ30" s="356"/>
      <c r="EBR30" s="356"/>
      <c r="EBS30" s="356"/>
      <c r="EBT30" s="356"/>
      <c r="EBU30" s="356"/>
      <c r="EBV30" s="356"/>
      <c r="EBW30" s="356"/>
      <c r="EBX30" s="356"/>
      <c r="EBY30" s="356"/>
      <c r="EBZ30" s="356"/>
      <c r="ECA30" s="356"/>
      <c r="ECB30" s="356"/>
      <c r="ECC30" s="356"/>
      <c r="ECD30" s="356"/>
      <c r="ECE30" s="356"/>
      <c r="ECF30" s="356"/>
      <c r="ECG30" s="356"/>
      <c r="ECH30" s="356"/>
      <c r="ECI30" s="356"/>
      <c r="ECJ30" s="356"/>
      <c r="ECK30" s="356"/>
      <c r="ECL30" s="356"/>
      <c r="ECM30" s="356"/>
      <c r="ECN30" s="356"/>
      <c r="ECO30" s="356"/>
      <c r="ECP30" s="356"/>
      <c r="ECQ30" s="356"/>
      <c r="ECR30" s="356"/>
      <c r="ECS30" s="356"/>
      <c r="ECT30" s="356"/>
      <c r="ECU30" s="356"/>
      <c r="ECV30" s="356"/>
      <c r="ECW30" s="356"/>
      <c r="ECX30" s="356"/>
      <c r="ECY30" s="356"/>
      <c r="ECZ30" s="356"/>
      <c r="EDA30" s="356"/>
      <c r="EDB30" s="356"/>
      <c r="EDC30" s="356"/>
      <c r="EDD30" s="356"/>
      <c r="EDE30" s="356"/>
      <c r="EDF30" s="356"/>
      <c r="EDG30" s="356"/>
      <c r="EDH30" s="356"/>
      <c r="EDI30" s="356"/>
      <c r="EDJ30" s="356"/>
      <c r="EDK30" s="356"/>
      <c r="EDL30" s="356"/>
      <c r="EDM30" s="356"/>
      <c r="EDN30" s="356"/>
      <c r="EDO30" s="356"/>
      <c r="EDP30" s="356"/>
      <c r="EDQ30" s="356"/>
      <c r="EDR30" s="356"/>
      <c r="EDS30" s="356"/>
      <c r="EDT30" s="356"/>
      <c r="EDU30" s="356"/>
      <c r="EDV30" s="356"/>
      <c r="EDW30" s="356"/>
      <c r="EDX30" s="356"/>
      <c r="EDY30" s="356"/>
      <c r="EDZ30" s="356"/>
      <c r="EEA30" s="356"/>
      <c r="EEB30" s="356"/>
      <c r="EEC30" s="356"/>
      <c r="EED30" s="356"/>
      <c r="EEE30" s="356"/>
      <c r="EEF30" s="356"/>
      <c r="EEG30" s="356"/>
      <c r="EEH30" s="356"/>
      <c r="EEI30" s="356"/>
      <c r="EEJ30" s="356"/>
      <c r="EEK30" s="356"/>
      <c r="EEL30" s="356"/>
      <c r="EEM30" s="356"/>
      <c r="EEN30" s="356"/>
      <c r="EEO30" s="356"/>
      <c r="EEP30" s="356"/>
      <c r="EEQ30" s="356"/>
      <c r="EER30" s="356"/>
      <c r="EES30" s="356"/>
      <c r="EET30" s="356"/>
      <c r="EEU30" s="356"/>
      <c r="EEV30" s="356"/>
      <c r="EEW30" s="356"/>
      <c r="EEX30" s="356"/>
      <c r="EEY30" s="356"/>
      <c r="EEZ30" s="356"/>
      <c r="EFA30" s="356"/>
      <c r="EFB30" s="356"/>
      <c r="EFC30" s="356"/>
      <c r="EFD30" s="356"/>
      <c r="EFE30" s="356"/>
      <c r="EFF30" s="356"/>
      <c r="EFG30" s="356"/>
      <c r="EFH30" s="356"/>
      <c r="EFI30" s="356"/>
      <c r="EFJ30" s="356"/>
      <c r="EFK30" s="356"/>
      <c r="EFL30" s="356"/>
      <c r="EFM30" s="356"/>
      <c r="EFN30" s="356"/>
      <c r="EFO30" s="356"/>
      <c r="EFP30" s="356"/>
      <c r="EFQ30" s="356"/>
      <c r="EFR30" s="356"/>
      <c r="EFS30" s="356"/>
      <c r="EFT30" s="356"/>
      <c r="EFU30" s="356"/>
      <c r="EFV30" s="356"/>
      <c r="EFW30" s="356"/>
      <c r="EFX30" s="356"/>
      <c r="EFY30" s="356"/>
      <c r="EFZ30" s="356"/>
      <c r="EGA30" s="356"/>
      <c r="EGB30" s="356"/>
      <c r="EGC30" s="356"/>
      <c r="EGD30" s="356"/>
      <c r="EGE30" s="356"/>
      <c r="EGF30" s="356"/>
      <c r="EGG30" s="356"/>
      <c r="EGH30" s="356"/>
      <c r="EGI30" s="356"/>
      <c r="EGJ30" s="356"/>
      <c r="EGK30" s="356"/>
      <c r="EGL30" s="356"/>
      <c r="EGM30" s="356"/>
      <c r="EGN30" s="356"/>
      <c r="EGO30" s="356"/>
      <c r="EGP30" s="356"/>
      <c r="EGQ30" s="356"/>
      <c r="EGR30" s="356"/>
      <c r="EGS30" s="356"/>
      <c r="EGT30" s="356"/>
      <c r="EGU30" s="356"/>
      <c r="EGV30" s="356"/>
      <c r="EGW30" s="356"/>
      <c r="EGX30" s="356"/>
      <c r="EGY30" s="356"/>
      <c r="EGZ30" s="356"/>
      <c r="EHA30" s="356"/>
      <c r="EHB30" s="356"/>
      <c r="EHC30" s="356"/>
      <c r="EHD30" s="356"/>
      <c r="EHE30" s="356"/>
      <c r="EHF30" s="356"/>
      <c r="EHG30" s="356"/>
      <c r="EHH30" s="356"/>
      <c r="EHI30" s="356"/>
      <c r="EHJ30" s="356"/>
      <c r="EHK30" s="356"/>
      <c r="EHL30" s="356"/>
      <c r="EHM30" s="356"/>
      <c r="EHN30" s="356"/>
      <c r="EHO30" s="356"/>
      <c r="EHP30" s="356"/>
      <c r="EHQ30" s="356"/>
      <c r="EHR30" s="356"/>
      <c r="EHS30" s="356"/>
      <c r="EHT30" s="356"/>
      <c r="EHU30" s="356"/>
      <c r="EHV30" s="356"/>
      <c r="EHW30" s="356"/>
      <c r="EHX30" s="356"/>
      <c r="EHY30" s="356"/>
      <c r="EHZ30" s="356"/>
      <c r="EIA30" s="356"/>
      <c r="EIB30" s="356"/>
      <c r="EIC30" s="356"/>
      <c r="EID30" s="356"/>
      <c r="EIE30" s="356"/>
      <c r="EIF30" s="356"/>
      <c r="EIG30" s="356"/>
      <c r="EIH30" s="356"/>
      <c r="EII30" s="356"/>
      <c r="EIJ30" s="356"/>
      <c r="EIK30" s="356"/>
      <c r="EIL30" s="356"/>
      <c r="EIM30" s="356"/>
      <c r="EIN30" s="356"/>
      <c r="EIO30" s="356"/>
      <c r="EIP30" s="356"/>
      <c r="EIQ30" s="356"/>
      <c r="EIR30" s="356"/>
      <c r="EIS30" s="356"/>
      <c r="EIT30" s="356"/>
      <c r="EIU30" s="356"/>
      <c r="EIV30" s="356"/>
      <c r="EIW30" s="356"/>
      <c r="EIX30" s="356"/>
      <c r="EIY30" s="356"/>
      <c r="EIZ30" s="356"/>
      <c r="EJA30" s="356"/>
      <c r="EJB30" s="356"/>
      <c r="EJC30" s="356"/>
      <c r="EJD30" s="356"/>
      <c r="EJE30" s="356"/>
      <c r="EJF30" s="356"/>
      <c r="EJG30" s="356"/>
      <c r="EJH30" s="356"/>
      <c r="EJI30" s="356"/>
      <c r="EJJ30" s="356"/>
      <c r="EJK30" s="356"/>
      <c r="EJL30" s="356"/>
      <c r="EJM30" s="356"/>
      <c r="EJN30" s="356"/>
      <c r="EJO30" s="356"/>
      <c r="EJP30" s="356"/>
      <c r="EJQ30" s="356"/>
      <c r="EJR30" s="356"/>
      <c r="EJS30" s="356"/>
      <c r="EJT30" s="356"/>
      <c r="EJU30" s="356"/>
      <c r="EJV30" s="356"/>
      <c r="EJW30" s="356"/>
      <c r="EJX30" s="356"/>
      <c r="EJY30" s="356"/>
      <c r="EJZ30" s="356"/>
      <c r="EKA30" s="356"/>
      <c r="EKB30" s="356"/>
      <c r="EKC30" s="356"/>
      <c r="EKD30" s="356"/>
      <c r="EKE30" s="356"/>
      <c r="EKF30" s="356"/>
      <c r="EKG30" s="356"/>
      <c r="EKH30" s="356"/>
      <c r="EKI30" s="356"/>
      <c r="EKJ30" s="356"/>
      <c r="EKK30" s="356"/>
      <c r="EKL30" s="356"/>
      <c r="EKM30" s="356"/>
      <c r="EKN30" s="356"/>
      <c r="EKO30" s="356"/>
      <c r="EKP30" s="356"/>
      <c r="EKQ30" s="356"/>
      <c r="EKR30" s="356"/>
      <c r="EKS30" s="356"/>
      <c r="EKT30" s="356"/>
      <c r="EKU30" s="356"/>
      <c r="EKV30" s="356"/>
      <c r="EKW30" s="356"/>
      <c r="EKX30" s="356"/>
      <c r="EKY30" s="356"/>
      <c r="EKZ30" s="356"/>
      <c r="ELA30" s="356"/>
      <c r="ELB30" s="356"/>
      <c r="ELC30" s="356"/>
      <c r="ELD30" s="356"/>
      <c r="ELE30" s="356"/>
      <c r="ELF30" s="356"/>
      <c r="ELG30" s="356"/>
      <c r="ELH30" s="356"/>
      <c r="ELI30" s="356"/>
      <c r="ELJ30" s="356"/>
      <c r="ELK30" s="356"/>
      <c r="ELL30" s="356"/>
      <c r="ELM30" s="356"/>
      <c r="ELN30" s="356"/>
      <c r="ELO30" s="356"/>
      <c r="ELP30" s="356"/>
      <c r="ELQ30" s="356"/>
      <c r="ELR30" s="356"/>
      <c r="ELS30" s="356"/>
      <c r="ELT30" s="356"/>
      <c r="ELU30" s="356"/>
      <c r="ELV30" s="356"/>
      <c r="ELW30" s="356"/>
      <c r="ELX30" s="356"/>
      <c r="ELY30" s="356"/>
      <c r="ELZ30" s="356"/>
      <c r="EMA30" s="356"/>
      <c r="EMB30" s="356"/>
      <c r="EMC30" s="356"/>
      <c r="EMD30" s="356"/>
      <c r="EME30" s="356"/>
      <c r="EMF30" s="356"/>
      <c r="EMG30" s="356"/>
      <c r="EMH30" s="356"/>
      <c r="EMI30" s="356"/>
      <c r="EMJ30" s="356"/>
      <c r="EMK30" s="356"/>
      <c r="EML30" s="356"/>
      <c r="EMM30" s="356"/>
      <c r="EMN30" s="356"/>
      <c r="EMO30" s="356"/>
      <c r="EMP30" s="356"/>
      <c r="EMQ30" s="356"/>
      <c r="EMR30" s="356"/>
      <c r="EMS30" s="356"/>
      <c r="EMT30" s="356"/>
      <c r="EMU30" s="356"/>
      <c r="EMV30" s="356"/>
      <c r="EMW30" s="356"/>
      <c r="EMX30" s="356"/>
      <c r="EMY30" s="356"/>
      <c r="EMZ30" s="356"/>
      <c r="ENA30" s="356"/>
      <c r="ENB30" s="356"/>
      <c r="ENC30" s="356"/>
      <c r="END30" s="356"/>
      <c r="ENE30" s="356"/>
      <c r="ENF30" s="356"/>
      <c r="ENG30" s="356"/>
      <c r="ENH30" s="356"/>
      <c r="ENI30" s="356"/>
      <c r="ENJ30" s="356"/>
      <c r="ENK30" s="356"/>
      <c r="ENL30" s="356"/>
      <c r="ENM30" s="356"/>
      <c r="ENN30" s="356"/>
      <c r="ENO30" s="356"/>
      <c r="ENP30" s="356"/>
      <c r="ENQ30" s="356"/>
      <c r="ENR30" s="356"/>
      <c r="ENS30" s="356"/>
      <c r="ENT30" s="356"/>
      <c r="ENU30" s="356"/>
      <c r="ENV30" s="356"/>
      <c r="ENW30" s="356"/>
      <c r="ENX30" s="356"/>
      <c r="ENY30" s="356"/>
      <c r="ENZ30" s="356"/>
      <c r="EOA30" s="356"/>
      <c r="EOB30" s="356"/>
      <c r="EOC30" s="356"/>
      <c r="EOD30" s="356"/>
      <c r="EOE30" s="356"/>
      <c r="EOF30" s="356"/>
      <c r="EOG30" s="356"/>
      <c r="EOH30" s="356"/>
      <c r="EOI30" s="356"/>
      <c r="EOJ30" s="356"/>
      <c r="EOK30" s="356"/>
      <c r="EOL30" s="356"/>
      <c r="EOM30" s="356"/>
      <c r="EON30" s="356"/>
      <c r="EOO30" s="356"/>
      <c r="EOP30" s="356"/>
      <c r="EOQ30" s="356"/>
      <c r="EOR30" s="356"/>
      <c r="EOS30" s="356"/>
      <c r="EOT30" s="356"/>
      <c r="EOU30" s="356"/>
      <c r="EOV30" s="356"/>
      <c r="EOW30" s="356"/>
      <c r="EOX30" s="356"/>
      <c r="EOY30" s="356"/>
      <c r="EOZ30" s="356"/>
      <c r="EPA30" s="356"/>
      <c r="EPB30" s="356"/>
      <c r="EPC30" s="356"/>
      <c r="EPD30" s="356"/>
      <c r="EPE30" s="356"/>
      <c r="EPF30" s="356"/>
      <c r="EPG30" s="356"/>
      <c r="EPH30" s="356"/>
      <c r="EPI30" s="356"/>
      <c r="EPJ30" s="356"/>
      <c r="EPK30" s="356"/>
      <c r="EPL30" s="356"/>
      <c r="EPM30" s="356"/>
      <c r="EPN30" s="356"/>
      <c r="EPO30" s="356"/>
      <c r="EPP30" s="356"/>
      <c r="EPQ30" s="356"/>
      <c r="EPR30" s="356"/>
      <c r="EPS30" s="356"/>
      <c r="EPT30" s="356"/>
      <c r="EPU30" s="356"/>
      <c r="EPV30" s="356"/>
      <c r="EPW30" s="356"/>
      <c r="EPX30" s="356"/>
      <c r="EPY30" s="356"/>
      <c r="EPZ30" s="356"/>
      <c r="EQA30" s="356"/>
      <c r="EQB30" s="356"/>
      <c r="EQC30" s="356"/>
      <c r="EQD30" s="356"/>
      <c r="EQE30" s="356"/>
      <c r="EQF30" s="356"/>
      <c r="EQG30" s="356"/>
      <c r="EQH30" s="356"/>
      <c r="EQI30" s="356"/>
      <c r="EQJ30" s="356"/>
      <c r="EQK30" s="356"/>
      <c r="EQL30" s="356"/>
      <c r="EQM30" s="356"/>
      <c r="EQN30" s="356"/>
      <c r="EQO30" s="356"/>
      <c r="EQP30" s="356"/>
      <c r="EQQ30" s="356"/>
      <c r="EQR30" s="356"/>
      <c r="EQS30" s="356"/>
      <c r="EQT30" s="356"/>
      <c r="EQU30" s="356"/>
      <c r="EQV30" s="356"/>
      <c r="EQW30" s="356"/>
      <c r="EQX30" s="356"/>
      <c r="EQY30" s="356"/>
      <c r="EQZ30" s="356"/>
      <c r="ERA30" s="356"/>
      <c r="ERB30" s="356"/>
      <c r="ERC30" s="356"/>
      <c r="ERD30" s="356"/>
      <c r="ERE30" s="356"/>
      <c r="ERF30" s="356"/>
      <c r="ERG30" s="356"/>
      <c r="ERH30" s="356"/>
      <c r="ERI30" s="356"/>
      <c r="ERJ30" s="356"/>
      <c r="ERK30" s="356"/>
      <c r="ERL30" s="356"/>
      <c r="ERM30" s="356"/>
      <c r="ERN30" s="356"/>
      <c r="ERO30" s="356"/>
      <c r="ERP30" s="356"/>
      <c r="ERQ30" s="356"/>
      <c r="ERR30" s="356"/>
      <c r="ERS30" s="356"/>
      <c r="ERT30" s="356"/>
      <c r="ERU30" s="356"/>
      <c r="ERV30" s="356"/>
      <c r="ERW30" s="356"/>
      <c r="ERX30" s="356"/>
      <c r="ERY30" s="356"/>
      <c r="ERZ30" s="356"/>
      <c r="ESA30" s="356"/>
      <c r="ESB30" s="356"/>
      <c r="ESC30" s="356"/>
      <c r="ESD30" s="356"/>
      <c r="ESE30" s="356"/>
      <c r="ESF30" s="356"/>
      <c r="ESG30" s="356"/>
      <c r="ESH30" s="356"/>
      <c r="ESI30" s="356"/>
      <c r="ESJ30" s="356"/>
      <c r="ESK30" s="356"/>
      <c r="ESL30" s="356"/>
      <c r="ESM30" s="356"/>
      <c r="ESN30" s="356"/>
      <c r="ESO30" s="356"/>
      <c r="ESP30" s="356"/>
      <c r="ESQ30" s="356"/>
      <c r="ESR30" s="356"/>
      <c r="ESS30" s="356"/>
      <c r="EST30" s="356"/>
      <c r="ESU30" s="356"/>
      <c r="ESV30" s="356"/>
      <c r="ESW30" s="356"/>
      <c r="ESX30" s="356"/>
      <c r="ESY30" s="356"/>
      <c r="ESZ30" s="356"/>
      <c r="ETA30" s="356"/>
      <c r="ETB30" s="356"/>
      <c r="ETC30" s="356"/>
      <c r="ETD30" s="356"/>
      <c r="ETE30" s="356"/>
      <c r="ETF30" s="356"/>
      <c r="ETG30" s="356"/>
      <c r="ETH30" s="356"/>
      <c r="ETI30" s="356"/>
      <c r="ETJ30" s="356"/>
      <c r="ETK30" s="356"/>
      <c r="ETL30" s="356"/>
      <c r="ETM30" s="356"/>
      <c r="ETN30" s="356"/>
      <c r="ETO30" s="356"/>
      <c r="ETP30" s="356"/>
      <c r="ETQ30" s="356"/>
      <c r="ETR30" s="356"/>
      <c r="ETS30" s="356"/>
      <c r="ETT30" s="356"/>
      <c r="ETU30" s="356"/>
      <c r="ETV30" s="356"/>
      <c r="ETW30" s="356"/>
      <c r="ETX30" s="356"/>
      <c r="ETY30" s="356"/>
      <c r="ETZ30" s="356"/>
      <c r="EUA30" s="356"/>
      <c r="EUB30" s="356"/>
      <c r="EUC30" s="356"/>
      <c r="EUD30" s="356"/>
      <c r="EUE30" s="356"/>
      <c r="EUF30" s="356"/>
      <c r="EUG30" s="356"/>
      <c r="EUH30" s="356"/>
      <c r="EUI30" s="356"/>
      <c r="EUJ30" s="356"/>
      <c r="EUK30" s="356"/>
      <c r="EUL30" s="356"/>
      <c r="EUM30" s="356"/>
      <c r="EUN30" s="356"/>
      <c r="EUO30" s="356"/>
      <c r="EUP30" s="356"/>
      <c r="EUQ30" s="356"/>
      <c r="EUR30" s="356"/>
      <c r="EUS30" s="356"/>
      <c r="EUT30" s="356"/>
      <c r="EUU30" s="356"/>
      <c r="EUV30" s="356"/>
      <c r="EUW30" s="356"/>
      <c r="EUX30" s="356"/>
      <c r="EUY30" s="356"/>
      <c r="EUZ30" s="356"/>
      <c r="EVA30" s="356"/>
      <c r="EVB30" s="356"/>
      <c r="EVC30" s="356"/>
      <c r="EVD30" s="356"/>
      <c r="EVE30" s="356"/>
      <c r="EVF30" s="356"/>
      <c r="EVG30" s="356"/>
      <c r="EVH30" s="356"/>
      <c r="EVI30" s="356"/>
      <c r="EVJ30" s="356"/>
      <c r="EVK30" s="356"/>
      <c r="EVL30" s="356"/>
      <c r="EVM30" s="356"/>
      <c r="EVN30" s="356"/>
      <c r="EVO30" s="356"/>
      <c r="EVP30" s="356"/>
      <c r="EVQ30" s="356"/>
      <c r="EVR30" s="356"/>
      <c r="EVS30" s="356"/>
      <c r="EVT30" s="356"/>
      <c r="EVU30" s="356"/>
      <c r="EVV30" s="356"/>
      <c r="EVW30" s="356"/>
      <c r="EVX30" s="356"/>
      <c r="EVY30" s="356"/>
      <c r="EVZ30" s="356"/>
      <c r="EWA30" s="356"/>
      <c r="EWB30" s="356"/>
      <c r="EWC30" s="356"/>
      <c r="EWD30" s="356"/>
      <c r="EWE30" s="356"/>
      <c r="EWF30" s="356"/>
      <c r="EWG30" s="356"/>
      <c r="EWH30" s="356"/>
      <c r="EWI30" s="356"/>
      <c r="EWJ30" s="356"/>
      <c r="EWK30" s="356"/>
      <c r="EWL30" s="356"/>
      <c r="EWM30" s="356"/>
      <c r="EWN30" s="356"/>
      <c r="EWO30" s="356"/>
      <c r="EWP30" s="356"/>
      <c r="EWQ30" s="356"/>
      <c r="EWR30" s="356"/>
      <c r="EWS30" s="356"/>
      <c r="EWT30" s="356"/>
      <c r="EWU30" s="356"/>
      <c r="EWV30" s="356"/>
      <c r="EWW30" s="356"/>
      <c r="EWX30" s="356"/>
      <c r="EWY30" s="356"/>
      <c r="EWZ30" s="356"/>
      <c r="EXA30" s="356"/>
      <c r="EXB30" s="356"/>
      <c r="EXC30" s="356"/>
      <c r="EXD30" s="356"/>
      <c r="EXE30" s="356"/>
      <c r="EXF30" s="356"/>
      <c r="EXG30" s="356"/>
      <c r="EXH30" s="356"/>
      <c r="EXI30" s="356"/>
      <c r="EXJ30" s="356"/>
      <c r="EXK30" s="356"/>
      <c r="EXL30" s="356"/>
      <c r="EXM30" s="356"/>
      <c r="EXN30" s="356"/>
      <c r="EXO30" s="356"/>
      <c r="EXP30" s="356"/>
      <c r="EXQ30" s="356"/>
      <c r="EXR30" s="356"/>
      <c r="EXS30" s="356"/>
      <c r="EXT30" s="356"/>
      <c r="EXU30" s="356"/>
      <c r="EXV30" s="356"/>
      <c r="EXW30" s="356"/>
      <c r="EXX30" s="356"/>
      <c r="EXY30" s="356"/>
      <c r="EXZ30" s="356"/>
      <c r="EYA30" s="356"/>
      <c r="EYB30" s="356"/>
      <c r="EYC30" s="356"/>
      <c r="EYD30" s="356"/>
      <c r="EYE30" s="356"/>
      <c r="EYF30" s="356"/>
      <c r="EYG30" s="356"/>
      <c r="EYH30" s="356"/>
      <c r="EYI30" s="356"/>
      <c r="EYJ30" s="356"/>
      <c r="EYK30" s="356"/>
      <c r="EYL30" s="356"/>
      <c r="EYM30" s="356"/>
      <c r="EYN30" s="356"/>
      <c r="EYO30" s="356"/>
      <c r="EYP30" s="356"/>
      <c r="EYQ30" s="356"/>
      <c r="EYR30" s="356"/>
      <c r="EYS30" s="356"/>
      <c r="EYT30" s="356"/>
      <c r="EYU30" s="356"/>
      <c r="EYV30" s="356"/>
      <c r="EYW30" s="356"/>
      <c r="EYX30" s="356"/>
      <c r="EYY30" s="356"/>
      <c r="EYZ30" s="356"/>
      <c r="EZA30" s="356"/>
      <c r="EZB30" s="356"/>
      <c r="EZC30" s="356"/>
      <c r="EZD30" s="356"/>
      <c r="EZE30" s="356"/>
      <c r="EZF30" s="356"/>
      <c r="EZG30" s="356"/>
      <c r="EZH30" s="356"/>
      <c r="EZI30" s="356"/>
      <c r="EZJ30" s="356"/>
      <c r="EZK30" s="356"/>
      <c r="EZL30" s="356"/>
      <c r="EZM30" s="356"/>
      <c r="EZN30" s="356"/>
      <c r="EZO30" s="356"/>
      <c r="EZP30" s="356"/>
      <c r="EZQ30" s="356"/>
      <c r="EZR30" s="356"/>
      <c r="EZS30" s="356"/>
      <c r="EZT30" s="356"/>
      <c r="EZU30" s="356"/>
      <c r="EZV30" s="356"/>
      <c r="EZW30" s="356"/>
      <c r="EZX30" s="356"/>
      <c r="EZY30" s="356"/>
      <c r="EZZ30" s="356"/>
      <c r="FAA30" s="356"/>
      <c r="FAB30" s="356"/>
      <c r="FAC30" s="356"/>
      <c r="FAD30" s="356"/>
      <c r="FAE30" s="356"/>
      <c r="FAF30" s="356"/>
      <c r="FAG30" s="356"/>
      <c r="FAH30" s="356"/>
      <c r="FAI30" s="356"/>
      <c r="FAJ30" s="356"/>
      <c r="FAK30" s="356"/>
      <c r="FAL30" s="356"/>
      <c r="FAM30" s="356"/>
      <c r="FAN30" s="356"/>
      <c r="FAO30" s="356"/>
      <c r="FAP30" s="356"/>
      <c r="FAQ30" s="356"/>
      <c r="FAR30" s="356"/>
      <c r="FAS30" s="356"/>
      <c r="FAT30" s="356"/>
      <c r="FAU30" s="356"/>
      <c r="FAV30" s="356"/>
      <c r="FAW30" s="356"/>
      <c r="FAX30" s="356"/>
      <c r="FAY30" s="356"/>
      <c r="FAZ30" s="356"/>
      <c r="FBA30" s="356"/>
      <c r="FBB30" s="356"/>
      <c r="FBC30" s="356"/>
      <c r="FBD30" s="356"/>
      <c r="FBE30" s="356"/>
      <c r="FBF30" s="356"/>
      <c r="FBG30" s="356"/>
      <c r="FBH30" s="356"/>
      <c r="FBI30" s="356"/>
      <c r="FBJ30" s="356"/>
      <c r="FBK30" s="356"/>
      <c r="FBL30" s="356"/>
      <c r="FBM30" s="356"/>
      <c r="FBN30" s="356"/>
      <c r="FBO30" s="356"/>
      <c r="FBP30" s="356"/>
      <c r="FBQ30" s="356"/>
      <c r="FBR30" s="356"/>
      <c r="FBS30" s="356"/>
      <c r="FBT30" s="356"/>
      <c r="FBU30" s="356"/>
      <c r="FBV30" s="356"/>
      <c r="FBW30" s="356"/>
      <c r="FBX30" s="356"/>
      <c r="FBY30" s="356"/>
      <c r="FBZ30" s="356"/>
      <c r="FCA30" s="356"/>
      <c r="FCB30" s="356"/>
      <c r="FCC30" s="356"/>
      <c r="FCD30" s="356"/>
      <c r="FCE30" s="356"/>
      <c r="FCF30" s="356"/>
      <c r="FCG30" s="356"/>
      <c r="FCH30" s="356"/>
      <c r="FCI30" s="356"/>
      <c r="FCJ30" s="356"/>
      <c r="FCK30" s="356"/>
      <c r="FCL30" s="356"/>
      <c r="FCM30" s="356"/>
      <c r="FCN30" s="356"/>
      <c r="FCO30" s="356"/>
      <c r="FCP30" s="356"/>
      <c r="FCQ30" s="356"/>
      <c r="FCR30" s="356"/>
      <c r="FCS30" s="356"/>
      <c r="FCT30" s="356"/>
      <c r="FCU30" s="356"/>
      <c r="FCV30" s="356"/>
      <c r="FCW30" s="356"/>
      <c r="FCX30" s="356"/>
      <c r="FCY30" s="356"/>
      <c r="FCZ30" s="356"/>
      <c r="FDA30" s="356"/>
      <c r="FDB30" s="356"/>
      <c r="FDC30" s="356"/>
      <c r="FDD30" s="356"/>
      <c r="FDE30" s="356"/>
      <c r="FDF30" s="356"/>
      <c r="FDG30" s="356"/>
      <c r="FDH30" s="356"/>
      <c r="FDI30" s="356"/>
      <c r="FDJ30" s="356"/>
      <c r="FDK30" s="356"/>
      <c r="FDL30" s="356"/>
      <c r="FDM30" s="356"/>
      <c r="FDN30" s="356"/>
      <c r="FDO30" s="356"/>
      <c r="FDP30" s="356"/>
      <c r="FDQ30" s="356"/>
      <c r="FDR30" s="356"/>
      <c r="FDS30" s="356"/>
      <c r="FDT30" s="356"/>
      <c r="FDU30" s="356"/>
      <c r="FDV30" s="356"/>
      <c r="FDW30" s="356"/>
      <c r="FDX30" s="356"/>
      <c r="FDY30" s="356"/>
      <c r="FDZ30" s="356"/>
      <c r="FEA30" s="356"/>
      <c r="FEB30" s="356"/>
      <c r="FEC30" s="356"/>
      <c r="FED30" s="356"/>
      <c r="FEE30" s="356"/>
      <c r="FEF30" s="356"/>
      <c r="FEG30" s="356"/>
      <c r="FEH30" s="356"/>
      <c r="FEI30" s="356"/>
      <c r="FEJ30" s="356"/>
      <c r="FEK30" s="356"/>
      <c r="FEL30" s="356"/>
      <c r="FEM30" s="356"/>
      <c r="FEN30" s="356"/>
      <c r="FEO30" s="356"/>
      <c r="FEP30" s="356"/>
      <c r="FEQ30" s="356"/>
      <c r="FER30" s="356"/>
      <c r="FES30" s="356"/>
      <c r="FET30" s="356"/>
      <c r="FEU30" s="356"/>
      <c r="FEV30" s="356"/>
      <c r="FEW30" s="356"/>
      <c r="FEX30" s="356"/>
      <c r="FEY30" s="356"/>
      <c r="FEZ30" s="356"/>
      <c r="FFA30" s="356"/>
      <c r="FFB30" s="356"/>
      <c r="FFC30" s="356"/>
      <c r="FFD30" s="356"/>
      <c r="FFE30" s="356"/>
      <c r="FFF30" s="356"/>
      <c r="FFG30" s="356"/>
      <c r="FFH30" s="356"/>
      <c r="FFI30" s="356"/>
      <c r="FFJ30" s="356"/>
      <c r="FFK30" s="356"/>
      <c r="FFL30" s="356"/>
      <c r="FFM30" s="356"/>
      <c r="FFN30" s="356"/>
      <c r="FFO30" s="356"/>
      <c r="FFP30" s="356"/>
      <c r="FFQ30" s="356"/>
      <c r="FFR30" s="356"/>
      <c r="FFS30" s="356"/>
      <c r="FFT30" s="356"/>
      <c r="FFU30" s="356"/>
      <c r="FFV30" s="356"/>
      <c r="FFW30" s="356"/>
      <c r="FFX30" s="356"/>
      <c r="FFY30" s="356"/>
      <c r="FFZ30" s="356"/>
      <c r="FGA30" s="356"/>
      <c r="FGB30" s="356"/>
      <c r="FGC30" s="356"/>
      <c r="FGD30" s="356"/>
      <c r="FGE30" s="356"/>
      <c r="FGF30" s="356"/>
      <c r="FGG30" s="356"/>
      <c r="FGH30" s="356"/>
      <c r="FGI30" s="356"/>
      <c r="FGJ30" s="356"/>
      <c r="FGK30" s="356"/>
      <c r="FGL30" s="356"/>
      <c r="FGM30" s="356"/>
      <c r="FGN30" s="356"/>
      <c r="FGO30" s="356"/>
      <c r="FGP30" s="356"/>
      <c r="FGQ30" s="356"/>
      <c r="FGR30" s="356"/>
      <c r="FGS30" s="356"/>
      <c r="FGT30" s="356"/>
      <c r="FGU30" s="356"/>
      <c r="FGV30" s="356"/>
      <c r="FGW30" s="356"/>
      <c r="FGX30" s="356"/>
      <c r="FGY30" s="356"/>
      <c r="FGZ30" s="356"/>
      <c r="FHA30" s="356"/>
      <c r="FHB30" s="356"/>
      <c r="FHC30" s="356"/>
      <c r="FHD30" s="356"/>
      <c r="FHE30" s="356"/>
      <c r="FHF30" s="356"/>
      <c r="FHG30" s="356"/>
      <c r="FHH30" s="356"/>
      <c r="FHI30" s="356"/>
      <c r="FHJ30" s="356"/>
      <c r="FHK30" s="356"/>
      <c r="FHL30" s="356"/>
      <c r="FHM30" s="356"/>
      <c r="FHN30" s="356"/>
      <c r="FHO30" s="356"/>
      <c r="FHP30" s="356"/>
      <c r="FHQ30" s="356"/>
      <c r="FHR30" s="356"/>
      <c r="FHS30" s="356"/>
      <c r="FHT30" s="356"/>
      <c r="FHU30" s="356"/>
      <c r="FHV30" s="356"/>
      <c r="FHW30" s="356"/>
      <c r="FHX30" s="356"/>
      <c r="FHY30" s="356"/>
      <c r="FHZ30" s="356"/>
      <c r="FIA30" s="356"/>
      <c r="FIB30" s="356"/>
      <c r="FIC30" s="356"/>
      <c r="FID30" s="356"/>
      <c r="FIE30" s="356"/>
      <c r="FIF30" s="356"/>
      <c r="FIG30" s="356"/>
      <c r="FIH30" s="356"/>
      <c r="FII30" s="356"/>
      <c r="FIJ30" s="356"/>
      <c r="FIK30" s="356"/>
      <c r="FIL30" s="356"/>
      <c r="FIM30" s="356"/>
      <c r="FIN30" s="356"/>
      <c r="FIO30" s="356"/>
      <c r="FIP30" s="356"/>
      <c r="FIQ30" s="356"/>
      <c r="FIR30" s="356"/>
      <c r="FIS30" s="356"/>
      <c r="FIT30" s="356"/>
      <c r="FIU30" s="356"/>
      <c r="FIV30" s="356"/>
      <c r="FIW30" s="356"/>
      <c r="FIX30" s="356"/>
      <c r="FIY30" s="356"/>
      <c r="FIZ30" s="356"/>
      <c r="FJA30" s="356"/>
      <c r="FJB30" s="356"/>
      <c r="FJC30" s="356"/>
      <c r="FJD30" s="356"/>
      <c r="FJE30" s="356"/>
      <c r="FJF30" s="356"/>
      <c r="FJG30" s="356"/>
      <c r="FJH30" s="356"/>
      <c r="FJI30" s="356"/>
      <c r="FJJ30" s="356"/>
      <c r="FJK30" s="356"/>
      <c r="FJL30" s="356"/>
      <c r="FJM30" s="356"/>
      <c r="FJN30" s="356"/>
      <c r="FJO30" s="356"/>
      <c r="FJP30" s="356"/>
      <c r="FJQ30" s="356"/>
      <c r="FJR30" s="356"/>
      <c r="FJS30" s="356"/>
      <c r="FJT30" s="356"/>
      <c r="FJU30" s="356"/>
      <c r="FJV30" s="356"/>
      <c r="FJW30" s="356"/>
      <c r="FJX30" s="356"/>
      <c r="FJY30" s="356"/>
      <c r="FJZ30" s="356"/>
      <c r="FKA30" s="356"/>
      <c r="FKB30" s="356"/>
      <c r="FKC30" s="356"/>
      <c r="FKD30" s="356"/>
      <c r="FKE30" s="356"/>
      <c r="FKF30" s="356"/>
      <c r="FKG30" s="356"/>
      <c r="FKH30" s="356"/>
      <c r="FKI30" s="356"/>
      <c r="FKJ30" s="356"/>
      <c r="FKK30" s="356"/>
      <c r="FKL30" s="356"/>
      <c r="FKM30" s="356"/>
      <c r="FKN30" s="356"/>
      <c r="FKO30" s="356"/>
      <c r="FKP30" s="356"/>
      <c r="FKQ30" s="356"/>
      <c r="FKR30" s="356"/>
      <c r="FKS30" s="356"/>
      <c r="FKT30" s="356"/>
      <c r="FKU30" s="356"/>
      <c r="FKV30" s="356"/>
      <c r="FKW30" s="356"/>
      <c r="FKX30" s="356"/>
      <c r="FKY30" s="356"/>
      <c r="FKZ30" s="356"/>
      <c r="FLA30" s="356"/>
      <c r="FLB30" s="356"/>
      <c r="FLC30" s="356"/>
      <c r="FLD30" s="356"/>
      <c r="FLE30" s="356"/>
      <c r="FLF30" s="356"/>
      <c r="FLG30" s="356"/>
      <c r="FLH30" s="356"/>
      <c r="FLI30" s="356"/>
      <c r="FLJ30" s="356"/>
      <c r="FLK30" s="356"/>
      <c r="FLL30" s="356"/>
      <c r="FLM30" s="356"/>
      <c r="FLN30" s="356"/>
      <c r="FLO30" s="356"/>
      <c r="FLP30" s="356"/>
      <c r="FLQ30" s="356"/>
      <c r="FLR30" s="356"/>
      <c r="FLS30" s="356"/>
      <c r="FLT30" s="356"/>
      <c r="FLU30" s="356"/>
      <c r="FLV30" s="356"/>
      <c r="FLW30" s="356"/>
      <c r="FLX30" s="356"/>
      <c r="FLY30" s="356"/>
      <c r="FLZ30" s="356"/>
      <c r="FMA30" s="356"/>
      <c r="FMB30" s="356"/>
      <c r="FMC30" s="356"/>
      <c r="FMD30" s="356"/>
      <c r="FME30" s="356"/>
      <c r="FMF30" s="356"/>
      <c r="FMG30" s="356"/>
      <c r="FMH30" s="356"/>
      <c r="FMI30" s="356"/>
      <c r="FMJ30" s="356"/>
      <c r="FMK30" s="356"/>
      <c r="FML30" s="356"/>
      <c r="FMM30" s="356"/>
      <c r="FMN30" s="356"/>
      <c r="FMO30" s="356"/>
      <c r="FMP30" s="356"/>
      <c r="FMQ30" s="356"/>
      <c r="FMR30" s="356"/>
      <c r="FMS30" s="356"/>
      <c r="FMT30" s="356"/>
      <c r="FMU30" s="356"/>
      <c r="FMV30" s="356"/>
      <c r="FMW30" s="356"/>
      <c r="FMX30" s="356"/>
      <c r="FMY30" s="356"/>
      <c r="FMZ30" s="356"/>
      <c r="FNA30" s="356"/>
      <c r="FNB30" s="356"/>
      <c r="FNC30" s="356"/>
      <c r="FND30" s="356"/>
      <c r="FNE30" s="356"/>
      <c r="FNF30" s="356"/>
      <c r="FNG30" s="356"/>
      <c r="FNH30" s="356"/>
      <c r="FNI30" s="356"/>
      <c r="FNJ30" s="356"/>
      <c r="FNK30" s="356"/>
      <c r="FNL30" s="356"/>
      <c r="FNM30" s="356"/>
      <c r="FNN30" s="356"/>
      <c r="FNO30" s="356"/>
      <c r="FNP30" s="356"/>
      <c r="FNQ30" s="356"/>
      <c r="FNR30" s="356"/>
      <c r="FNS30" s="356"/>
      <c r="FNT30" s="356"/>
      <c r="FNU30" s="356"/>
      <c r="FNV30" s="356"/>
      <c r="FNW30" s="356"/>
      <c r="FNX30" s="356"/>
      <c r="FNY30" s="356"/>
      <c r="FNZ30" s="356"/>
      <c r="FOA30" s="356"/>
      <c r="FOB30" s="356"/>
      <c r="FOC30" s="356"/>
      <c r="FOD30" s="356"/>
      <c r="FOE30" s="356"/>
      <c r="FOF30" s="356"/>
      <c r="FOG30" s="356"/>
      <c r="FOH30" s="356"/>
      <c r="FOI30" s="356"/>
      <c r="FOJ30" s="356"/>
      <c r="FOK30" s="356"/>
      <c r="FOL30" s="356"/>
      <c r="FOM30" s="356"/>
      <c r="FON30" s="356"/>
      <c r="FOO30" s="356"/>
      <c r="FOP30" s="356"/>
      <c r="FOQ30" s="356"/>
      <c r="FOR30" s="356"/>
      <c r="FOS30" s="356"/>
      <c r="FOT30" s="356"/>
      <c r="FOU30" s="356"/>
      <c r="FOV30" s="356"/>
      <c r="FOW30" s="356"/>
      <c r="FOX30" s="356"/>
      <c r="FOY30" s="356"/>
      <c r="FOZ30" s="356"/>
      <c r="FPA30" s="356"/>
      <c r="FPB30" s="356"/>
      <c r="FPC30" s="356"/>
      <c r="FPD30" s="356"/>
      <c r="FPE30" s="356"/>
      <c r="FPF30" s="356"/>
      <c r="FPG30" s="356"/>
      <c r="FPH30" s="356"/>
      <c r="FPI30" s="356"/>
      <c r="FPJ30" s="356"/>
      <c r="FPK30" s="356"/>
      <c r="FPL30" s="356"/>
      <c r="FPM30" s="356"/>
      <c r="FPN30" s="356"/>
      <c r="FPO30" s="356"/>
      <c r="FPP30" s="356"/>
      <c r="FPQ30" s="356"/>
      <c r="FPR30" s="356"/>
      <c r="FPS30" s="356"/>
      <c r="FPT30" s="356"/>
      <c r="FPU30" s="356"/>
      <c r="FPV30" s="356"/>
      <c r="FPW30" s="356"/>
      <c r="FPX30" s="356"/>
      <c r="FPY30" s="356"/>
      <c r="FPZ30" s="356"/>
      <c r="FQA30" s="356"/>
      <c r="FQB30" s="356"/>
      <c r="FQC30" s="356"/>
      <c r="FQD30" s="356"/>
      <c r="FQE30" s="356"/>
      <c r="FQF30" s="356"/>
      <c r="FQG30" s="356"/>
      <c r="FQH30" s="356"/>
      <c r="FQI30" s="356"/>
      <c r="FQJ30" s="356"/>
      <c r="FQK30" s="356"/>
      <c r="FQL30" s="356"/>
      <c r="FQM30" s="356"/>
      <c r="FQN30" s="356"/>
      <c r="FQO30" s="356"/>
      <c r="FQP30" s="356"/>
      <c r="FQQ30" s="356"/>
      <c r="FQR30" s="356"/>
      <c r="FQS30" s="356"/>
      <c r="FQT30" s="356"/>
      <c r="FQU30" s="356"/>
      <c r="FQV30" s="356"/>
      <c r="FQW30" s="356"/>
      <c r="FQX30" s="356"/>
      <c r="FQY30" s="356"/>
      <c r="FQZ30" s="356"/>
      <c r="FRA30" s="356"/>
      <c r="FRB30" s="356"/>
      <c r="FRC30" s="356"/>
      <c r="FRD30" s="356"/>
      <c r="FRE30" s="356"/>
      <c r="FRF30" s="356"/>
      <c r="FRG30" s="356"/>
      <c r="FRH30" s="356"/>
      <c r="FRI30" s="356"/>
      <c r="FRJ30" s="356"/>
      <c r="FRK30" s="356"/>
      <c r="FRL30" s="356"/>
      <c r="FRM30" s="356"/>
      <c r="FRN30" s="356"/>
      <c r="FRO30" s="356"/>
      <c r="FRP30" s="356"/>
      <c r="FRQ30" s="356"/>
      <c r="FRR30" s="356"/>
      <c r="FRS30" s="356"/>
      <c r="FRT30" s="356"/>
      <c r="FRU30" s="356"/>
      <c r="FRV30" s="356"/>
      <c r="FRW30" s="356"/>
      <c r="FRX30" s="356"/>
      <c r="FRY30" s="356"/>
      <c r="FRZ30" s="356"/>
      <c r="FSA30" s="356"/>
      <c r="FSB30" s="356"/>
      <c r="FSC30" s="356"/>
      <c r="FSD30" s="356"/>
      <c r="FSE30" s="356"/>
      <c r="FSF30" s="356"/>
      <c r="FSG30" s="356"/>
      <c r="FSH30" s="356"/>
      <c r="FSI30" s="356"/>
      <c r="FSJ30" s="356"/>
      <c r="FSK30" s="356"/>
      <c r="FSL30" s="356"/>
      <c r="FSM30" s="356"/>
      <c r="FSN30" s="356"/>
      <c r="FSO30" s="356"/>
      <c r="FSP30" s="356"/>
      <c r="FSQ30" s="356"/>
      <c r="FSR30" s="356"/>
      <c r="FSS30" s="356"/>
      <c r="FST30" s="356"/>
      <c r="FSU30" s="356"/>
      <c r="FSV30" s="356"/>
      <c r="FSW30" s="356"/>
      <c r="FSX30" s="356"/>
      <c r="FSY30" s="356"/>
      <c r="FSZ30" s="356"/>
      <c r="FTA30" s="356"/>
      <c r="FTB30" s="356"/>
      <c r="FTC30" s="356"/>
      <c r="FTD30" s="356"/>
      <c r="FTE30" s="356"/>
      <c r="FTF30" s="356"/>
      <c r="FTG30" s="356"/>
      <c r="FTH30" s="356"/>
      <c r="FTI30" s="356"/>
      <c r="FTJ30" s="356"/>
      <c r="FTK30" s="356"/>
      <c r="FTL30" s="356"/>
      <c r="FTM30" s="356"/>
      <c r="FTN30" s="356"/>
      <c r="FTO30" s="356"/>
      <c r="FTP30" s="356"/>
      <c r="FTQ30" s="356"/>
      <c r="FTR30" s="356"/>
      <c r="FTS30" s="356"/>
      <c r="FTT30" s="356"/>
      <c r="FTU30" s="356"/>
      <c r="FTV30" s="356"/>
      <c r="FTW30" s="356"/>
      <c r="FTX30" s="356"/>
      <c r="FTY30" s="356"/>
      <c r="FTZ30" s="356"/>
      <c r="FUA30" s="356"/>
      <c r="FUB30" s="356"/>
      <c r="FUC30" s="356"/>
      <c r="FUD30" s="356"/>
      <c r="FUE30" s="356"/>
      <c r="FUF30" s="356"/>
      <c r="FUG30" s="356"/>
      <c r="FUH30" s="356"/>
      <c r="FUI30" s="356"/>
      <c r="FUJ30" s="356"/>
      <c r="FUK30" s="356"/>
      <c r="FUL30" s="356"/>
      <c r="FUM30" s="356"/>
      <c r="FUN30" s="356"/>
      <c r="FUO30" s="356"/>
      <c r="FUP30" s="356"/>
      <c r="FUQ30" s="356"/>
      <c r="FUR30" s="356"/>
      <c r="FUS30" s="356"/>
      <c r="FUT30" s="356"/>
      <c r="FUU30" s="356"/>
      <c r="FUV30" s="356"/>
      <c r="FUW30" s="356"/>
      <c r="FUX30" s="356"/>
      <c r="FUY30" s="356"/>
      <c r="FUZ30" s="356"/>
      <c r="FVA30" s="356"/>
      <c r="FVB30" s="356"/>
      <c r="FVC30" s="356"/>
      <c r="FVD30" s="356"/>
      <c r="FVE30" s="356"/>
      <c r="FVF30" s="356"/>
      <c r="FVG30" s="356"/>
      <c r="FVH30" s="356"/>
      <c r="FVI30" s="356"/>
      <c r="FVJ30" s="356"/>
      <c r="FVK30" s="356"/>
      <c r="FVL30" s="356"/>
      <c r="FVM30" s="356"/>
      <c r="FVN30" s="356"/>
      <c r="FVO30" s="356"/>
      <c r="FVP30" s="356"/>
      <c r="FVQ30" s="356"/>
      <c r="FVR30" s="356"/>
      <c r="FVS30" s="356"/>
      <c r="FVT30" s="356"/>
      <c r="FVU30" s="356"/>
      <c r="FVV30" s="356"/>
      <c r="FVW30" s="356"/>
      <c r="FVX30" s="356"/>
      <c r="FVY30" s="356"/>
      <c r="FVZ30" s="356"/>
      <c r="FWA30" s="356"/>
      <c r="FWB30" s="356"/>
      <c r="FWC30" s="356"/>
      <c r="FWD30" s="356"/>
      <c r="FWE30" s="356"/>
      <c r="FWF30" s="356"/>
      <c r="FWG30" s="356"/>
      <c r="FWH30" s="356"/>
      <c r="FWI30" s="356"/>
      <c r="FWJ30" s="356"/>
      <c r="FWK30" s="356"/>
      <c r="FWL30" s="356"/>
      <c r="FWM30" s="356"/>
      <c r="FWN30" s="356"/>
      <c r="FWO30" s="356"/>
      <c r="FWP30" s="356"/>
      <c r="FWQ30" s="356"/>
      <c r="FWR30" s="356"/>
      <c r="FWS30" s="356"/>
      <c r="FWT30" s="356"/>
      <c r="FWU30" s="356"/>
      <c r="FWV30" s="356"/>
      <c r="FWW30" s="356"/>
      <c r="FWX30" s="356"/>
      <c r="FWY30" s="356"/>
      <c r="FWZ30" s="356"/>
      <c r="FXA30" s="356"/>
      <c r="FXB30" s="356"/>
      <c r="FXC30" s="356"/>
      <c r="FXD30" s="356"/>
      <c r="FXE30" s="356"/>
      <c r="FXF30" s="356"/>
      <c r="FXG30" s="356"/>
      <c r="FXH30" s="356"/>
      <c r="FXI30" s="356"/>
      <c r="FXJ30" s="356"/>
      <c r="FXK30" s="356"/>
      <c r="FXL30" s="356"/>
      <c r="FXM30" s="356"/>
      <c r="FXN30" s="356"/>
      <c r="FXO30" s="356"/>
      <c r="FXP30" s="356"/>
      <c r="FXQ30" s="356"/>
      <c r="FXR30" s="356"/>
      <c r="FXS30" s="356"/>
      <c r="FXT30" s="356"/>
      <c r="FXU30" s="356"/>
      <c r="FXV30" s="356"/>
      <c r="FXW30" s="356"/>
      <c r="FXX30" s="356"/>
      <c r="FXY30" s="356"/>
      <c r="FXZ30" s="356"/>
      <c r="FYA30" s="356"/>
      <c r="FYB30" s="356"/>
      <c r="FYC30" s="356"/>
      <c r="FYD30" s="356"/>
      <c r="FYE30" s="356"/>
      <c r="FYF30" s="356"/>
      <c r="FYG30" s="356"/>
      <c r="FYH30" s="356"/>
      <c r="FYI30" s="356"/>
      <c r="FYJ30" s="356"/>
      <c r="FYK30" s="356"/>
      <c r="FYL30" s="356"/>
      <c r="FYM30" s="356"/>
      <c r="FYN30" s="356"/>
      <c r="FYO30" s="356"/>
      <c r="FYP30" s="356"/>
      <c r="FYQ30" s="356"/>
      <c r="FYR30" s="356"/>
      <c r="FYS30" s="356"/>
      <c r="FYT30" s="356"/>
      <c r="FYU30" s="356"/>
      <c r="FYV30" s="356"/>
      <c r="FYW30" s="356"/>
      <c r="FYX30" s="356"/>
      <c r="FYY30" s="356"/>
      <c r="FYZ30" s="356"/>
      <c r="FZA30" s="356"/>
      <c r="FZB30" s="356"/>
      <c r="FZC30" s="356"/>
      <c r="FZD30" s="356"/>
      <c r="FZE30" s="356"/>
      <c r="FZF30" s="356"/>
      <c r="FZG30" s="356"/>
      <c r="FZH30" s="356"/>
      <c r="FZI30" s="356"/>
      <c r="FZJ30" s="356"/>
      <c r="FZK30" s="356"/>
      <c r="FZL30" s="356"/>
      <c r="FZM30" s="356"/>
      <c r="FZN30" s="356"/>
      <c r="FZO30" s="356"/>
      <c r="FZP30" s="356"/>
      <c r="FZQ30" s="356"/>
      <c r="FZR30" s="356"/>
      <c r="FZS30" s="356"/>
      <c r="FZT30" s="356"/>
      <c r="FZU30" s="356"/>
      <c r="FZV30" s="356"/>
      <c r="FZW30" s="356"/>
      <c r="FZX30" s="356"/>
      <c r="FZY30" s="356"/>
      <c r="FZZ30" s="356"/>
      <c r="GAA30" s="356"/>
      <c r="GAB30" s="356"/>
      <c r="GAC30" s="356"/>
      <c r="GAD30" s="356"/>
      <c r="GAE30" s="356"/>
      <c r="GAF30" s="356"/>
      <c r="GAG30" s="356"/>
      <c r="GAH30" s="356"/>
      <c r="GAI30" s="356"/>
      <c r="GAJ30" s="356"/>
      <c r="GAK30" s="356"/>
      <c r="GAL30" s="356"/>
      <c r="GAM30" s="356"/>
      <c r="GAN30" s="356"/>
      <c r="GAO30" s="356"/>
      <c r="GAP30" s="356"/>
      <c r="GAQ30" s="356"/>
      <c r="GAR30" s="356"/>
      <c r="GAS30" s="356"/>
      <c r="GAT30" s="356"/>
      <c r="GAU30" s="356"/>
      <c r="GAV30" s="356"/>
      <c r="GAW30" s="356"/>
      <c r="GAX30" s="356"/>
      <c r="GAY30" s="356"/>
      <c r="GAZ30" s="356"/>
      <c r="GBA30" s="356"/>
      <c r="GBB30" s="356"/>
      <c r="GBC30" s="356"/>
      <c r="GBD30" s="356"/>
      <c r="GBE30" s="356"/>
      <c r="GBF30" s="356"/>
      <c r="GBG30" s="356"/>
      <c r="GBH30" s="356"/>
      <c r="GBI30" s="356"/>
      <c r="GBJ30" s="356"/>
      <c r="GBK30" s="356"/>
      <c r="GBL30" s="356"/>
      <c r="GBM30" s="356"/>
      <c r="GBN30" s="356"/>
      <c r="GBO30" s="356"/>
      <c r="GBP30" s="356"/>
      <c r="GBQ30" s="356"/>
      <c r="GBR30" s="356"/>
      <c r="GBS30" s="356"/>
      <c r="GBT30" s="356"/>
      <c r="GBU30" s="356"/>
      <c r="GBV30" s="356"/>
      <c r="GBW30" s="356"/>
      <c r="GBX30" s="356"/>
      <c r="GBY30" s="356"/>
      <c r="GBZ30" s="356"/>
      <c r="GCA30" s="356"/>
      <c r="GCB30" s="356"/>
      <c r="GCC30" s="356"/>
      <c r="GCD30" s="356"/>
      <c r="GCE30" s="356"/>
      <c r="GCF30" s="356"/>
      <c r="GCG30" s="356"/>
      <c r="GCH30" s="356"/>
      <c r="GCI30" s="356"/>
      <c r="GCJ30" s="356"/>
      <c r="GCK30" s="356"/>
      <c r="GCL30" s="356"/>
      <c r="GCM30" s="356"/>
      <c r="GCN30" s="356"/>
      <c r="GCO30" s="356"/>
      <c r="GCP30" s="356"/>
      <c r="GCQ30" s="356"/>
      <c r="GCR30" s="356"/>
      <c r="GCS30" s="356"/>
      <c r="GCT30" s="356"/>
      <c r="GCU30" s="356"/>
      <c r="GCV30" s="356"/>
      <c r="GCW30" s="356"/>
      <c r="GCX30" s="356"/>
      <c r="GCY30" s="356"/>
      <c r="GCZ30" s="356"/>
      <c r="GDA30" s="356"/>
      <c r="GDB30" s="356"/>
      <c r="GDC30" s="356"/>
      <c r="GDD30" s="356"/>
      <c r="GDE30" s="356"/>
      <c r="GDF30" s="356"/>
      <c r="GDG30" s="356"/>
      <c r="GDH30" s="356"/>
      <c r="GDI30" s="356"/>
      <c r="GDJ30" s="356"/>
      <c r="GDK30" s="356"/>
      <c r="GDL30" s="356"/>
      <c r="GDM30" s="356"/>
      <c r="GDN30" s="356"/>
      <c r="GDO30" s="356"/>
      <c r="GDP30" s="356"/>
      <c r="GDQ30" s="356"/>
      <c r="GDR30" s="356"/>
      <c r="GDS30" s="356"/>
      <c r="GDT30" s="356"/>
      <c r="GDU30" s="356"/>
      <c r="GDV30" s="356"/>
      <c r="GDW30" s="356"/>
      <c r="GDX30" s="356"/>
      <c r="GDY30" s="356"/>
      <c r="GDZ30" s="356"/>
      <c r="GEA30" s="356"/>
      <c r="GEB30" s="356"/>
      <c r="GEC30" s="356"/>
      <c r="GED30" s="356"/>
      <c r="GEE30" s="356"/>
      <c r="GEF30" s="356"/>
      <c r="GEG30" s="356"/>
      <c r="GEH30" s="356"/>
      <c r="GEI30" s="356"/>
      <c r="GEJ30" s="356"/>
      <c r="GEK30" s="356"/>
      <c r="GEL30" s="356"/>
      <c r="GEM30" s="356"/>
      <c r="GEN30" s="356"/>
      <c r="GEO30" s="356"/>
      <c r="GEP30" s="356"/>
      <c r="GEQ30" s="356"/>
      <c r="GER30" s="356"/>
      <c r="GES30" s="356"/>
      <c r="GET30" s="356"/>
      <c r="GEU30" s="356"/>
      <c r="GEV30" s="356"/>
      <c r="GEW30" s="356"/>
      <c r="GEX30" s="356"/>
      <c r="GEY30" s="356"/>
      <c r="GEZ30" s="356"/>
      <c r="GFA30" s="356"/>
      <c r="GFB30" s="356"/>
      <c r="GFC30" s="356"/>
      <c r="GFD30" s="356"/>
      <c r="GFE30" s="356"/>
      <c r="GFF30" s="356"/>
      <c r="GFG30" s="356"/>
      <c r="GFH30" s="356"/>
      <c r="GFI30" s="356"/>
      <c r="GFJ30" s="356"/>
      <c r="GFK30" s="356"/>
      <c r="GFL30" s="356"/>
      <c r="GFM30" s="356"/>
      <c r="GFN30" s="356"/>
      <c r="GFO30" s="356"/>
      <c r="GFP30" s="356"/>
      <c r="GFQ30" s="356"/>
      <c r="GFR30" s="356"/>
      <c r="GFS30" s="356"/>
      <c r="GFT30" s="356"/>
      <c r="GFU30" s="356"/>
      <c r="GFV30" s="356"/>
      <c r="GFW30" s="356"/>
      <c r="GFX30" s="356"/>
      <c r="GFY30" s="356"/>
      <c r="GFZ30" s="356"/>
      <c r="GGA30" s="356"/>
      <c r="GGB30" s="356"/>
      <c r="GGC30" s="356"/>
      <c r="GGD30" s="356"/>
      <c r="GGE30" s="356"/>
      <c r="GGF30" s="356"/>
      <c r="GGG30" s="356"/>
      <c r="GGH30" s="356"/>
      <c r="GGI30" s="356"/>
      <c r="GGJ30" s="356"/>
      <c r="GGK30" s="356"/>
      <c r="GGL30" s="356"/>
      <c r="GGM30" s="356"/>
      <c r="GGN30" s="356"/>
      <c r="GGO30" s="356"/>
      <c r="GGP30" s="356"/>
      <c r="GGQ30" s="356"/>
      <c r="GGR30" s="356"/>
      <c r="GGS30" s="356"/>
      <c r="GGT30" s="356"/>
      <c r="GGU30" s="356"/>
      <c r="GGV30" s="356"/>
      <c r="GGW30" s="356"/>
      <c r="GGX30" s="356"/>
      <c r="GGY30" s="356"/>
      <c r="GGZ30" s="356"/>
      <c r="GHA30" s="356"/>
      <c r="GHB30" s="356"/>
      <c r="GHC30" s="356"/>
      <c r="GHD30" s="356"/>
      <c r="GHE30" s="356"/>
      <c r="GHF30" s="356"/>
      <c r="GHG30" s="356"/>
      <c r="GHH30" s="356"/>
      <c r="GHI30" s="356"/>
      <c r="GHJ30" s="356"/>
      <c r="GHK30" s="356"/>
      <c r="GHL30" s="356"/>
      <c r="GHM30" s="356"/>
      <c r="GHN30" s="356"/>
      <c r="GHO30" s="356"/>
      <c r="GHP30" s="356"/>
      <c r="GHQ30" s="356"/>
      <c r="GHR30" s="356"/>
      <c r="GHS30" s="356"/>
      <c r="GHT30" s="356"/>
      <c r="GHU30" s="356"/>
      <c r="GHV30" s="356"/>
      <c r="GHW30" s="356"/>
      <c r="GHX30" s="356"/>
      <c r="GHY30" s="356"/>
      <c r="GHZ30" s="356"/>
      <c r="GIA30" s="356"/>
      <c r="GIB30" s="356"/>
      <c r="GIC30" s="356"/>
      <c r="GID30" s="356"/>
      <c r="GIE30" s="356"/>
      <c r="GIF30" s="356"/>
      <c r="GIG30" s="356"/>
      <c r="GIH30" s="356"/>
      <c r="GII30" s="356"/>
      <c r="GIJ30" s="356"/>
      <c r="GIK30" s="356"/>
      <c r="GIL30" s="356"/>
      <c r="GIM30" s="356"/>
      <c r="GIN30" s="356"/>
      <c r="GIO30" s="356"/>
      <c r="GIP30" s="356"/>
      <c r="GIQ30" s="356"/>
      <c r="GIR30" s="356"/>
      <c r="GIS30" s="356"/>
      <c r="GIT30" s="356"/>
      <c r="GIU30" s="356"/>
      <c r="GIV30" s="356"/>
      <c r="GIW30" s="356"/>
      <c r="GIX30" s="356"/>
      <c r="GIY30" s="356"/>
      <c r="GIZ30" s="356"/>
      <c r="GJA30" s="356"/>
      <c r="GJB30" s="356"/>
      <c r="GJC30" s="356"/>
      <c r="GJD30" s="356"/>
      <c r="GJE30" s="356"/>
      <c r="GJF30" s="356"/>
      <c r="GJG30" s="356"/>
      <c r="GJH30" s="356"/>
      <c r="GJI30" s="356"/>
      <c r="GJJ30" s="356"/>
      <c r="GJK30" s="356"/>
      <c r="GJL30" s="356"/>
      <c r="GJM30" s="356"/>
      <c r="GJN30" s="356"/>
      <c r="GJO30" s="356"/>
      <c r="GJP30" s="356"/>
      <c r="GJQ30" s="356"/>
      <c r="GJR30" s="356"/>
      <c r="GJS30" s="356"/>
      <c r="GJT30" s="356"/>
      <c r="GJU30" s="356"/>
      <c r="GJV30" s="356"/>
      <c r="GJW30" s="356"/>
      <c r="GJX30" s="356"/>
      <c r="GJY30" s="356"/>
      <c r="GJZ30" s="356"/>
      <c r="GKA30" s="356"/>
      <c r="GKB30" s="356"/>
      <c r="GKC30" s="356"/>
      <c r="GKD30" s="356"/>
      <c r="GKE30" s="356"/>
      <c r="GKF30" s="356"/>
      <c r="GKG30" s="356"/>
      <c r="GKH30" s="356"/>
      <c r="GKI30" s="356"/>
      <c r="GKJ30" s="356"/>
      <c r="GKK30" s="356"/>
      <c r="GKL30" s="356"/>
      <c r="GKM30" s="356"/>
      <c r="GKN30" s="356"/>
      <c r="GKO30" s="356"/>
      <c r="GKP30" s="356"/>
      <c r="GKQ30" s="356"/>
      <c r="GKR30" s="356"/>
      <c r="GKS30" s="356"/>
      <c r="GKT30" s="356"/>
      <c r="GKU30" s="356"/>
      <c r="GKV30" s="356"/>
      <c r="GKW30" s="356"/>
      <c r="GKX30" s="356"/>
      <c r="GKY30" s="356"/>
      <c r="GKZ30" s="356"/>
      <c r="GLA30" s="356"/>
      <c r="GLB30" s="356"/>
      <c r="GLC30" s="356"/>
      <c r="GLD30" s="356"/>
      <c r="GLE30" s="356"/>
      <c r="GLF30" s="356"/>
      <c r="GLG30" s="356"/>
      <c r="GLH30" s="356"/>
      <c r="GLI30" s="356"/>
      <c r="GLJ30" s="356"/>
      <c r="GLK30" s="356"/>
      <c r="GLL30" s="356"/>
      <c r="GLM30" s="356"/>
      <c r="GLN30" s="356"/>
      <c r="GLO30" s="356"/>
      <c r="GLP30" s="356"/>
      <c r="GLQ30" s="356"/>
      <c r="GLR30" s="356"/>
      <c r="GLS30" s="356"/>
      <c r="GLT30" s="356"/>
      <c r="GLU30" s="356"/>
      <c r="GLV30" s="356"/>
      <c r="GLW30" s="356"/>
      <c r="GLX30" s="356"/>
      <c r="GLY30" s="356"/>
      <c r="GLZ30" s="356"/>
      <c r="GMA30" s="356"/>
      <c r="GMB30" s="356"/>
      <c r="GMC30" s="356"/>
      <c r="GMD30" s="356"/>
      <c r="GME30" s="356"/>
      <c r="GMF30" s="356"/>
      <c r="GMG30" s="356"/>
      <c r="GMH30" s="356"/>
      <c r="GMI30" s="356"/>
      <c r="GMJ30" s="356"/>
      <c r="GMK30" s="356"/>
      <c r="GML30" s="356"/>
      <c r="GMM30" s="356"/>
      <c r="GMN30" s="356"/>
      <c r="GMO30" s="356"/>
      <c r="GMP30" s="356"/>
      <c r="GMQ30" s="356"/>
      <c r="GMR30" s="356"/>
      <c r="GMS30" s="356"/>
      <c r="GMT30" s="356"/>
      <c r="GMU30" s="356"/>
      <c r="GMV30" s="356"/>
      <c r="GMW30" s="356"/>
      <c r="GMX30" s="356"/>
      <c r="GMY30" s="356"/>
      <c r="GMZ30" s="356"/>
      <c r="GNA30" s="356"/>
      <c r="GNB30" s="356"/>
      <c r="GNC30" s="356"/>
      <c r="GND30" s="356"/>
      <c r="GNE30" s="356"/>
      <c r="GNF30" s="356"/>
      <c r="GNG30" s="356"/>
      <c r="GNH30" s="356"/>
      <c r="GNI30" s="356"/>
      <c r="GNJ30" s="356"/>
      <c r="GNK30" s="356"/>
      <c r="GNL30" s="356"/>
      <c r="GNM30" s="356"/>
      <c r="GNN30" s="356"/>
      <c r="GNO30" s="356"/>
      <c r="GNP30" s="356"/>
      <c r="GNQ30" s="356"/>
      <c r="GNR30" s="356"/>
      <c r="GNS30" s="356"/>
      <c r="GNT30" s="356"/>
      <c r="GNU30" s="356"/>
      <c r="GNV30" s="356"/>
      <c r="GNW30" s="356"/>
      <c r="GNX30" s="356"/>
      <c r="GNY30" s="356"/>
      <c r="GNZ30" s="356"/>
      <c r="GOA30" s="356"/>
      <c r="GOB30" s="356"/>
      <c r="GOC30" s="356"/>
      <c r="GOD30" s="356"/>
      <c r="GOE30" s="356"/>
      <c r="GOF30" s="356"/>
      <c r="GOG30" s="356"/>
      <c r="GOH30" s="356"/>
      <c r="GOI30" s="356"/>
      <c r="GOJ30" s="356"/>
      <c r="GOK30" s="356"/>
      <c r="GOL30" s="356"/>
      <c r="GOM30" s="356"/>
      <c r="GON30" s="356"/>
      <c r="GOO30" s="356"/>
      <c r="GOP30" s="356"/>
      <c r="GOQ30" s="356"/>
      <c r="GOR30" s="356"/>
      <c r="GOS30" s="356"/>
      <c r="GOT30" s="356"/>
      <c r="GOU30" s="356"/>
      <c r="GOV30" s="356"/>
      <c r="GOW30" s="356"/>
      <c r="GOX30" s="356"/>
      <c r="GOY30" s="356"/>
      <c r="GOZ30" s="356"/>
      <c r="GPA30" s="356"/>
      <c r="GPB30" s="356"/>
      <c r="GPC30" s="356"/>
      <c r="GPD30" s="356"/>
      <c r="GPE30" s="356"/>
      <c r="GPF30" s="356"/>
      <c r="GPG30" s="356"/>
      <c r="GPH30" s="356"/>
      <c r="GPI30" s="356"/>
      <c r="GPJ30" s="356"/>
      <c r="GPK30" s="356"/>
      <c r="GPL30" s="356"/>
      <c r="GPM30" s="356"/>
      <c r="GPN30" s="356"/>
      <c r="GPO30" s="356"/>
      <c r="GPP30" s="356"/>
      <c r="GPQ30" s="356"/>
      <c r="GPR30" s="356"/>
      <c r="GPS30" s="356"/>
      <c r="GPT30" s="356"/>
      <c r="GPU30" s="356"/>
      <c r="GPV30" s="356"/>
      <c r="GPW30" s="356"/>
      <c r="GPX30" s="356"/>
      <c r="GPY30" s="356"/>
      <c r="GPZ30" s="356"/>
      <c r="GQA30" s="356"/>
      <c r="GQB30" s="356"/>
      <c r="GQC30" s="356"/>
      <c r="GQD30" s="356"/>
      <c r="GQE30" s="356"/>
      <c r="GQF30" s="356"/>
      <c r="GQG30" s="356"/>
      <c r="GQH30" s="356"/>
      <c r="GQI30" s="356"/>
      <c r="GQJ30" s="356"/>
      <c r="GQK30" s="356"/>
      <c r="GQL30" s="356"/>
      <c r="GQM30" s="356"/>
      <c r="GQN30" s="356"/>
      <c r="GQO30" s="356"/>
      <c r="GQP30" s="356"/>
      <c r="GQQ30" s="356"/>
      <c r="GQR30" s="356"/>
      <c r="GQS30" s="356"/>
      <c r="GQT30" s="356"/>
      <c r="GQU30" s="356"/>
      <c r="GQV30" s="356"/>
      <c r="GQW30" s="356"/>
      <c r="GQX30" s="356"/>
      <c r="GQY30" s="356"/>
      <c r="GQZ30" s="356"/>
      <c r="GRA30" s="356"/>
      <c r="GRB30" s="356"/>
      <c r="GRC30" s="356"/>
      <c r="GRD30" s="356"/>
      <c r="GRE30" s="356"/>
      <c r="GRF30" s="356"/>
      <c r="GRG30" s="356"/>
      <c r="GRH30" s="356"/>
      <c r="GRI30" s="356"/>
      <c r="GRJ30" s="356"/>
      <c r="GRK30" s="356"/>
      <c r="GRL30" s="356"/>
      <c r="GRM30" s="356"/>
      <c r="GRN30" s="356"/>
      <c r="GRO30" s="356"/>
      <c r="GRP30" s="356"/>
      <c r="GRQ30" s="356"/>
      <c r="GRR30" s="356"/>
      <c r="GRS30" s="356"/>
      <c r="GRT30" s="356"/>
      <c r="GRU30" s="356"/>
      <c r="GRV30" s="356"/>
      <c r="GRW30" s="356"/>
      <c r="GRX30" s="356"/>
      <c r="GRY30" s="356"/>
      <c r="GRZ30" s="356"/>
      <c r="GSA30" s="356"/>
      <c r="GSB30" s="356"/>
      <c r="GSC30" s="356"/>
      <c r="GSD30" s="356"/>
      <c r="GSE30" s="356"/>
      <c r="GSF30" s="356"/>
      <c r="GSG30" s="356"/>
      <c r="GSH30" s="356"/>
      <c r="GSI30" s="356"/>
      <c r="GSJ30" s="356"/>
      <c r="GSK30" s="356"/>
      <c r="GSL30" s="356"/>
      <c r="GSM30" s="356"/>
      <c r="GSN30" s="356"/>
      <c r="GSO30" s="356"/>
      <c r="GSP30" s="356"/>
      <c r="GSQ30" s="356"/>
      <c r="GSR30" s="356"/>
      <c r="GSS30" s="356"/>
      <c r="GST30" s="356"/>
      <c r="GSU30" s="356"/>
      <c r="GSV30" s="356"/>
      <c r="GSW30" s="356"/>
      <c r="GSX30" s="356"/>
      <c r="GSY30" s="356"/>
      <c r="GSZ30" s="356"/>
      <c r="GTA30" s="356"/>
      <c r="GTB30" s="356"/>
      <c r="GTC30" s="356"/>
      <c r="GTD30" s="356"/>
      <c r="GTE30" s="356"/>
      <c r="GTF30" s="356"/>
      <c r="GTG30" s="356"/>
      <c r="GTH30" s="356"/>
      <c r="GTI30" s="356"/>
      <c r="GTJ30" s="356"/>
      <c r="GTK30" s="356"/>
      <c r="GTL30" s="356"/>
      <c r="GTM30" s="356"/>
      <c r="GTN30" s="356"/>
      <c r="GTO30" s="356"/>
      <c r="GTP30" s="356"/>
      <c r="GTQ30" s="356"/>
      <c r="GTR30" s="356"/>
      <c r="GTS30" s="356"/>
      <c r="GTT30" s="356"/>
      <c r="GTU30" s="356"/>
      <c r="GTV30" s="356"/>
      <c r="GTW30" s="356"/>
      <c r="GTX30" s="356"/>
      <c r="GTY30" s="356"/>
      <c r="GTZ30" s="356"/>
      <c r="GUA30" s="356"/>
      <c r="GUB30" s="356"/>
      <c r="GUC30" s="356"/>
      <c r="GUD30" s="356"/>
      <c r="GUE30" s="356"/>
      <c r="GUF30" s="356"/>
      <c r="GUG30" s="356"/>
      <c r="GUH30" s="356"/>
      <c r="GUI30" s="356"/>
      <c r="GUJ30" s="356"/>
      <c r="GUK30" s="356"/>
      <c r="GUL30" s="356"/>
      <c r="GUM30" s="356"/>
      <c r="GUN30" s="356"/>
      <c r="GUO30" s="356"/>
      <c r="GUP30" s="356"/>
      <c r="GUQ30" s="356"/>
      <c r="GUR30" s="356"/>
      <c r="GUS30" s="356"/>
      <c r="GUT30" s="356"/>
      <c r="GUU30" s="356"/>
      <c r="GUV30" s="356"/>
      <c r="GUW30" s="356"/>
      <c r="GUX30" s="356"/>
      <c r="GUY30" s="356"/>
      <c r="GUZ30" s="356"/>
      <c r="GVA30" s="356"/>
      <c r="GVB30" s="356"/>
      <c r="GVC30" s="356"/>
      <c r="GVD30" s="356"/>
      <c r="GVE30" s="356"/>
      <c r="GVF30" s="356"/>
      <c r="GVG30" s="356"/>
      <c r="GVH30" s="356"/>
      <c r="GVI30" s="356"/>
      <c r="GVJ30" s="356"/>
      <c r="GVK30" s="356"/>
      <c r="GVL30" s="356"/>
      <c r="GVM30" s="356"/>
      <c r="GVN30" s="356"/>
      <c r="GVO30" s="356"/>
      <c r="GVP30" s="356"/>
      <c r="GVQ30" s="356"/>
      <c r="GVR30" s="356"/>
      <c r="GVS30" s="356"/>
      <c r="GVT30" s="356"/>
      <c r="GVU30" s="356"/>
      <c r="GVV30" s="356"/>
      <c r="GVW30" s="356"/>
      <c r="GVX30" s="356"/>
      <c r="GVY30" s="356"/>
      <c r="GVZ30" s="356"/>
      <c r="GWA30" s="356"/>
      <c r="GWB30" s="356"/>
      <c r="GWC30" s="356"/>
      <c r="GWD30" s="356"/>
      <c r="GWE30" s="356"/>
      <c r="GWF30" s="356"/>
      <c r="GWG30" s="356"/>
      <c r="GWH30" s="356"/>
      <c r="GWI30" s="356"/>
      <c r="GWJ30" s="356"/>
      <c r="GWK30" s="356"/>
      <c r="GWL30" s="356"/>
      <c r="GWM30" s="356"/>
      <c r="GWN30" s="356"/>
      <c r="GWO30" s="356"/>
      <c r="GWP30" s="356"/>
      <c r="GWQ30" s="356"/>
      <c r="GWR30" s="356"/>
      <c r="GWS30" s="356"/>
      <c r="GWT30" s="356"/>
      <c r="GWU30" s="356"/>
      <c r="GWV30" s="356"/>
      <c r="GWW30" s="356"/>
      <c r="GWX30" s="356"/>
      <c r="GWY30" s="356"/>
      <c r="GWZ30" s="356"/>
      <c r="GXA30" s="356"/>
      <c r="GXB30" s="356"/>
      <c r="GXC30" s="356"/>
      <c r="GXD30" s="356"/>
      <c r="GXE30" s="356"/>
      <c r="GXF30" s="356"/>
      <c r="GXG30" s="356"/>
      <c r="GXH30" s="356"/>
      <c r="GXI30" s="356"/>
      <c r="GXJ30" s="356"/>
      <c r="GXK30" s="356"/>
      <c r="GXL30" s="356"/>
      <c r="GXM30" s="356"/>
      <c r="GXN30" s="356"/>
      <c r="GXO30" s="356"/>
      <c r="GXP30" s="356"/>
      <c r="GXQ30" s="356"/>
      <c r="GXR30" s="356"/>
      <c r="GXS30" s="356"/>
      <c r="GXT30" s="356"/>
      <c r="GXU30" s="356"/>
      <c r="GXV30" s="356"/>
      <c r="GXW30" s="356"/>
      <c r="GXX30" s="356"/>
      <c r="GXY30" s="356"/>
      <c r="GXZ30" s="356"/>
      <c r="GYA30" s="356"/>
      <c r="GYB30" s="356"/>
      <c r="GYC30" s="356"/>
      <c r="GYD30" s="356"/>
      <c r="GYE30" s="356"/>
      <c r="GYF30" s="356"/>
      <c r="GYG30" s="356"/>
      <c r="GYH30" s="356"/>
      <c r="GYI30" s="356"/>
      <c r="GYJ30" s="356"/>
      <c r="GYK30" s="356"/>
      <c r="GYL30" s="356"/>
      <c r="GYM30" s="356"/>
      <c r="GYN30" s="356"/>
      <c r="GYO30" s="356"/>
      <c r="GYP30" s="356"/>
      <c r="GYQ30" s="356"/>
      <c r="GYR30" s="356"/>
      <c r="GYS30" s="356"/>
      <c r="GYT30" s="356"/>
      <c r="GYU30" s="356"/>
      <c r="GYV30" s="356"/>
      <c r="GYW30" s="356"/>
      <c r="GYX30" s="356"/>
      <c r="GYY30" s="356"/>
      <c r="GYZ30" s="356"/>
      <c r="GZA30" s="356"/>
      <c r="GZB30" s="356"/>
      <c r="GZC30" s="356"/>
      <c r="GZD30" s="356"/>
      <c r="GZE30" s="356"/>
      <c r="GZF30" s="356"/>
      <c r="GZG30" s="356"/>
      <c r="GZH30" s="356"/>
      <c r="GZI30" s="356"/>
      <c r="GZJ30" s="356"/>
      <c r="GZK30" s="356"/>
      <c r="GZL30" s="356"/>
      <c r="GZM30" s="356"/>
      <c r="GZN30" s="356"/>
      <c r="GZO30" s="356"/>
      <c r="GZP30" s="356"/>
      <c r="GZQ30" s="356"/>
      <c r="GZR30" s="356"/>
      <c r="GZS30" s="356"/>
      <c r="GZT30" s="356"/>
      <c r="GZU30" s="356"/>
      <c r="GZV30" s="356"/>
      <c r="GZW30" s="356"/>
      <c r="GZX30" s="356"/>
      <c r="GZY30" s="356"/>
      <c r="GZZ30" s="356"/>
      <c r="HAA30" s="356"/>
      <c r="HAB30" s="356"/>
      <c r="HAC30" s="356"/>
      <c r="HAD30" s="356"/>
      <c r="HAE30" s="356"/>
      <c r="HAF30" s="356"/>
      <c r="HAG30" s="356"/>
      <c r="HAH30" s="356"/>
      <c r="HAI30" s="356"/>
      <c r="HAJ30" s="356"/>
      <c r="HAK30" s="356"/>
      <c r="HAL30" s="356"/>
      <c r="HAM30" s="356"/>
      <c r="HAN30" s="356"/>
      <c r="HAO30" s="356"/>
      <c r="HAP30" s="356"/>
      <c r="HAQ30" s="356"/>
      <c r="HAR30" s="356"/>
      <c r="HAS30" s="356"/>
      <c r="HAT30" s="356"/>
      <c r="HAU30" s="356"/>
      <c r="HAV30" s="356"/>
      <c r="HAW30" s="356"/>
      <c r="HAX30" s="356"/>
      <c r="HAY30" s="356"/>
      <c r="HAZ30" s="356"/>
      <c r="HBA30" s="356"/>
      <c r="HBB30" s="356"/>
      <c r="HBC30" s="356"/>
      <c r="HBD30" s="356"/>
      <c r="HBE30" s="356"/>
      <c r="HBF30" s="356"/>
      <c r="HBG30" s="356"/>
      <c r="HBH30" s="356"/>
      <c r="HBI30" s="356"/>
      <c r="HBJ30" s="356"/>
      <c r="HBK30" s="356"/>
      <c r="HBL30" s="356"/>
      <c r="HBM30" s="356"/>
      <c r="HBN30" s="356"/>
      <c r="HBO30" s="356"/>
      <c r="HBP30" s="356"/>
      <c r="HBQ30" s="356"/>
      <c r="HBR30" s="356"/>
      <c r="HBS30" s="356"/>
      <c r="HBT30" s="356"/>
      <c r="HBU30" s="356"/>
      <c r="HBV30" s="356"/>
      <c r="HBW30" s="356"/>
      <c r="HBX30" s="356"/>
      <c r="HBY30" s="356"/>
      <c r="HBZ30" s="356"/>
      <c r="HCA30" s="356"/>
      <c r="HCB30" s="356"/>
      <c r="HCC30" s="356"/>
      <c r="HCD30" s="356"/>
      <c r="HCE30" s="356"/>
      <c r="HCF30" s="356"/>
      <c r="HCG30" s="356"/>
      <c r="HCH30" s="356"/>
      <c r="HCI30" s="356"/>
      <c r="HCJ30" s="356"/>
      <c r="HCK30" s="356"/>
      <c r="HCL30" s="356"/>
      <c r="HCM30" s="356"/>
      <c r="HCN30" s="356"/>
      <c r="HCO30" s="356"/>
      <c r="HCP30" s="356"/>
      <c r="HCQ30" s="356"/>
      <c r="HCR30" s="356"/>
      <c r="HCS30" s="356"/>
      <c r="HCT30" s="356"/>
      <c r="HCU30" s="356"/>
      <c r="HCV30" s="356"/>
      <c r="HCW30" s="356"/>
      <c r="HCX30" s="356"/>
      <c r="HCY30" s="356"/>
      <c r="HCZ30" s="356"/>
      <c r="HDA30" s="356"/>
      <c r="HDB30" s="356"/>
      <c r="HDC30" s="356"/>
      <c r="HDD30" s="356"/>
      <c r="HDE30" s="356"/>
      <c r="HDF30" s="356"/>
      <c r="HDG30" s="356"/>
      <c r="HDH30" s="356"/>
      <c r="HDI30" s="356"/>
      <c r="HDJ30" s="356"/>
      <c r="HDK30" s="356"/>
      <c r="HDL30" s="356"/>
      <c r="HDM30" s="356"/>
      <c r="HDN30" s="356"/>
      <c r="HDO30" s="356"/>
      <c r="HDP30" s="356"/>
      <c r="HDQ30" s="356"/>
      <c r="HDR30" s="356"/>
      <c r="HDS30" s="356"/>
      <c r="HDT30" s="356"/>
      <c r="HDU30" s="356"/>
      <c r="HDV30" s="356"/>
      <c r="HDW30" s="356"/>
      <c r="HDX30" s="356"/>
      <c r="HDY30" s="356"/>
      <c r="HDZ30" s="356"/>
      <c r="HEA30" s="356"/>
      <c r="HEB30" s="356"/>
      <c r="HEC30" s="356"/>
      <c r="HED30" s="356"/>
      <c r="HEE30" s="356"/>
      <c r="HEF30" s="356"/>
      <c r="HEG30" s="356"/>
      <c r="HEH30" s="356"/>
      <c r="HEI30" s="356"/>
      <c r="HEJ30" s="356"/>
      <c r="HEK30" s="356"/>
      <c r="HEL30" s="356"/>
      <c r="HEM30" s="356"/>
      <c r="HEN30" s="356"/>
      <c r="HEO30" s="356"/>
      <c r="HEP30" s="356"/>
      <c r="HEQ30" s="356"/>
      <c r="HER30" s="356"/>
      <c r="HES30" s="356"/>
      <c r="HET30" s="356"/>
      <c r="HEU30" s="356"/>
      <c r="HEV30" s="356"/>
      <c r="HEW30" s="356"/>
      <c r="HEX30" s="356"/>
      <c r="HEY30" s="356"/>
      <c r="HEZ30" s="356"/>
      <c r="HFA30" s="356"/>
      <c r="HFB30" s="356"/>
      <c r="HFC30" s="356"/>
      <c r="HFD30" s="356"/>
      <c r="HFE30" s="356"/>
      <c r="HFF30" s="356"/>
      <c r="HFG30" s="356"/>
      <c r="HFH30" s="356"/>
      <c r="HFI30" s="356"/>
      <c r="HFJ30" s="356"/>
      <c r="HFK30" s="356"/>
      <c r="HFL30" s="356"/>
      <c r="HFM30" s="356"/>
      <c r="HFN30" s="356"/>
      <c r="HFO30" s="356"/>
      <c r="HFP30" s="356"/>
      <c r="HFQ30" s="356"/>
      <c r="HFR30" s="356"/>
      <c r="HFS30" s="356"/>
      <c r="HFT30" s="356"/>
      <c r="HFU30" s="356"/>
      <c r="HFV30" s="356"/>
      <c r="HFW30" s="356"/>
      <c r="HFX30" s="356"/>
      <c r="HFY30" s="356"/>
      <c r="HFZ30" s="356"/>
      <c r="HGA30" s="356"/>
      <c r="HGB30" s="356"/>
      <c r="HGC30" s="356"/>
      <c r="HGD30" s="356"/>
      <c r="HGE30" s="356"/>
      <c r="HGF30" s="356"/>
      <c r="HGG30" s="356"/>
      <c r="HGH30" s="356"/>
      <c r="HGI30" s="356"/>
      <c r="HGJ30" s="356"/>
      <c r="HGK30" s="356"/>
      <c r="HGL30" s="356"/>
      <c r="HGM30" s="356"/>
      <c r="HGN30" s="356"/>
      <c r="HGO30" s="356"/>
      <c r="HGP30" s="356"/>
      <c r="HGQ30" s="356"/>
      <c r="HGR30" s="356"/>
      <c r="HGS30" s="356"/>
      <c r="HGT30" s="356"/>
      <c r="HGU30" s="356"/>
      <c r="HGV30" s="356"/>
      <c r="HGW30" s="356"/>
      <c r="HGX30" s="356"/>
      <c r="HGY30" s="356"/>
      <c r="HGZ30" s="356"/>
      <c r="HHA30" s="356"/>
      <c r="HHB30" s="356"/>
      <c r="HHC30" s="356"/>
      <c r="HHD30" s="356"/>
      <c r="HHE30" s="356"/>
      <c r="HHF30" s="356"/>
      <c r="HHG30" s="356"/>
      <c r="HHH30" s="356"/>
      <c r="HHI30" s="356"/>
      <c r="HHJ30" s="356"/>
      <c r="HHK30" s="356"/>
      <c r="HHL30" s="356"/>
      <c r="HHM30" s="356"/>
      <c r="HHN30" s="356"/>
      <c r="HHO30" s="356"/>
      <c r="HHP30" s="356"/>
      <c r="HHQ30" s="356"/>
      <c r="HHR30" s="356"/>
      <c r="HHS30" s="356"/>
      <c r="HHT30" s="356"/>
      <c r="HHU30" s="356"/>
      <c r="HHV30" s="356"/>
      <c r="HHW30" s="356"/>
      <c r="HHX30" s="356"/>
      <c r="HHY30" s="356"/>
      <c r="HHZ30" s="356"/>
      <c r="HIA30" s="356"/>
      <c r="HIB30" s="356"/>
      <c r="HIC30" s="356"/>
      <c r="HID30" s="356"/>
      <c r="HIE30" s="356"/>
      <c r="HIF30" s="356"/>
      <c r="HIG30" s="356"/>
      <c r="HIH30" s="356"/>
      <c r="HII30" s="356"/>
      <c r="HIJ30" s="356"/>
      <c r="HIK30" s="356"/>
      <c r="HIL30" s="356"/>
      <c r="HIM30" s="356"/>
      <c r="HIN30" s="356"/>
      <c r="HIO30" s="356"/>
      <c r="HIP30" s="356"/>
      <c r="HIQ30" s="356"/>
      <c r="HIR30" s="356"/>
      <c r="HIS30" s="356"/>
      <c r="HIT30" s="356"/>
      <c r="HIU30" s="356"/>
      <c r="HIV30" s="356"/>
      <c r="HIW30" s="356"/>
      <c r="HIX30" s="356"/>
      <c r="HIY30" s="356"/>
      <c r="HIZ30" s="356"/>
      <c r="HJA30" s="356"/>
      <c r="HJB30" s="356"/>
      <c r="HJC30" s="356"/>
      <c r="HJD30" s="356"/>
      <c r="HJE30" s="356"/>
      <c r="HJF30" s="356"/>
      <c r="HJG30" s="356"/>
      <c r="HJH30" s="356"/>
      <c r="HJI30" s="356"/>
      <c r="HJJ30" s="356"/>
      <c r="HJK30" s="356"/>
      <c r="HJL30" s="356"/>
      <c r="HJM30" s="356"/>
      <c r="HJN30" s="356"/>
      <c r="HJO30" s="356"/>
      <c r="HJP30" s="356"/>
      <c r="HJQ30" s="356"/>
      <c r="HJR30" s="356"/>
      <c r="HJS30" s="356"/>
      <c r="HJT30" s="356"/>
      <c r="HJU30" s="356"/>
      <c r="HJV30" s="356"/>
      <c r="HJW30" s="356"/>
      <c r="HJX30" s="356"/>
      <c r="HJY30" s="356"/>
      <c r="HJZ30" s="356"/>
      <c r="HKA30" s="356"/>
      <c r="HKB30" s="356"/>
      <c r="HKC30" s="356"/>
      <c r="HKD30" s="356"/>
      <c r="HKE30" s="356"/>
      <c r="HKF30" s="356"/>
      <c r="HKG30" s="356"/>
      <c r="HKH30" s="356"/>
      <c r="HKI30" s="356"/>
      <c r="HKJ30" s="356"/>
      <c r="HKK30" s="356"/>
      <c r="HKL30" s="356"/>
      <c r="HKM30" s="356"/>
      <c r="HKN30" s="356"/>
      <c r="HKO30" s="356"/>
      <c r="HKP30" s="356"/>
      <c r="HKQ30" s="356"/>
      <c r="HKR30" s="356"/>
      <c r="HKS30" s="356"/>
      <c r="HKT30" s="356"/>
      <c r="HKU30" s="356"/>
      <c r="HKV30" s="356"/>
      <c r="HKW30" s="356"/>
      <c r="HKX30" s="356"/>
      <c r="HKY30" s="356"/>
      <c r="HKZ30" s="356"/>
      <c r="HLA30" s="356"/>
      <c r="HLB30" s="356"/>
      <c r="HLC30" s="356"/>
      <c r="HLD30" s="356"/>
      <c r="HLE30" s="356"/>
      <c r="HLF30" s="356"/>
      <c r="HLG30" s="356"/>
      <c r="HLH30" s="356"/>
      <c r="HLI30" s="356"/>
      <c r="HLJ30" s="356"/>
      <c r="HLK30" s="356"/>
      <c r="HLL30" s="356"/>
      <c r="HLM30" s="356"/>
      <c r="HLN30" s="356"/>
      <c r="HLO30" s="356"/>
      <c r="HLP30" s="356"/>
      <c r="HLQ30" s="356"/>
      <c r="HLR30" s="356"/>
      <c r="HLS30" s="356"/>
      <c r="HLT30" s="356"/>
      <c r="HLU30" s="356"/>
      <c r="HLV30" s="356"/>
      <c r="HLW30" s="356"/>
      <c r="HLX30" s="356"/>
      <c r="HLY30" s="356"/>
      <c r="HLZ30" s="356"/>
      <c r="HMA30" s="356"/>
      <c r="HMB30" s="356"/>
      <c r="HMC30" s="356"/>
      <c r="HMD30" s="356"/>
      <c r="HME30" s="356"/>
      <c r="HMF30" s="356"/>
      <c r="HMG30" s="356"/>
      <c r="HMH30" s="356"/>
      <c r="HMI30" s="356"/>
      <c r="HMJ30" s="356"/>
      <c r="HMK30" s="356"/>
      <c r="HML30" s="356"/>
      <c r="HMM30" s="356"/>
      <c r="HMN30" s="356"/>
      <c r="HMO30" s="356"/>
      <c r="HMP30" s="356"/>
      <c r="HMQ30" s="356"/>
      <c r="HMR30" s="356"/>
      <c r="HMS30" s="356"/>
      <c r="HMT30" s="356"/>
      <c r="HMU30" s="356"/>
      <c r="HMV30" s="356"/>
      <c r="HMW30" s="356"/>
      <c r="HMX30" s="356"/>
      <c r="HMY30" s="356"/>
      <c r="HMZ30" s="356"/>
      <c r="HNA30" s="356"/>
      <c r="HNB30" s="356"/>
      <c r="HNC30" s="356"/>
      <c r="HND30" s="356"/>
      <c r="HNE30" s="356"/>
      <c r="HNF30" s="356"/>
      <c r="HNG30" s="356"/>
      <c r="HNH30" s="356"/>
      <c r="HNI30" s="356"/>
      <c r="HNJ30" s="356"/>
      <c r="HNK30" s="356"/>
      <c r="HNL30" s="356"/>
      <c r="HNM30" s="356"/>
      <c r="HNN30" s="356"/>
      <c r="HNO30" s="356"/>
      <c r="HNP30" s="356"/>
      <c r="HNQ30" s="356"/>
      <c r="HNR30" s="356"/>
      <c r="HNS30" s="356"/>
      <c r="HNT30" s="356"/>
      <c r="HNU30" s="356"/>
      <c r="HNV30" s="356"/>
      <c r="HNW30" s="356"/>
      <c r="HNX30" s="356"/>
      <c r="HNY30" s="356"/>
      <c r="HNZ30" s="356"/>
      <c r="HOA30" s="356"/>
      <c r="HOB30" s="356"/>
      <c r="HOC30" s="356"/>
      <c r="HOD30" s="356"/>
      <c r="HOE30" s="356"/>
      <c r="HOF30" s="356"/>
      <c r="HOG30" s="356"/>
      <c r="HOH30" s="356"/>
      <c r="HOI30" s="356"/>
      <c r="HOJ30" s="356"/>
      <c r="HOK30" s="356"/>
      <c r="HOL30" s="356"/>
      <c r="HOM30" s="356"/>
      <c r="HON30" s="356"/>
      <c r="HOO30" s="356"/>
      <c r="HOP30" s="356"/>
      <c r="HOQ30" s="356"/>
      <c r="HOR30" s="356"/>
      <c r="HOS30" s="356"/>
      <c r="HOT30" s="356"/>
      <c r="HOU30" s="356"/>
      <c r="HOV30" s="356"/>
      <c r="HOW30" s="356"/>
      <c r="HOX30" s="356"/>
      <c r="HOY30" s="356"/>
      <c r="HOZ30" s="356"/>
      <c r="HPA30" s="356"/>
      <c r="HPB30" s="356"/>
      <c r="HPC30" s="356"/>
      <c r="HPD30" s="356"/>
      <c r="HPE30" s="356"/>
      <c r="HPF30" s="356"/>
      <c r="HPG30" s="356"/>
      <c r="HPH30" s="356"/>
      <c r="HPI30" s="356"/>
      <c r="HPJ30" s="356"/>
      <c r="HPK30" s="356"/>
      <c r="HPL30" s="356"/>
      <c r="HPM30" s="356"/>
      <c r="HPN30" s="356"/>
      <c r="HPO30" s="356"/>
      <c r="HPP30" s="356"/>
      <c r="HPQ30" s="356"/>
      <c r="HPR30" s="356"/>
      <c r="HPS30" s="356"/>
      <c r="HPT30" s="356"/>
      <c r="HPU30" s="356"/>
      <c r="HPV30" s="356"/>
      <c r="HPW30" s="356"/>
      <c r="HPX30" s="356"/>
      <c r="HPY30" s="356"/>
      <c r="HPZ30" s="356"/>
      <c r="HQA30" s="356"/>
      <c r="HQB30" s="356"/>
      <c r="HQC30" s="356"/>
      <c r="HQD30" s="356"/>
      <c r="HQE30" s="356"/>
      <c r="HQF30" s="356"/>
      <c r="HQG30" s="356"/>
      <c r="HQH30" s="356"/>
      <c r="HQI30" s="356"/>
      <c r="HQJ30" s="356"/>
      <c r="HQK30" s="356"/>
      <c r="HQL30" s="356"/>
      <c r="HQM30" s="356"/>
      <c r="HQN30" s="356"/>
      <c r="HQO30" s="356"/>
      <c r="HQP30" s="356"/>
      <c r="HQQ30" s="356"/>
      <c r="HQR30" s="356"/>
      <c r="HQS30" s="356"/>
      <c r="HQT30" s="356"/>
      <c r="HQU30" s="356"/>
      <c r="HQV30" s="356"/>
      <c r="HQW30" s="356"/>
      <c r="HQX30" s="356"/>
      <c r="HQY30" s="356"/>
      <c r="HQZ30" s="356"/>
      <c r="HRA30" s="356"/>
      <c r="HRB30" s="356"/>
      <c r="HRC30" s="356"/>
      <c r="HRD30" s="356"/>
      <c r="HRE30" s="356"/>
      <c r="HRF30" s="356"/>
      <c r="HRG30" s="356"/>
      <c r="HRH30" s="356"/>
      <c r="HRI30" s="356"/>
      <c r="HRJ30" s="356"/>
      <c r="HRK30" s="356"/>
      <c r="HRL30" s="356"/>
      <c r="HRM30" s="356"/>
      <c r="HRN30" s="356"/>
      <c r="HRO30" s="356"/>
      <c r="HRP30" s="356"/>
      <c r="HRQ30" s="356"/>
      <c r="HRR30" s="356"/>
      <c r="HRS30" s="356"/>
      <c r="HRT30" s="356"/>
      <c r="HRU30" s="356"/>
      <c r="HRV30" s="356"/>
      <c r="HRW30" s="356"/>
      <c r="HRX30" s="356"/>
      <c r="HRY30" s="356"/>
      <c r="HRZ30" s="356"/>
      <c r="HSA30" s="356"/>
      <c r="HSB30" s="356"/>
      <c r="HSC30" s="356"/>
      <c r="HSD30" s="356"/>
      <c r="HSE30" s="356"/>
      <c r="HSF30" s="356"/>
      <c r="HSG30" s="356"/>
      <c r="HSH30" s="356"/>
      <c r="HSI30" s="356"/>
      <c r="HSJ30" s="356"/>
      <c r="HSK30" s="356"/>
      <c r="HSL30" s="356"/>
      <c r="HSM30" s="356"/>
      <c r="HSN30" s="356"/>
      <c r="HSO30" s="356"/>
      <c r="HSP30" s="356"/>
      <c r="HSQ30" s="356"/>
      <c r="HSR30" s="356"/>
      <c r="HSS30" s="356"/>
      <c r="HST30" s="356"/>
      <c r="HSU30" s="356"/>
      <c r="HSV30" s="356"/>
      <c r="HSW30" s="356"/>
      <c r="HSX30" s="356"/>
      <c r="HSY30" s="356"/>
      <c r="HSZ30" s="356"/>
      <c r="HTA30" s="356"/>
      <c r="HTB30" s="356"/>
      <c r="HTC30" s="356"/>
      <c r="HTD30" s="356"/>
      <c r="HTE30" s="356"/>
      <c r="HTF30" s="356"/>
      <c r="HTG30" s="356"/>
      <c r="HTH30" s="356"/>
      <c r="HTI30" s="356"/>
      <c r="HTJ30" s="356"/>
      <c r="HTK30" s="356"/>
      <c r="HTL30" s="356"/>
      <c r="HTM30" s="356"/>
      <c r="HTN30" s="356"/>
      <c r="HTO30" s="356"/>
      <c r="HTP30" s="356"/>
      <c r="HTQ30" s="356"/>
      <c r="HTR30" s="356"/>
      <c r="HTS30" s="356"/>
      <c r="HTT30" s="356"/>
      <c r="HTU30" s="356"/>
      <c r="HTV30" s="356"/>
      <c r="HTW30" s="356"/>
      <c r="HTX30" s="356"/>
      <c r="HTY30" s="356"/>
      <c r="HTZ30" s="356"/>
      <c r="HUA30" s="356"/>
      <c r="HUB30" s="356"/>
      <c r="HUC30" s="356"/>
      <c r="HUD30" s="356"/>
      <c r="HUE30" s="356"/>
      <c r="HUF30" s="356"/>
      <c r="HUG30" s="356"/>
      <c r="HUH30" s="356"/>
      <c r="HUI30" s="356"/>
      <c r="HUJ30" s="356"/>
      <c r="HUK30" s="356"/>
      <c r="HUL30" s="356"/>
      <c r="HUM30" s="356"/>
      <c r="HUN30" s="356"/>
      <c r="HUO30" s="356"/>
      <c r="HUP30" s="356"/>
      <c r="HUQ30" s="356"/>
      <c r="HUR30" s="356"/>
      <c r="HUS30" s="356"/>
      <c r="HUT30" s="356"/>
      <c r="HUU30" s="356"/>
      <c r="HUV30" s="356"/>
      <c r="HUW30" s="356"/>
      <c r="HUX30" s="356"/>
      <c r="HUY30" s="356"/>
      <c r="HUZ30" s="356"/>
      <c r="HVA30" s="356"/>
      <c r="HVB30" s="356"/>
      <c r="HVC30" s="356"/>
      <c r="HVD30" s="356"/>
      <c r="HVE30" s="356"/>
      <c r="HVF30" s="356"/>
      <c r="HVG30" s="356"/>
      <c r="HVH30" s="356"/>
      <c r="HVI30" s="356"/>
      <c r="HVJ30" s="356"/>
      <c r="HVK30" s="356"/>
      <c r="HVL30" s="356"/>
      <c r="HVM30" s="356"/>
      <c r="HVN30" s="356"/>
      <c r="HVO30" s="356"/>
      <c r="HVP30" s="356"/>
      <c r="HVQ30" s="356"/>
      <c r="HVR30" s="356"/>
      <c r="HVS30" s="356"/>
      <c r="HVT30" s="356"/>
      <c r="HVU30" s="356"/>
      <c r="HVV30" s="356"/>
      <c r="HVW30" s="356"/>
      <c r="HVX30" s="356"/>
      <c r="HVY30" s="356"/>
      <c r="HVZ30" s="356"/>
      <c r="HWA30" s="356"/>
      <c r="HWB30" s="356"/>
      <c r="HWC30" s="356"/>
      <c r="HWD30" s="356"/>
      <c r="HWE30" s="356"/>
      <c r="HWF30" s="356"/>
      <c r="HWG30" s="356"/>
      <c r="HWH30" s="356"/>
      <c r="HWI30" s="356"/>
      <c r="HWJ30" s="356"/>
      <c r="HWK30" s="356"/>
      <c r="HWL30" s="356"/>
      <c r="HWM30" s="356"/>
      <c r="HWN30" s="356"/>
      <c r="HWO30" s="356"/>
      <c r="HWP30" s="356"/>
      <c r="HWQ30" s="356"/>
      <c r="HWR30" s="356"/>
      <c r="HWS30" s="356"/>
      <c r="HWT30" s="356"/>
      <c r="HWU30" s="356"/>
      <c r="HWV30" s="356"/>
      <c r="HWW30" s="356"/>
      <c r="HWX30" s="356"/>
      <c r="HWY30" s="356"/>
      <c r="HWZ30" s="356"/>
      <c r="HXA30" s="356"/>
      <c r="HXB30" s="356"/>
      <c r="HXC30" s="356"/>
      <c r="HXD30" s="356"/>
      <c r="HXE30" s="356"/>
      <c r="HXF30" s="356"/>
      <c r="HXG30" s="356"/>
      <c r="HXH30" s="356"/>
      <c r="HXI30" s="356"/>
      <c r="HXJ30" s="356"/>
      <c r="HXK30" s="356"/>
      <c r="HXL30" s="356"/>
      <c r="HXM30" s="356"/>
      <c r="HXN30" s="356"/>
      <c r="HXO30" s="356"/>
      <c r="HXP30" s="356"/>
      <c r="HXQ30" s="356"/>
      <c r="HXR30" s="356"/>
      <c r="HXS30" s="356"/>
      <c r="HXT30" s="356"/>
      <c r="HXU30" s="356"/>
      <c r="HXV30" s="356"/>
      <c r="HXW30" s="356"/>
      <c r="HXX30" s="356"/>
      <c r="HXY30" s="356"/>
      <c r="HXZ30" s="356"/>
      <c r="HYA30" s="356"/>
      <c r="HYB30" s="356"/>
      <c r="HYC30" s="356"/>
      <c r="HYD30" s="356"/>
      <c r="HYE30" s="356"/>
      <c r="HYF30" s="356"/>
      <c r="HYG30" s="356"/>
      <c r="HYH30" s="356"/>
      <c r="HYI30" s="356"/>
      <c r="HYJ30" s="356"/>
      <c r="HYK30" s="356"/>
      <c r="HYL30" s="356"/>
      <c r="HYM30" s="356"/>
      <c r="HYN30" s="356"/>
      <c r="HYO30" s="356"/>
      <c r="HYP30" s="356"/>
      <c r="HYQ30" s="356"/>
      <c r="HYR30" s="356"/>
      <c r="HYS30" s="356"/>
      <c r="HYT30" s="356"/>
      <c r="HYU30" s="356"/>
      <c r="HYV30" s="356"/>
      <c r="HYW30" s="356"/>
      <c r="HYX30" s="356"/>
      <c r="HYY30" s="356"/>
      <c r="HYZ30" s="356"/>
      <c r="HZA30" s="356"/>
      <c r="HZB30" s="356"/>
      <c r="HZC30" s="356"/>
      <c r="HZD30" s="356"/>
      <c r="HZE30" s="356"/>
      <c r="HZF30" s="356"/>
      <c r="HZG30" s="356"/>
      <c r="HZH30" s="356"/>
      <c r="HZI30" s="356"/>
      <c r="HZJ30" s="356"/>
      <c r="HZK30" s="356"/>
      <c r="HZL30" s="356"/>
      <c r="HZM30" s="356"/>
      <c r="HZN30" s="356"/>
      <c r="HZO30" s="356"/>
      <c r="HZP30" s="356"/>
      <c r="HZQ30" s="356"/>
      <c r="HZR30" s="356"/>
      <c r="HZS30" s="356"/>
      <c r="HZT30" s="356"/>
      <c r="HZU30" s="356"/>
      <c r="HZV30" s="356"/>
      <c r="HZW30" s="356"/>
      <c r="HZX30" s="356"/>
      <c r="HZY30" s="356"/>
      <c r="HZZ30" s="356"/>
      <c r="IAA30" s="356"/>
      <c r="IAB30" s="356"/>
      <c r="IAC30" s="356"/>
      <c r="IAD30" s="356"/>
      <c r="IAE30" s="356"/>
      <c r="IAF30" s="356"/>
      <c r="IAG30" s="356"/>
      <c r="IAH30" s="356"/>
      <c r="IAI30" s="356"/>
      <c r="IAJ30" s="356"/>
      <c r="IAK30" s="356"/>
      <c r="IAL30" s="356"/>
      <c r="IAM30" s="356"/>
      <c r="IAN30" s="356"/>
      <c r="IAO30" s="356"/>
      <c r="IAP30" s="356"/>
      <c r="IAQ30" s="356"/>
      <c r="IAR30" s="356"/>
      <c r="IAS30" s="356"/>
      <c r="IAT30" s="356"/>
      <c r="IAU30" s="356"/>
      <c r="IAV30" s="356"/>
      <c r="IAW30" s="356"/>
      <c r="IAX30" s="356"/>
      <c r="IAY30" s="356"/>
      <c r="IAZ30" s="356"/>
      <c r="IBA30" s="356"/>
      <c r="IBB30" s="356"/>
      <c r="IBC30" s="356"/>
      <c r="IBD30" s="356"/>
      <c r="IBE30" s="356"/>
      <c r="IBF30" s="356"/>
      <c r="IBG30" s="356"/>
      <c r="IBH30" s="356"/>
      <c r="IBI30" s="356"/>
      <c r="IBJ30" s="356"/>
      <c r="IBK30" s="356"/>
      <c r="IBL30" s="356"/>
      <c r="IBM30" s="356"/>
      <c r="IBN30" s="356"/>
      <c r="IBO30" s="356"/>
      <c r="IBP30" s="356"/>
      <c r="IBQ30" s="356"/>
      <c r="IBR30" s="356"/>
      <c r="IBS30" s="356"/>
      <c r="IBT30" s="356"/>
      <c r="IBU30" s="356"/>
      <c r="IBV30" s="356"/>
      <c r="IBW30" s="356"/>
      <c r="IBX30" s="356"/>
      <c r="IBY30" s="356"/>
      <c r="IBZ30" s="356"/>
      <c r="ICA30" s="356"/>
      <c r="ICB30" s="356"/>
      <c r="ICC30" s="356"/>
      <c r="ICD30" s="356"/>
      <c r="ICE30" s="356"/>
      <c r="ICF30" s="356"/>
      <c r="ICG30" s="356"/>
      <c r="ICH30" s="356"/>
      <c r="ICI30" s="356"/>
      <c r="ICJ30" s="356"/>
      <c r="ICK30" s="356"/>
      <c r="ICL30" s="356"/>
      <c r="ICM30" s="356"/>
      <c r="ICN30" s="356"/>
      <c r="ICO30" s="356"/>
      <c r="ICP30" s="356"/>
      <c r="ICQ30" s="356"/>
      <c r="ICR30" s="356"/>
      <c r="ICS30" s="356"/>
      <c r="ICT30" s="356"/>
      <c r="ICU30" s="356"/>
      <c r="ICV30" s="356"/>
      <c r="ICW30" s="356"/>
      <c r="ICX30" s="356"/>
      <c r="ICY30" s="356"/>
      <c r="ICZ30" s="356"/>
      <c r="IDA30" s="356"/>
      <c r="IDB30" s="356"/>
      <c r="IDC30" s="356"/>
      <c r="IDD30" s="356"/>
      <c r="IDE30" s="356"/>
      <c r="IDF30" s="356"/>
      <c r="IDG30" s="356"/>
      <c r="IDH30" s="356"/>
      <c r="IDI30" s="356"/>
      <c r="IDJ30" s="356"/>
      <c r="IDK30" s="356"/>
      <c r="IDL30" s="356"/>
      <c r="IDM30" s="356"/>
      <c r="IDN30" s="356"/>
      <c r="IDO30" s="356"/>
      <c r="IDP30" s="356"/>
      <c r="IDQ30" s="356"/>
      <c r="IDR30" s="356"/>
      <c r="IDS30" s="356"/>
      <c r="IDT30" s="356"/>
      <c r="IDU30" s="356"/>
      <c r="IDV30" s="356"/>
      <c r="IDW30" s="356"/>
      <c r="IDX30" s="356"/>
      <c r="IDY30" s="356"/>
      <c r="IDZ30" s="356"/>
      <c r="IEA30" s="356"/>
      <c r="IEB30" s="356"/>
      <c r="IEC30" s="356"/>
      <c r="IED30" s="356"/>
      <c r="IEE30" s="356"/>
      <c r="IEF30" s="356"/>
      <c r="IEG30" s="356"/>
      <c r="IEH30" s="356"/>
      <c r="IEI30" s="356"/>
      <c r="IEJ30" s="356"/>
      <c r="IEK30" s="356"/>
      <c r="IEL30" s="356"/>
      <c r="IEM30" s="356"/>
      <c r="IEN30" s="356"/>
      <c r="IEO30" s="356"/>
      <c r="IEP30" s="356"/>
      <c r="IEQ30" s="356"/>
      <c r="IER30" s="356"/>
      <c r="IES30" s="356"/>
      <c r="IET30" s="356"/>
      <c r="IEU30" s="356"/>
      <c r="IEV30" s="356"/>
      <c r="IEW30" s="356"/>
      <c r="IEX30" s="356"/>
      <c r="IEY30" s="356"/>
      <c r="IEZ30" s="356"/>
      <c r="IFA30" s="356"/>
      <c r="IFB30" s="356"/>
      <c r="IFC30" s="356"/>
      <c r="IFD30" s="356"/>
      <c r="IFE30" s="356"/>
      <c r="IFF30" s="356"/>
      <c r="IFG30" s="356"/>
      <c r="IFH30" s="356"/>
      <c r="IFI30" s="356"/>
      <c r="IFJ30" s="356"/>
      <c r="IFK30" s="356"/>
      <c r="IFL30" s="356"/>
      <c r="IFM30" s="356"/>
      <c r="IFN30" s="356"/>
      <c r="IFO30" s="356"/>
      <c r="IFP30" s="356"/>
      <c r="IFQ30" s="356"/>
      <c r="IFR30" s="356"/>
      <c r="IFS30" s="356"/>
      <c r="IFT30" s="356"/>
      <c r="IFU30" s="356"/>
      <c r="IFV30" s="356"/>
      <c r="IFW30" s="356"/>
      <c r="IFX30" s="356"/>
      <c r="IFY30" s="356"/>
      <c r="IFZ30" s="356"/>
      <c r="IGA30" s="356"/>
      <c r="IGB30" s="356"/>
      <c r="IGC30" s="356"/>
      <c r="IGD30" s="356"/>
      <c r="IGE30" s="356"/>
      <c r="IGF30" s="356"/>
      <c r="IGG30" s="356"/>
      <c r="IGH30" s="356"/>
      <c r="IGI30" s="356"/>
      <c r="IGJ30" s="356"/>
      <c r="IGK30" s="356"/>
      <c r="IGL30" s="356"/>
      <c r="IGM30" s="356"/>
      <c r="IGN30" s="356"/>
      <c r="IGO30" s="356"/>
      <c r="IGP30" s="356"/>
      <c r="IGQ30" s="356"/>
      <c r="IGR30" s="356"/>
      <c r="IGS30" s="356"/>
      <c r="IGT30" s="356"/>
      <c r="IGU30" s="356"/>
      <c r="IGV30" s="356"/>
      <c r="IGW30" s="356"/>
      <c r="IGX30" s="356"/>
      <c r="IGY30" s="356"/>
      <c r="IGZ30" s="356"/>
      <c r="IHA30" s="356"/>
      <c r="IHB30" s="356"/>
      <c r="IHC30" s="356"/>
      <c r="IHD30" s="356"/>
      <c r="IHE30" s="356"/>
      <c r="IHF30" s="356"/>
      <c r="IHG30" s="356"/>
      <c r="IHH30" s="356"/>
      <c r="IHI30" s="356"/>
      <c r="IHJ30" s="356"/>
      <c r="IHK30" s="356"/>
      <c r="IHL30" s="356"/>
      <c r="IHM30" s="356"/>
      <c r="IHN30" s="356"/>
      <c r="IHO30" s="356"/>
      <c r="IHP30" s="356"/>
      <c r="IHQ30" s="356"/>
      <c r="IHR30" s="356"/>
      <c r="IHS30" s="356"/>
      <c r="IHT30" s="356"/>
      <c r="IHU30" s="356"/>
      <c r="IHV30" s="356"/>
      <c r="IHW30" s="356"/>
      <c r="IHX30" s="356"/>
      <c r="IHY30" s="356"/>
      <c r="IHZ30" s="356"/>
      <c r="IIA30" s="356"/>
      <c r="IIB30" s="356"/>
      <c r="IIC30" s="356"/>
      <c r="IID30" s="356"/>
      <c r="IIE30" s="356"/>
      <c r="IIF30" s="356"/>
      <c r="IIG30" s="356"/>
      <c r="IIH30" s="356"/>
      <c r="III30" s="356"/>
      <c r="IIJ30" s="356"/>
      <c r="IIK30" s="356"/>
      <c r="IIL30" s="356"/>
      <c r="IIM30" s="356"/>
      <c r="IIN30" s="356"/>
      <c r="IIO30" s="356"/>
      <c r="IIP30" s="356"/>
      <c r="IIQ30" s="356"/>
      <c r="IIR30" s="356"/>
      <c r="IIS30" s="356"/>
      <c r="IIT30" s="356"/>
      <c r="IIU30" s="356"/>
      <c r="IIV30" s="356"/>
      <c r="IIW30" s="356"/>
      <c r="IIX30" s="356"/>
      <c r="IIY30" s="356"/>
      <c r="IIZ30" s="356"/>
      <c r="IJA30" s="356"/>
      <c r="IJB30" s="356"/>
      <c r="IJC30" s="356"/>
      <c r="IJD30" s="356"/>
      <c r="IJE30" s="356"/>
      <c r="IJF30" s="356"/>
      <c r="IJG30" s="356"/>
      <c r="IJH30" s="356"/>
      <c r="IJI30" s="356"/>
      <c r="IJJ30" s="356"/>
      <c r="IJK30" s="356"/>
      <c r="IJL30" s="356"/>
      <c r="IJM30" s="356"/>
      <c r="IJN30" s="356"/>
      <c r="IJO30" s="356"/>
      <c r="IJP30" s="356"/>
      <c r="IJQ30" s="356"/>
      <c r="IJR30" s="356"/>
      <c r="IJS30" s="356"/>
      <c r="IJT30" s="356"/>
      <c r="IJU30" s="356"/>
      <c r="IJV30" s="356"/>
      <c r="IJW30" s="356"/>
      <c r="IJX30" s="356"/>
      <c r="IJY30" s="356"/>
      <c r="IJZ30" s="356"/>
      <c r="IKA30" s="356"/>
      <c r="IKB30" s="356"/>
      <c r="IKC30" s="356"/>
      <c r="IKD30" s="356"/>
      <c r="IKE30" s="356"/>
      <c r="IKF30" s="356"/>
      <c r="IKG30" s="356"/>
      <c r="IKH30" s="356"/>
      <c r="IKI30" s="356"/>
      <c r="IKJ30" s="356"/>
      <c r="IKK30" s="356"/>
      <c r="IKL30" s="356"/>
      <c r="IKM30" s="356"/>
      <c r="IKN30" s="356"/>
      <c r="IKO30" s="356"/>
      <c r="IKP30" s="356"/>
      <c r="IKQ30" s="356"/>
      <c r="IKR30" s="356"/>
      <c r="IKS30" s="356"/>
      <c r="IKT30" s="356"/>
      <c r="IKU30" s="356"/>
      <c r="IKV30" s="356"/>
      <c r="IKW30" s="356"/>
      <c r="IKX30" s="356"/>
      <c r="IKY30" s="356"/>
      <c r="IKZ30" s="356"/>
      <c r="ILA30" s="356"/>
      <c r="ILB30" s="356"/>
      <c r="ILC30" s="356"/>
      <c r="ILD30" s="356"/>
      <c r="ILE30" s="356"/>
      <c r="ILF30" s="356"/>
      <c r="ILG30" s="356"/>
      <c r="ILH30" s="356"/>
      <c r="ILI30" s="356"/>
      <c r="ILJ30" s="356"/>
      <c r="ILK30" s="356"/>
      <c r="ILL30" s="356"/>
      <c r="ILM30" s="356"/>
      <c r="ILN30" s="356"/>
      <c r="ILO30" s="356"/>
      <c r="ILP30" s="356"/>
      <c r="ILQ30" s="356"/>
      <c r="ILR30" s="356"/>
      <c r="ILS30" s="356"/>
      <c r="ILT30" s="356"/>
      <c r="ILU30" s="356"/>
      <c r="ILV30" s="356"/>
      <c r="ILW30" s="356"/>
      <c r="ILX30" s="356"/>
      <c r="ILY30" s="356"/>
      <c r="ILZ30" s="356"/>
      <c r="IMA30" s="356"/>
      <c r="IMB30" s="356"/>
      <c r="IMC30" s="356"/>
      <c r="IMD30" s="356"/>
      <c r="IME30" s="356"/>
      <c r="IMF30" s="356"/>
      <c r="IMG30" s="356"/>
      <c r="IMH30" s="356"/>
      <c r="IMI30" s="356"/>
      <c r="IMJ30" s="356"/>
      <c r="IMK30" s="356"/>
      <c r="IML30" s="356"/>
      <c r="IMM30" s="356"/>
      <c r="IMN30" s="356"/>
      <c r="IMO30" s="356"/>
      <c r="IMP30" s="356"/>
      <c r="IMQ30" s="356"/>
      <c r="IMR30" s="356"/>
      <c r="IMS30" s="356"/>
      <c r="IMT30" s="356"/>
      <c r="IMU30" s="356"/>
      <c r="IMV30" s="356"/>
      <c r="IMW30" s="356"/>
      <c r="IMX30" s="356"/>
      <c r="IMY30" s="356"/>
      <c r="IMZ30" s="356"/>
      <c r="INA30" s="356"/>
      <c r="INB30" s="356"/>
      <c r="INC30" s="356"/>
      <c r="IND30" s="356"/>
      <c r="INE30" s="356"/>
      <c r="INF30" s="356"/>
      <c r="ING30" s="356"/>
      <c r="INH30" s="356"/>
      <c r="INI30" s="356"/>
      <c r="INJ30" s="356"/>
      <c r="INK30" s="356"/>
      <c r="INL30" s="356"/>
      <c r="INM30" s="356"/>
      <c r="INN30" s="356"/>
      <c r="INO30" s="356"/>
      <c r="INP30" s="356"/>
      <c r="INQ30" s="356"/>
      <c r="INR30" s="356"/>
      <c r="INS30" s="356"/>
      <c r="INT30" s="356"/>
      <c r="INU30" s="356"/>
      <c r="INV30" s="356"/>
      <c r="INW30" s="356"/>
      <c r="INX30" s="356"/>
      <c r="INY30" s="356"/>
      <c r="INZ30" s="356"/>
      <c r="IOA30" s="356"/>
      <c r="IOB30" s="356"/>
      <c r="IOC30" s="356"/>
      <c r="IOD30" s="356"/>
      <c r="IOE30" s="356"/>
      <c r="IOF30" s="356"/>
      <c r="IOG30" s="356"/>
      <c r="IOH30" s="356"/>
      <c r="IOI30" s="356"/>
      <c r="IOJ30" s="356"/>
      <c r="IOK30" s="356"/>
      <c r="IOL30" s="356"/>
      <c r="IOM30" s="356"/>
      <c r="ION30" s="356"/>
      <c r="IOO30" s="356"/>
      <c r="IOP30" s="356"/>
      <c r="IOQ30" s="356"/>
      <c r="IOR30" s="356"/>
      <c r="IOS30" s="356"/>
      <c r="IOT30" s="356"/>
      <c r="IOU30" s="356"/>
      <c r="IOV30" s="356"/>
      <c r="IOW30" s="356"/>
      <c r="IOX30" s="356"/>
      <c r="IOY30" s="356"/>
      <c r="IOZ30" s="356"/>
      <c r="IPA30" s="356"/>
      <c r="IPB30" s="356"/>
      <c r="IPC30" s="356"/>
      <c r="IPD30" s="356"/>
      <c r="IPE30" s="356"/>
      <c r="IPF30" s="356"/>
      <c r="IPG30" s="356"/>
      <c r="IPH30" s="356"/>
      <c r="IPI30" s="356"/>
      <c r="IPJ30" s="356"/>
      <c r="IPK30" s="356"/>
      <c r="IPL30" s="356"/>
      <c r="IPM30" s="356"/>
      <c r="IPN30" s="356"/>
      <c r="IPO30" s="356"/>
      <c r="IPP30" s="356"/>
      <c r="IPQ30" s="356"/>
      <c r="IPR30" s="356"/>
      <c r="IPS30" s="356"/>
      <c r="IPT30" s="356"/>
      <c r="IPU30" s="356"/>
      <c r="IPV30" s="356"/>
      <c r="IPW30" s="356"/>
      <c r="IPX30" s="356"/>
      <c r="IPY30" s="356"/>
      <c r="IPZ30" s="356"/>
      <c r="IQA30" s="356"/>
      <c r="IQB30" s="356"/>
      <c r="IQC30" s="356"/>
      <c r="IQD30" s="356"/>
      <c r="IQE30" s="356"/>
      <c r="IQF30" s="356"/>
      <c r="IQG30" s="356"/>
      <c r="IQH30" s="356"/>
      <c r="IQI30" s="356"/>
      <c r="IQJ30" s="356"/>
      <c r="IQK30" s="356"/>
      <c r="IQL30" s="356"/>
      <c r="IQM30" s="356"/>
      <c r="IQN30" s="356"/>
      <c r="IQO30" s="356"/>
      <c r="IQP30" s="356"/>
      <c r="IQQ30" s="356"/>
      <c r="IQR30" s="356"/>
      <c r="IQS30" s="356"/>
      <c r="IQT30" s="356"/>
      <c r="IQU30" s="356"/>
      <c r="IQV30" s="356"/>
      <c r="IQW30" s="356"/>
      <c r="IQX30" s="356"/>
      <c r="IQY30" s="356"/>
      <c r="IQZ30" s="356"/>
      <c r="IRA30" s="356"/>
      <c r="IRB30" s="356"/>
      <c r="IRC30" s="356"/>
      <c r="IRD30" s="356"/>
      <c r="IRE30" s="356"/>
      <c r="IRF30" s="356"/>
      <c r="IRG30" s="356"/>
      <c r="IRH30" s="356"/>
      <c r="IRI30" s="356"/>
      <c r="IRJ30" s="356"/>
      <c r="IRK30" s="356"/>
      <c r="IRL30" s="356"/>
      <c r="IRM30" s="356"/>
      <c r="IRN30" s="356"/>
      <c r="IRO30" s="356"/>
      <c r="IRP30" s="356"/>
      <c r="IRQ30" s="356"/>
      <c r="IRR30" s="356"/>
      <c r="IRS30" s="356"/>
      <c r="IRT30" s="356"/>
      <c r="IRU30" s="356"/>
      <c r="IRV30" s="356"/>
      <c r="IRW30" s="356"/>
      <c r="IRX30" s="356"/>
      <c r="IRY30" s="356"/>
      <c r="IRZ30" s="356"/>
      <c r="ISA30" s="356"/>
      <c r="ISB30" s="356"/>
      <c r="ISC30" s="356"/>
      <c r="ISD30" s="356"/>
      <c r="ISE30" s="356"/>
      <c r="ISF30" s="356"/>
      <c r="ISG30" s="356"/>
      <c r="ISH30" s="356"/>
      <c r="ISI30" s="356"/>
      <c r="ISJ30" s="356"/>
      <c r="ISK30" s="356"/>
      <c r="ISL30" s="356"/>
      <c r="ISM30" s="356"/>
      <c r="ISN30" s="356"/>
      <c r="ISO30" s="356"/>
      <c r="ISP30" s="356"/>
      <c r="ISQ30" s="356"/>
      <c r="ISR30" s="356"/>
      <c r="ISS30" s="356"/>
      <c r="IST30" s="356"/>
      <c r="ISU30" s="356"/>
      <c r="ISV30" s="356"/>
      <c r="ISW30" s="356"/>
      <c r="ISX30" s="356"/>
      <c r="ISY30" s="356"/>
      <c r="ISZ30" s="356"/>
      <c r="ITA30" s="356"/>
      <c r="ITB30" s="356"/>
      <c r="ITC30" s="356"/>
      <c r="ITD30" s="356"/>
      <c r="ITE30" s="356"/>
      <c r="ITF30" s="356"/>
      <c r="ITG30" s="356"/>
      <c r="ITH30" s="356"/>
      <c r="ITI30" s="356"/>
      <c r="ITJ30" s="356"/>
      <c r="ITK30" s="356"/>
      <c r="ITL30" s="356"/>
      <c r="ITM30" s="356"/>
      <c r="ITN30" s="356"/>
      <c r="ITO30" s="356"/>
      <c r="ITP30" s="356"/>
      <c r="ITQ30" s="356"/>
      <c r="ITR30" s="356"/>
      <c r="ITS30" s="356"/>
      <c r="ITT30" s="356"/>
      <c r="ITU30" s="356"/>
      <c r="ITV30" s="356"/>
      <c r="ITW30" s="356"/>
      <c r="ITX30" s="356"/>
      <c r="ITY30" s="356"/>
      <c r="ITZ30" s="356"/>
      <c r="IUA30" s="356"/>
      <c r="IUB30" s="356"/>
      <c r="IUC30" s="356"/>
      <c r="IUD30" s="356"/>
      <c r="IUE30" s="356"/>
      <c r="IUF30" s="356"/>
      <c r="IUG30" s="356"/>
      <c r="IUH30" s="356"/>
      <c r="IUI30" s="356"/>
      <c r="IUJ30" s="356"/>
      <c r="IUK30" s="356"/>
      <c r="IUL30" s="356"/>
      <c r="IUM30" s="356"/>
      <c r="IUN30" s="356"/>
      <c r="IUO30" s="356"/>
      <c r="IUP30" s="356"/>
      <c r="IUQ30" s="356"/>
      <c r="IUR30" s="356"/>
      <c r="IUS30" s="356"/>
      <c r="IUT30" s="356"/>
      <c r="IUU30" s="356"/>
      <c r="IUV30" s="356"/>
      <c r="IUW30" s="356"/>
      <c r="IUX30" s="356"/>
      <c r="IUY30" s="356"/>
      <c r="IUZ30" s="356"/>
      <c r="IVA30" s="356"/>
      <c r="IVB30" s="356"/>
      <c r="IVC30" s="356"/>
      <c r="IVD30" s="356"/>
      <c r="IVE30" s="356"/>
      <c r="IVF30" s="356"/>
      <c r="IVG30" s="356"/>
      <c r="IVH30" s="356"/>
      <c r="IVI30" s="356"/>
      <c r="IVJ30" s="356"/>
      <c r="IVK30" s="356"/>
      <c r="IVL30" s="356"/>
      <c r="IVM30" s="356"/>
      <c r="IVN30" s="356"/>
      <c r="IVO30" s="356"/>
      <c r="IVP30" s="356"/>
      <c r="IVQ30" s="356"/>
      <c r="IVR30" s="356"/>
      <c r="IVS30" s="356"/>
      <c r="IVT30" s="356"/>
      <c r="IVU30" s="356"/>
      <c r="IVV30" s="356"/>
      <c r="IVW30" s="356"/>
      <c r="IVX30" s="356"/>
      <c r="IVY30" s="356"/>
      <c r="IVZ30" s="356"/>
      <c r="IWA30" s="356"/>
      <c r="IWB30" s="356"/>
      <c r="IWC30" s="356"/>
      <c r="IWD30" s="356"/>
      <c r="IWE30" s="356"/>
      <c r="IWF30" s="356"/>
      <c r="IWG30" s="356"/>
      <c r="IWH30" s="356"/>
      <c r="IWI30" s="356"/>
      <c r="IWJ30" s="356"/>
      <c r="IWK30" s="356"/>
      <c r="IWL30" s="356"/>
      <c r="IWM30" s="356"/>
      <c r="IWN30" s="356"/>
      <c r="IWO30" s="356"/>
      <c r="IWP30" s="356"/>
      <c r="IWQ30" s="356"/>
      <c r="IWR30" s="356"/>
      <c r="IWS30" s="356"/>
      <c r="IWT30" s="356"/>
      <c r="IWU30" s="356"/>
      <c r="IWV30" s="356"/>
      <c r="IWW30" s="356"/>
      <c r="IWX30" s="356"/>
      <c r="IWY30" s="356"/>
      <c r="IWZ30" s="356"/>
      <c r="IXA30" s="356"/>
      <c r="IXB30" s="356"/>
      <c r="IXC30" s="356"/>
      <c r="IXD30" s="356"/>
      <c r="IXE30" s="356"/>
      <c r="IXF30" s="356"/>
      <c r="IXG30" s="356"/>
      <c r="IXH30" s="356"/>
      <c r="IXI30" s="356"/>
      <c r="IXJ30" s="356"/>
      <c r="IXK30" s="356"/>
      <c r="IXL30" s="356"/>
      <c r="IXM30" s="356"/>
      <c r="IXN30" s="356"/>
      <c r="IXO30" s="356"/>
      <c r="IXP30" s="356"/>
      <c r="IXQ30" s="356"/>
      <c r="IXR30" s="356"/>
      <c r="IXS30" s="356"/>
      <c r="IXT30" s="356"/>
      <c r="IXU30" s="356"/>
      <c r="IXV30" s="356"/>
      <c r="IXW30" s="356"/>
      <c r="IXX30" s="356"/>
      <c r="IXY30" s="356"/>
      <c r="IXZ30" s="356"/>
      <c r="IYA30" s="356"/>
      <c r="IYB30" s="356"/>
      <c r="IYC30" s="356"/>
      <c r="IYD30" s="356"/>
      <c r="IYE30" s="356"/>
      <c r="IYF30" s="356"/>
      <c r="IYG30" s="356"/>
      <c r="IYH30" s="356"/>
      <c r="IYI30" s="356"/>
      <c r="IYJ30" s="356"/>
      <c r="IYK30" s="356"/>
      <c r="IYL30" s="356"/>
      <c r="IYM30" s="356"/>
      <c r="IYN30" s="356"/>
      <c r="IYO30" s="356"/>
      <c r="IYP30" s="356"/>
      <c r="IYQ30" s="356"/>
      <c r="IYR30" s="356"/>
      <c r="IYS30" s="356"/>
      <c r="IYT30" s="356"/>
      <c r="IYU30" s="356"/>
      <c r="IYV30" s="356"/>
      <c r="IYW30" s="356"/>
      <c r="IYX30" s="356"/>
      <c r="IYY30" s="356"/>
      <c r="IYZ30" s="356"/>
      <c r="IZA30" s="356"/>
      <c r="IZB30" s="356"/>
      <c r="IZC30" s="356"/>
      <c r="IZD30" s="356"/>
      <c r="IZE30" s="356"/>
      <c r="IZF30" s="356"/>
      <c r="IZG30" s="356"/>
      <c r="IZH30" s="356"/>
      <c r="IZI30" s="356"/>
      <c r="IZJ30" s="356"/>
      <c r="IZK30" s="356"/>
      <c r="IZL30" s="356"/>
      <c r="IZM30" s="356"/>
      <c r="IZN30" s="356"/>
      <c r="IZO30" s="356"/>
      <c r="IZP30" s="356"/>
      <c r="IZQ30" s="356"/>
      <c r="IZR30" s="356"/>
      <c r="IZS30" s="356"/>
      <c r="IZT30" s="356"/>
      <c r="IZU30" s="356"/>
      <c r="IZV30" s="356"/>
      <c r="IZW30" s="356"/>
      <c r="IZX30" s="356"/>
      <c r="IZY30" s="356"/>
      <c r="IZZ30" s="356"/>
      <c r="JAA30" s="356"/>
      <c r="JAB30" s="356"/>
      <c r="JAC30" s="356"/>
      <c r="JAD30" s="356"/>
      <c r="JAE30" s="356"/>
      <c r="JAF30" s="356"/>
      <c r="JAG30" s="356"/>
      <c r="JAH30" s="356"/>
      <c r="JAI30" s="356"/>
      <c r="JAJ30" s="356"/>
      <c r="JAK30" s="356"/>
      <c r="JAL30" s="356"/>
      <c r="JAM30" s="356"/>
      <c r="JAN30" s="356"/>
      <c r="JAO30" s="356"/>
      <c r="JAP30" s="356"/>
      <c r="JAQ30" s="356"/>
      <c r="JAR30" s="356"/>
      <c r="JAS30" s="356"/>
      <c r="JAT30" s="356"/>
      <c r="JAU30" s="356"/>
      <c r="JAV30" s="356"/>
      <c r="JAW30" s="356"/>
      <c r="JAX30" s="356"/>
      <c r="JAY30" s="356"/>
      <c r="JAZ30" s="356"/>
      <c r="JBA30" s="356"/>
      <c r="JBB30" s="356"/>
      <c r="JBC30" s="356"/>
      <c r="JBD30" s="356"/>
      <c r="JBE30" s="356"/>
      <c r="JBF30" s="356"/>
      <c r="JBG30" s="356"/>
      <c r="JBH30" s="356"/>
      <c r="JBI30" s="356"/>
      <c r="JBJ30" s="356"/>
      <c r="JBK30" s="356"/>
      <c r="JBL30" s="356"/>
      <c r="JBM30" s="356"/>
      <c r="JBN30" s="356"/>
      <c r="JBO30" s="356"/>
      <c r="JBP30" s="356"/>
      <c r="JBQ30" s="356"/>
      <c r="JBR30" s="356"/>
      <c r="JBS30" s="356"/>
      <c r="JBT30" s="356"/>
      <c r="JBU30" s="356"/>
      <c r="JBV30" s="356"/>
      <c r="JBW30" s="356"/>
      <c r="JBX30" s="356"/>
      <c r="JBY30" s="356"/>
      <c r="JBZ30" s="356"/>
      <c r="JCA30" s="356"/>
      <c r="JCB30" s="356"/>
      <c r="JCC30" s="356"/>
      <c r="JCD30" s="356"/>
      <c r="JCE30" s="356"/>
      <c r="JCF30" s="356"/>
      <c r="JCG30" s="356"/>
      <c r="JCH30" s="356"/>
      <c r="JCI30" s="356"/>
      <c r="JCJ30" s="356"/>
      <c r="JCK30" s="356"/>
      <c r="JCL30" s="356"/>
      <c r="JCM30" s="356"/>
      <c r="JCN30" s="356"/>
      <c r="JCO30" s="356"/>
      <c r="JCP30" s="356"/>
      <c r="JCQ30" s="356"/>
      <c r="JCR30" s="356"/>
      <c r="JCS30" s="356"/>
      <c r="JCT30" s="356"/>
      <c r="JCU30" s="356"/>
      <c r="JCV30" s="356"/>
      <c r="JCW30" s="356"/>
      <c r="JCX30" s="356"/>
      <c r="JCY30" s="356"/>
      <c r="JCZ30" s="356"/>
      <c r="JDA30" s="356"/>
      <c r="JDB30" s="356"/>
      <c r="JDC30" s="356"/>
      <c r="JDD30" s="356"/>
      <c r="JDE30" s="356"/>
      <c r="JDF30" s="356"/>
      <c r="JDG30" s="356"/>
      <c r="JDH30" s="356"/>
      <c r="JDI30" s="356"/>
      <c r="JDJ30" s="356"/>
      <c r="JDK30" s="356"/>
      <c r="JDL30" s="356"/>
      <c r="JDM30" s="356"/>
      <c r="JDN30" s="356"/>
      <c r="JDO30" s="356"/>
      <c r="JDP30" s="356"/>
      <c r="JDQ30" s="356"/>
      <c r="JDR30" s="356"/>
      <c r="JDS30" s="356"/>
      <c r="JDT30" s="356"/>
      <c r="JDU30" s="356"/>
      <c r="JDV30" s="356"/>
      <c r="JDW30" s="356"/>
      <c r="JDX30" s="356"/>
      <c r="JDY30" s="356"/>
      <c r="JDZ30" s="356"/>
      <c r="JEA30" s="356"/>
      <c r="JEB30" s="356"/>
      <c r="JEC30" s="356"/>
      <c r="JED30" s="356"/>
      <c r="JEE30" s="356"/>
      <c r="JEF30" s="356"/>
      <c r="JEG30" s="356"/>
      <c r="JEH30" s="356"/>
      <c r="JEI30" s="356"/>
      <c r="JEJ30" s="356"/>
      <c r="JEK30" s="356"/>
      <c r="JEL30" s="356"/>
      <c r="JEM30" s="356"/>
      <c r="JEN30" s="356"/>
      <c r="JEO30" s="356"/>
      <c r="JEP30" s="356"/>
      <c r="JEQ30" s="356"/>
      <c r="JER30" s="356"/>
      <c r="JES30" s="356"/>
      <c r="JET30" s="356"/>
      <c r="JEU30" s="356"/>
      <c r="JEV30" s="356"/>
      <c r="JEW30" s="356"/>
      <c r="JEX30" s="356"/>
      <c r="JEY30" s="356"/>
      <c r="JEZ30" s="356"/>
      <c r="JFA30" s="356"/>
      <c r="JFB30" s="356"/>
      <c r="JFC30" s="356"/>
      <c r="JFD30" s="356"/>
      <c r="JFE30" s="356"/>
      <c r="JFF30" s="356"/>
      <c r="JFG30" s="356"/>
      <c r="JFH30" s="356"/>
      <c r="JFI30" s="356"/>
      <c r="JFJ30" s="356"/>
      <c r="JFK30" s="356"/>
      <c r="JFL30" s="356"/>
      <c r="JFM30" s="356"/>
      <c r="JFN30" s="356"/>
      <c r="JFO30" s="356"/>
      <c r="JFP30" s="356"/>
      <c r="JFQ30" s="356"/>
      <c r="JFR30" s="356"/>
      <c r="JFS30" s="356"/>
      <c r="JFT30" s="356"/>
      <c r="JFU30" s="356"/>
      <c r="JFV30" s="356"/>
      <c r="JFW30" s="356"/>
      <c r="JFX30" s="356"/>
      <c r="JFY30" s="356"/>
      <c r="JFZ30" s="356"/>
      <c r="JGA30" s="356"/>
      <c r="JGB30" s="356"/>
      <c r="JGC30" s="356"/>
      <c r="JGD30" s="356"/>
      <c r="JGE30" s="356"/>
      <c r="JGF30" s="356"/>
      <c r="JGG30" s="356"/>
      <c r="JGH30" s="356"/>
      <c r="JGI30" s="356"/>
      <c r="JGJ30" s="356"/>
      <c r="JGK30" s="356"/>
      <c r="JGL30" s="356"/>
      <c r="JGM30" s="356"/>
      <c r="JGN30" s="356"/>
      <c r="JGO30" s="356"/>
      <c r="JGP30" s="356"/>
      <c r="JGQ30" s="356"/>
      <c r="JGR30" s="356"/>
      <c r="JGS30" s="356"/>
      <c r="JGT30" s="356"/>
      <c r="JGU30" s="356"/>
      <c r="JGV30" s="356"/>
      <c r="JGW30" s="356"/>
      <c r="JGX30" s="356"/>
      <c r="JGY30" s="356"/>
      <c r="JGZ30" s="356"/>
      <c r="JHA30" s="356"/>
      <c r="JHB30" s="356"/>
      <c r="JHC30" s="356"/>
      <c r="JHD30" s="356"/>
      <c r="JHE30" s="356"/>
      <c r="JHF30" s="356"/>
      <c r="JHG30" s="356"/>
      <c r="JHH30" s="356"/>
      <c r="JHI30" s="356"/>
      <c r="JHJ30" s="356"/>
      <c r="JHK30" s="356"/>
      <c r="JHL30" s="356"/>
      <c r="JHM30" s="356"/>
      <c r="JHN30" s="356"/>
      <c r="JHO30" s="356"/>
      <c r="JHP30" s="356"/>
      <c r="JHQ30" s="356"/>
      <c r="JHR30" s="356"/>
      <c r="JHS30" s="356"/>
      <c r="JHT30" s="356"/>
      <c r="JHU30" s="356"/>
      <c r="JHV30" s="356"/>
      <c r="JHW30" s="356"/>
      <c r="JHX30" s="356"/>
      <c r="JHY30" s="356"/>
      <c r="JHZ30" s="356"/>
      <c r="JIA30" s="356"/>
      <c r="JIB30" s="356"/>
      <c r="JIC30" s="356"/>
      <c r="JID30" s="356"/>
      <c r="JIE30" s="356"/>
      <c r="JIF30" s="356"/>
      <c r="JIG30" s="356"/>
      <c r="JIH30" s="356"/>
      <c r="JII30" s="356"/>
      <c r="JIJ30" s="356"/>
      <c r="JIK30" s="356"/>
      <c r="JIL30" s="356"/>
      <c r="JIM30" s="356"/>
      <c r="JIN30" s="356"/>
      <c r="JIO30" s="356"/>
      <c r="JIP30" s="356"/>
      <c r="JIQ30" s="356"/>
      <c r="JIR30" s="356"/>
      <c r="JIS30" s="356"/>
      <c r="JIT30" s="356"/>
      <c r="JIU30" s="356"/>
      <c r="JIV30" s="356"/>
      <c r="JIW30" s="356"/>
      <c r="JIX30" s="356"/>
      <c r="JIY30" s="356"/>
      <c r="JIZ30" s="356"/>
      <c r="JJA30" s="356"/>
      <c r="JJB30" s="356"/>
      <c r="JJC30" s="356"/>
      <c r="JJD30" s="356"/>
      <c r="JJE30" s="356"/>
      <c r="JJF30" s="356"/>
      <c r="JJG30" s="356"/>
      <c r="JJH30" s="356"/>
      <c r="JJI30" s="356"/>
      <c r="JJJ30" s="356"/>
      <c r="JJK30" s="356"/>
      <c r="JJL30" s="356"/>
      <c r="JJM30" s="356"/>
      <c r="JJN30" s="356"/>
      <c r="JJO30" s="356"/>
      <c r="JJP30" s="356"/>
      <c r="JJQ30" s="356"/>
      <c r="JJR30" s="356"/>
      <c r="JJS30" s="356"/>
      <c r="JJT30" s="356"/>
      <c r="JJU30" s="356"/>
      <c r="JJV30" s="356"/>
      <c r="JJW30" s="356"/>
      <c r="JJX30" s="356"/>
      <c r="JJY30" s="356"/>
      <c r="JJZ30" s="356"/>
      <c r="JKA30" s="356"/>
      <c r="JKB30" s="356"/>
      <c r="JKC30" s="356"/>
      <c r="JKD30" s="356"/>
      <c r="JKE30" s="356"/>
      <c r="JKF30" s="356"/>
      <c r="JKG30" s="356"/>
      <c r="JKH30" s="356"/>
      <c r="JKI30" s="356"/>
      <c r="JKJ30" s="356"/>
      <c r="JKK30" s="356"/>
      <c r="JKL30" s="356"/>
      <c r="JKM30" s="356"/>
      <c r="JKN30" s="356"/>
      <c r="JKO30" s="356"/>
      <c r="JKP30" s="356"/>
      <c r="JKQ30" s="356"/>
      <c r="JKR30" s="356"/>
      <c r="JKS30" s="356"/>
      <c r="JKT30" s="356"/>
      <c r="JKU30" s="356"/>
      <c r="JKV30" s="356"/>
      <c r="JKW30" s="356"/>
      <c r="JKX30" s="356"/>
      <c r="JKY30" s="356"/>
      <c r="JKZ30" s="356"/>
      <c r="JLA30" s="356"/>
      <c r="JLB30" s="356"/>
      <c r="JLC30" s="356"/>
      <c r="JLD30" s="356"/>
      <c r="JLE30" s="356"/>
      <c r="JLF30" s="356"/>
      <c r="JLG30" s="356"/>
      <c r="JLH30" s="356"/>
      <c r="JLI30" s="356"/>
      <c r="JLJ30" s="356"/>
      <c r="JLK30" s="356"/>
      <c r="JLL30" s="356"/>
      <c r="JLM30" s="356"/>
      <c r="JLN30" s="356"/>
      <c r="JLO30" s="356"/>
      <c r="JLP30" s="356"/>
      <c r="JLQ30" s="356"/>
      <c r="JLR30" s="356"/>
      <c r="JLS30" s="356"/>
      <c r="JLT30" s="356"/>
      <c r="JLU30" s="356"/>
      <c r="JLV30" s="356"/>
      <c r="JLW30" s="356"/>
      <c r="JLX30" s="356"/>
      <c r="JLY30" s="356"/>
      <c r="JLZ30" s="356"/>
      <c r="JMA30" s="356"/>
      <c r="JMB30" s="356"/>
      <c r="JMC30" s="356"/>
      <c r="JMD30" s="356"/>
      <c r="JME30" s="356"/>
      <c r="JMF30" s="356"/>
      <c r="JMG30" s="356"/>
      <c r="JMH30" s="356"/>
      <c r="JMI30" s="356"/>
      <c r="JMJ30" s="356"/>
      <c r="JMK30" s="356"/>
      <c r="JML30" s="356"/>
      <c r="JMM30" s="356"/>
      <c r="JMN30" s="356"/>
      <c r="JMO30" s="356"/>
      <c r="JMP30" s="356"/>
      <c r="JMQ30" s="356"/>
      <c r="JMR30" s="356"/>
      <c r="JMS30" s="356"/>
      <c r="JMT30" s="356"/>
      <c r="JMU30" s="356"/>
      <c r="JMV30" s="356"/>
      <c r="JMW30" s="356"/>
      <c r="JMX30" s="356"/>
      <c r="JMY30" s="356"/>
      <c r="JMZ30" s="356"/>
      <c r="JNA30" s="356"/>
      <c r="JNB30" s="356"/>
      <c r="JNC30" s="356"/>
      <c r="JND30" s="356"/>
      <c r="JNE30" s="356"/>
      <c r="JNF30" s="356"/>
      <c r="JNG30" s="356"/>
      <c r="JNH30" s="356"/>
      <c r="JNI30" s="356"/>
      <c r="JNJ30" s="356"/>
      <c r="JNK30" s="356"/>
      <c r="JNL30" s="356"/>
      <c r="JNM30" s="356"/>
      <c r="JNN30" s="356"/>
      <c r="JNO30" s="356"/>
      <c r="JNP30" s="356"/>
      <c r="JNQ30" s="356"/>
      <c r="JNR30" s="356"/>
      <c r="JNS30" s="356"/>
      <c r="JNT30" s="356"/>
      <c r="JNU30" s="356"/>
      <c r="JNV30" s="356"/>
      <c r="JNW30" s="356"/>
      <c r="JNX30" s="356"/>
      <c r="JNY30" s="356"/>
      <c r="JNZ30" s="356"/>
      <c r="JOA30" s="356"/>
      <c r="JOB30" s="356"/>
      <c r="JOC30" s="356"/>
      <c r="JOD30" s="356"/>
      <c r="JOE30" s="356"/>
      <c r="JOF30" s="356"/>
      <c r="JOG30" s="356"/>
      <c r="JOH30" s="356"/>
      <c r="JOI30" s="356"/>
      <c r="JOJ30" s="356"/>
      <c r="JOK30" s="356"/>
      <c r="JOL30" s="356"/>
      <c r="JOM30" s="356"/>
      <c r="JON30" s="356"/>
      <c r="JOO30" s="356"/>
      <c r="JOP30" s="356"/>
      <c r="JOQ30" s="356"/>
      <c r="JOR30" s="356"/>
      <c r="JOS30" s="356"/>
      <c r="JOT30" s="356"/>
      <c r="JOU30" s="356"/>
      <c r="JOV30" s="356"/>
      <c r="JOW30" s="356"/>
      <c r="JOX30" s="356"/>
      <c r="JOY30" s="356"/>
      <c r="JOZ30" s="356"/>
      <c r="JPA30" s="356"/>
      <c r="JPB30" s="356"/>
      <c r="JPC30" s="356"/>
      <c r="JPD30" s="356"/>
      <c r="JPE30" s="356"/>
      <c r="JPF30" s="356"/>
      <c r="JPG30" s="356"/>
      <c r="JPH30" s="356"/>
      <c r="JPI30" s="356"/>
      <c r="JPJ30" s="356"/>
      <c r="JPK30" s="356"/>
      <c r="JPL30" s="356"/>
      <c r="JPM30" s="356"/>
      <c r="JPN30" s="356"/>
      <c r="JPO30" s="356"/>
      <c r="JPP30" s="356"/>
      <c r="JPQ30" s="356"/>
      <c r="JPR30" s="356"/>
      <c r="JPS30" s="356"/>
      <c r="JPT30" s="356"/>
      <c r="JPU30" s="356"/>
      <c r="JPV30" s="356"/>
      <c r="JPW30" s="356"/>
      <c r="JPX30" s="356"/>
      <c r="JPY30" s="356"/>
      <c r="JPZ30" s="356"/>
      <c r="JQA30" s="356"/>
      <c r="JQB30" s="356"/>
      <c r="JQC30" s="356"/>
      <c r="JQD30" s="356"/>
      <c r="JQE30" s="356"/>
      <c r="JQF30" s="356"/>
      <c r="JQG30" s="356"/>
      <c r="JQH30" s="356"/>
      <c r="JQI30" s="356"/>
      <c r="JQJ30" s="356"/>
      <c r="JQK30" s="356"/>
      <c r="JQL30" s="356"/>
      <c r="JQM30" s="356"/>
      <c r="JQN30" s="356"/>
      <c r="JQO30" s="356"/>
      <c r="JQP30" s="356"/>
      <c r="JQQ30" s="356"/>
      <c r="JQR30" s="356"/>
      <c r="JQS30" s="356"/>
      <c r="JQT30" s="356"/>
      <c r="JQU30" s="356"/>
      <c r="JQV30" s="356"/>
      <c r="JQW30" s="356"/>
      <c r="JQX30" s="356"/>
      <c r="JQY30" s="356"/>
      <c r="JQZ30" s="356"/>
      <c r="JRA30" s="356"/>
      <c r="JRB30" s="356"/>
      <c r="JRC30" s="356"/>
      <c r="JRD30" s="356"/>
      <c r="JRE30" s="356"/>
      <c r="JRF30" s="356"/>
      <c r="JRG30" s="356"/>
      <c r="JRH30" s="356"/>
      <c r="JRI30" s="356"/>
      <c r="JRJ30" s="356"/>
      <c r="JRK30" s="356"/>
      <c r="JRL30" s="356"/>
      <c r="JRM30" s="356"/>
      <c r="JRN30" s="356"/>
      <c r="JRO30" s="356"/>
      <c r="JRP30" s="356"/>
      <c r="JRQ30" s="356"/>
      <c r="JRR30" s="356"/>
      <c r="JRS30" s="356"/>
      <c r="JRT30" s="356"/>
      <c r="JRU30" s="356"/>
      <c r="JRV30" s="356"/>
      <c r="JRW30" s="356"/>
      <c r="JRX30" s="356"/>
      <c r="JRY30" s="356"/>
      <c r="JRZ30" s="356"/>
      <c r="JSA30" s="356"/>
      <c r="JSB30" s="356"/>
      <c r="JSC30" s="356"/>
      <c r="JSD30" s="356"/>
      <c r="JSE30" s="356"/>
      <c r="JSF30" s="356"/>
      <c r="JSG30" s="356"/>
      <c r="JSH30" s="356"/>
      <c r="JSI30" s="356"/>
      <c r="JSJ30" s="356"/>
      <c r="JSK30" s="356"/>
      <c r="JSL30" s="356"/>
      <c r="JSM30" s="356"/>
      <c r="JSN30" s="356"/>
      <c r="JSO30" s="356"/>
      <c r="JSP30" s="356"/>
      <c r="JSQ30" s="356"/>
      <c r="JSR30" s="356"/>
      <c r="JSS30" s="356"/>
      <c r="JST30" s="356"/>
      <c r="JSU30" s="356"/>
      <c r="JSV30" s="356"/>
      <c r="JSW30" s="356"/>
      <c r="JSX30" s="356"/>
      <c r="JSY30" s="356"/>
      <c r="JSZ30" s="356"/>
      <c r="JTA30" s="356"/>
      <c r="JTB30" s="356"/>
      <c r="JTC30" s="356"/>
      <c r="JTD30" s="356"/>
      <c r="JTE30" s="356"/>
      <c r="JTF30" s="356"/>
      <c r="JTG30" s="356"/>
      <c r="JTH30" s="356"/>
      <c r="JTI30" s="356"/>
      <c r="JTJ30" s="356"/>
      <c r="JTK30" s="356"/>
      <c r="JTL30" s="356"/>
      <c r="JTM30" s="356"/>
      <c r="JTN30" s="356"/>
      <c r="JTO30" s="356"/>
      <c r="JTP30" s="356"/>
      <c r="JTQ30" s="356"/>
      <c r="JTR30" s="356"/>
      <c r="JTS30" s="356"/>
      <c r="JTT30" s="356"/>
      <c r="JTU30" s="356"/>
      <c r="JTV30" s="356"/>
      <c r="JTW30" s="356"/>
      <c r="JTX30" s="356"/>
      <c r="JTY30" s="356"/>
      <c r="JTZ30" s="356"/>
      <c r="JUA30" s="356"/>
      <c r="JUB30" s="356"/>
      <c r="JUC30" s="356"/>
      <c r="JUD30" s="356"/>
      <c r="JUE30" s="356"/>
      <c r="JUF30" s="356"/>
      <c r="JUG30" s="356"/>
      <c r="JUH30" s="356"/>
      <c r="JUI30" s="356"/>
      <c r="JUJ30" s="356"/>
      <c r="JUK30" s="356"/>
      <c r="JUL30" s="356"/>
      <c r="JUM30" s="356"/>
      <c r="JUN30" s="356"/>
      <c r="JUO30" s="356"/>
      <c r="JUP30" s="356"/>
      <c r="JUQ30" s="356"/>
      <c r="JUR30" s="356"/>
      <c r="JUS30" s="356"/>
      <c r="JUT30" s="356"/>
      <c r="JUU30" s="356"/>
      <c r="JUV30" s="356"/>
      <c r="JUW30" s="356"/>
      <c r="JUX30" s="356"/>
      <c r="JUY30" s="356"/>
      <c r="JUZ30" s="356"/>
      <c r="JVA30" s="356"/>
      <c r="JVB30" s="356"/>
      <c r="JVC30" s="356"/>
      <c r="JVD30" s="356"/>
      <c r="JVE30" s="356"/>
      <c r="JVF30" s="356"/>
      <c r="JVG30" s="356"/>
      <c r="JVH30" s="356"/>
      <c r="JVI30" s="356"/>
      <c r="JVJ30" s="356"/>
      <c r="JVK30" s="356"/>
      <c r="JVL30" s="356"/>
      <c r="JVM30" s="356"/>
      <c r="JVN30" s="356"/>
      <c r="JVO30" s="356"/>
      <c r="JVP30" s="356"/>
      <c r="JVQ30" s="356"/>
      <c r="JVR30" s="356"/>
      <c r="JVS30" s="356"/>
      <c r="JVT30" s="356"/>
      <c r="JVU30" s="356"/>
      <c r="JVV30" s="356"/>
      <c r="JVW30" s="356"/>
      <c r="JVX30" s="356"/>
      <c r="JVY30" s="356"/>
      <c r="JVZ30" s="356"/>
      <c r="JWA30" s="356"/>
      <c r="JWB30" s="356"/>
      <c r="JWC30" s="356"/>
      <c r="JWD30" s="356"/>
      <c r="JWE30" s="356"/>
      <c r="JWF30" s="356"/>
      <c r="JWG30" s="356"/>
      <c r="JWH30" s="356"/>
      <c r="JWI30" s="356"/>
      <c r="JWJ30" s="356"/>
      <c r="JWK30" s="356"/>
      <c r="JWL30" s="356"/>
      <c r="JWM30" s="356"/>
      <c r="JWN30" s="356"/>
      <c r="JWO30" s="356"/>
      <c r="JWP30" s="356"/>
      <c r="JWQ30" s="356"/>
      <c r="JWR30" s="356"/>
      <c r="JWS30" s="356"/>
      <c r="JWT30" s="356"/>
      <c r="JWU30" s="356"/>
      <c r="JWV30" s="356"/>
      <c r="JWW30" s="356"/>
      <c r="JWX30" s="356"/>
      <c r="JWY30" s="356"/>
      <c r="JWZ30" s="356"/>
      <c r="JXA30" s="356"/>
      <c r="JXB30" s="356"/>
      <c r="JXC30" s="356"/>
      <c r="JXD30" s="356"/>
      <c r="JXE30" s="356"/>
      <c r="JXF30" s="356"/>
      <c r="JXG30" s="356"/>
      <c r="JXH30" s="356"/>
      <c r="JXI30" s="356"/>
      <c r="JXJ30" s="356"/>
      <c r="JXK30" s="356"/>
      <c r="JXL30" s="356"/>
      <c r="JXM30" s="356"/>
      <c r="JXN30" s="356"/>
      <c r="JXO30" s="356"/>
      <c r="JXP30" s="356"/>
      <c r="JXQ30" s="356"/>
      <c r="JXR30" s="356"/>
      <c r="JXS30" s="356"/>
      <c r="JXT30" s="356"/>
      <c r="JXU30" s="356"/>
      <c r="JXV30" s="356"/>
      <c r="JXW30" s="356"/>
      <c r="JXX30" s="356"/>
      <c r="JXY30" s="356"/>
      <c r="JXZ30" s="356"/>
      <c r="JYA30" s="356"/>
      <c r="JYB30" s="356"/>
      <c r="JYC30" s="356"/>
      <c r="JYD30" s="356"/>
      <c r="JYE30" s="356"/>
      <c r="JYF30" s="356"/>
      <c r="JYG30" s="356"/>
      <c r="JYH30" s="356"/>
      <c r="JYI30" s="356"/>
      <c r="JYJ30" s="356"/>
      <c r="JYK30" s="356"/>
      <c r="JYL30" s="356"/>
      <c r="JYM30" s="356"/>
      <c r="JYN30" s="356"/>
      <c r="JYO30" s="356"/>
      <c r="JYP30" s="356"/>
      <c r="JYQ30" s="356"/>
      <c r="JYR30" s="356"/>
      <c r="JYS30" s="356"/>
      <c r="JYT30" s="356"/>
      <c r="JYU30" s="356"/>
      <c r="JYV30" s="356"/>
      <c r="JYW30" s="356"/>
      <c r="JYX30" s="356"/>
      <c r="JYY30" s="356"/>
      <c r="JYZ30" s="356"/>
      <c r="JZA30" s="356"/>
      <c r="JZB30" s="356"/>
      <c r="JZC30" s="356"/>
      <c r="JZD30" s="356"/>
      <c r="JZE30" s="356"/>
      <c r="JZF30" s="356"/>
      <c r="JZG30" s="356"/>
      <c r="JZH30" s="356"/>
      <c r="JZI30" s="356"/>
      <c r="JZJ30" s="356"/>
      <c r="JZK30" s="356"/>
      <c r="JZL30" s="356"/>
      <c r="JZM30" s="356"/>
      <c r="JZN30" s="356"/>
      <c r="JZO30" s="356"/>
      <c r="JZP30" s="356"/>
      <c r="JZQ30" s="356"/>
      <c r="JZR30" s="356"/>
      <c r="JZS30" s="356"/>
      <c r="JZT30" s="356"/>
      <c r="JZU30" s="356"/>
      <c r="JZV30" s="356"/>
      <c r="JZW30" s="356"/>
      <c r="JZX30" s="356"/>
      <c r="JZY30" s="356"/>
      <c r="JZZ30" s="356"/>
      <c r="KAA30" s="356"/>
      <c r="KAB30" s="356"/>
      <c r="KAC30" s="356"/>
      <c r="KAD30" s="356"/>
      <c r="KAE30" s="356"/>
      <c r="KAF30" s="356"/>
      <c r="KAG30" s="356"/>
      <c r="KAH30" s="356"/>
      <c r="KAI30" s="356"/>
      <c r="KAJ30" s="356"/>
      <c r="KAK30" s="356"/>
      <c r="KAL30" s="356"/>
      <c r="KAM30" s="356"/>
      <c r="KAN30" s="356"/>
      <c r="KAO30" s="356"/>
      <c r="KAP30" s="356"/>
      <c r="KAQ30" s="356"/>
      <c r="KAR30" s="356"/>
      <c r="KAS30" s="356"/>
      <c r="KAT30" s="356"/>
      <c r="KAU30" s="356"/>
      <c r="KAV30" s="356"/>
      <c r="KAW30" s="356"/>
      <c r="KAX30" s="356"/>
      <c r="KAY30" s="356"/>
      <c r="KAZ30" s="356"/>
      <c r="KBA30" s="356"/>
      <c r="KBB30" s="356"/>
      <c r="KBC30" s="356"/>
      <c r="KBD30" s="356"/>
      <c r="KBE30" s="356"/>
      <c r="KBF30" s="356"/>
      <c r="KBG30" s="356"/>
      <c r="KBH30" s="356"/>
      <c r="KBI30" s="356"/>
      <c r="KBJ30" s="356"/>
      <c r="KBK30" s="356"/>
      <c r="KBL30" s="356"/>
      <c r="KBM30" s="356"/>
      <c r="KBN30" s="356"/>
      <c r="KBO30" s="356"/>
      <c r="KBP30" s="356"/>
      <c r="KBQ30" s="356"/>
      <c r="KBR30" s="356"/>
      <c r="KBS30" s="356"/>
      <c r="KBT30" s="356"/>
      <c r="KBU30" s="356"/>
      <c r="KBV30" s="356"/>
      <c r="KBW30" s="356"/>
      <c r="KBX30" s="356"/>
      <c r="KBY30" s="356"/>
      <c r="KBZ30" s="356"/>
      <c r="KCA30" s="356"/>
      <c r="KCB30" s="356"/>
      <c r="KCC30" s="356"/>
      <c r="KCD30" s="356"/>
      <c r="KCE30" s="356"/>
      <c r="KCF30" s="356"/>
      <c r="KCG30" s="356"/>
      <c r="KCH30" s="356"/>
      <c r="KCI30" s="356"/>
      <c r="KCJ30" s="356"/>
      <c r="KCK30" s="356"/>
      <c r="KCL30" s="356"/>
      <c r="KCM30" s="356"/>
      <c r="KCN30" s="356"/>
      <c r="KCO30" s="356"/>
      <c r="KCP30" s="356"/>
      <c r="KCQ30" s="356"/>
      <c r="KCR30" s="356"/>
      <c r="KCS30" s="356"/>
      <c r="KCT30" s="356"/>
      <c r="KCU30" s="356"/>
      <c r="KCV30" s="356"/>
      <c r="KCW30" s="356"/>
      <c r="KCX30" s="356"/>
      <c r="KCY30" s="356"/>
      <c r="KCZ30" s="356"/>
      <c r="KDA30" s="356"/>
      <c r="KDB30" s="356"/>
      <c r="KDC30" s="356"/>
      <c r="KDD30" s="356"/>
      <c r="KDE30" s="356"/>
      <c r="KDF30" s="356"/>
      <c r="KDG30" s="356"/>
      <c r="KDH30" s="356"/>
      <c r="KDI30" s="356"/>
      <c r="KDJ30" s="356"/>
      <c r="KDK30" s="356"/>
      <c r="KDL30" s="356"/>
      <c r="KDM30" s="356"/>
      <c r="KDN30" s="356"/>
      <c r="KDO30" s="356"/>
      <c r="KDP30" s="356"/>
      <c r="KDQ30" s="356"/>
      <c r="KDR30" s="356"/>
      <c r="KDS30" s="356"/>
      <c r="KDT30" s="356"/>
      <c r="KDU30" s="356"/>
      <c r="KDV30" s="356"/>
      <c r="KDW30" s="356"/>
      <c r="KDX30" s="356"/>
      <c r="KDY30" s="356"/>
      <c r="KDZ30" s="356"/>
      <c r="KEA30" s="356"/>
      <c r="KEB30" s="356"/>
      <c r="KEC30" s="356"/>
      <c r="KED30" s="356"/>
      <c r="KEE30" s="356"/>
      <c r="KEF30" s="356"/>
      <c r="KEG30" s="356"/>
      <c r="KEH30" s="356"/>
      <c r="KEI30" s="356"/>
      <c r="KEJ30" s="356"/>
      <c r="KEK30" s="356"/>
      <c r="KEL30" s="356"/>
      <c r="KEM30" s="356"/>
      <c r="KEN30" s="356"/>
      <c r="KEO30" s="356"/>
      <c r="KEP30" s="356"/>
      <c r="KEQ30" s="356"/>
      <c r="KER30" s="356"/>
      <c r="KES30" s="356"/>
      <c r="KET30" s="356"/>
      <c r="KEU30" s="356"/>
      <c r="KEV30" s="356"/>
      <c r="KEW30" s="356"/>
      <c r="KEX30" s="356"/>
      <c r="KEY30" s="356"/>
      <c r="KEZ30" s="356"/>
      <c r="KFA30" s="356"/>
      <c r="KFB30" s="356"/>
      <c r="KFC30" s="356"/>
      <c r="KFD30" s="356"/>
      <c r="KFE30" s="356"/>
      <c r="KFF30" s="356"/>
      <c r="KFG30" s="356"/>
      <c r="KFH30" s="356"/>
      <c r="KFI30" s="356"/>
      <c r="KFJ30" s="356"/>
      <c r="KFK30" s="356"/>
      <c r="KFL30" s="356"/>
      <c r="KFM30" s="356"/>
      <c r="KFN30" s="356"/>
      <c r="KFO30" s="356"/>
      <c r="KFP30" s="356"/>
      <c r="KFQ30" s="356"/>
      <c r="KFR30" s="356"/>
      <c r="KFS30" s="356"/>
      <c r="KFT30" s="356"/>
      <c r="KFU30" s="356"/>
      <c r="KFV30" s="356"/>
      <c r="KFW30" s="356"/>
      <c r="KFX30" s="356"/>
      <c r="KFY30" s="356"/>
      <c r="KFZ30" s="356"/>
      <c r="KGA30" s="356"/>
      <c r="KGB30" s="356"/>
      <c r="KGC30" s="356"/>
      <c r="KGD30" s="356"/>
      <c r="KGE30" s="356"/>
      <c r="KGF30" s="356"/>
      <c r="KGG30" s="356"/>
      <c r="KGH30" s="356"/>
      <c r="KGI30" s="356"/>
      <c r="KGJ30" s="356"/>
      <c r="KGK30" s="356"/>
      <c r="KGL30" s="356"/>
      <c r="KGM30" s="356"/>
      <c r="KGN30" s="356"/>
      <c r="KGO30" s="356"/>
      <c r="KGP30" s="356"/>
      <c r="KGQ30" s="356"/>
      <c r="KGR30" s="356"/>
      <c r="KGS30" s="356"/>
      <c r="KGT30" s="356"/>
      <c r="KGU30" s="356"/>
      <c r="KGV30" s="356"/>
      <c r="KGW30" s="356"/>
      <c r="KGX30" s="356"/>
      <c r="KGY30" s="356"/>
      <c r="KGZ30" s="356"/>
      <c r="KHA30" s="356"/>
      <c r="KHB30" s="356"/>
      <c r="KHC30" s="356"/>
      <c r="KHD30" s="356"/>
      <c r="KHE30" s="356"/>
      <c r="KHF30" s="356"/>
      <c r="KHG30" s="356"/>
      <c r="KHH30" s="356"/>
      <c r="KHI30" s="356"/>
      <c r="KHJ30" s="356"/>
      <c r="KHK30" s="356"/>
      <c r="KHL30" s="356"/>
      <c r="KHM30" s="356"/>
      <c r="KHN30" s="356"/>
      <c r="KHO30" s="356"/>
      <c r="KHP30" s="356"/>
      <c r="KHQ30" s="356"/>
      <c r="KHR30" s="356"/>
      <c r="KHS30" s="356"/>
      <c r="KHT30" s="356"/>
      <c r="KHU30" s="356"/>
      <c r="KHV30" s="356"/>
      <c r="KHW30" s="356"/>
      <c r="KHX30" s="356"/>
      <c r="KHY30" s="356"/>
      <c r="KHZ30" s="356"/>
      <c r="KIA30" s="356"/>
      <c r="KIB30" s="356"/>
      <c r="KIC30" s="356"/>
      <c r="KID30" s="356"/>
      <c r="KIE30" s="356"/>
      <c r="KIF30" s="356"/>
      <c r="KIG30" s="356"/>
      <c r="KIH30" s="356"/>
      <c r="KII30" s="356"/>
      <c r="KIJ30" s="356"/>
      <c r="KIK30" s="356"/>
      <c r="KIL30" s="356"/>
      <c r="KIM30" s="356"/>
      <c r="KIN30" s="356"/>
      <c r="KIO30" s="356"/>
      <c r="KIP30" s="356"/>
      <c r="KIQ30" s="356"/>
      <c r="KIR30" s="356"/>
      <c r="KIS30" s="356"/>
      <c r="KIT30" s="356"/>
      <c r="KIU30" s="356"/>
      <c r="KIV30" s="356"/>
      <c r="KIW30" s="356"/>
      <c r="KIX30" s="356"/>
      <c r="KIY30" s="356"/>
      <c r="KIZ30" s="356"/>
      <c r="KJA30" s="356"/>
      <c r="KJB30" s="356"/>
      <c r="KJC30" s="356"/>
      <c r="KJD30" s="356"/>
      <c r="KJE30" s="356"/>
      <c r="KJF30" s="356"/>
      <c r="KJG30" s="356"/>
      <c r="KJH30" s="356"/>
      <c r="KJI30" s="356"/>
      <c r="KJJ30" s="356"/>
      <c r="KJK30" s="356"/>
      <c r="KJL30" s="356"/>
      <c r="KJM30" s="356"/>
      <c r="KJN30" s="356"/>
      <c r="KJO30" s="356"/>
      <c r="KJP30" s="356"/>
      <c r="KJQ30" s="356"/>
      <c r="KJR30" s="356"/>
      <c r="KJS30" s="356"/>
      <c r="KJT30" s="356"/>
      <c r="KJU30" s="356"/>
      <c r="KJV30" s="356"/>
      <c r="KJW30" s="356"/>
      <c r="KJX30" s="356"/>
      <c r="KJY30" s="356"/>
      <c r="KJZ30" s="356"/>
      <c r="KKA30" s="356"/>
      <c r="KKB30" s="356"/>
      <c r="KKC30" s="356"/>
      <c r="KKD30" s="356"/>
      <c r="KKE30" s="356"/>
      <c r="KKF30" s="356"/>
      <c r="KKG30" s="356"/>
      <c r="KKH30" s="356"/>
      <c r="KKI30" s="356"/>
      <c r="KKJ30" s="356"/>
      <c r="KKK30" s="356"/>
      <c r="KKL30" s="356"/>
      <c r="KKM30" s="356"/>
      <c r="KKN30" s="356"/>
      <c r="KKO30" s="356"/>
      <c r="KKP30" s="356"/>
      <c r="KKQ30" s="356"/>
      <c r="KKR30" s="356"/>
      <c r="KKS30" s="356"/>
      <c r="KKT30" s="356"/>
      <c r="KKU30" s="356"/>
      <c r="KKV30" s="356"/>
      <c r="KKW30" s="356"/>
      <c r="KKX30" s="356"/>
      <c r="KKY30" s="356"/>
      <c r="KKZ30" s="356"/>
      <c r="KLA30" s="356"/>
      <c r="KLB30" s="356"/>
      <c r="KLC30" s="356"/>
      <c r="KLD30" s="356"/>
      <c r="KLE30" s="356"/>
      <c r="KLF30" s="356"/>
      <c r="KLG30" s="356"/>
      <c r="KLH30" s="356"/>
      <c r="KLI30" s="356"/>
      <c r="KLJ30" s="356"/>
      <c r="KLK30" s="356"/>
      <c r="KLL30" s="356"/>
      <c r="KLM30" s="356"/>
      <c r="KLN30" s="356"/>
      <c r="KLO30" s="356"/>
      <c r="KLP30" s="356"/>
      <c r="KLQ30" s="356"/>
      <c r="KLR30" s="356"/>
      <c r="KLS30" s="356"/>
      <c r="KLT30" s="356"/>
      <c r="KLU30" s="356"/>
      <c r="KLV30" s="356"/>
      <c r="KLW30" s="356"/>
      <c r="KLX30" s="356"/>
      <c r="KLY30" s="356"/>
      <c r="KLZ30" s="356"/>
      <c r="KMA30" s="356"/>
      <c r="KMB30" s="356"/>
      <c r="KMC30" s="356"/>
      <c r="KMD30" s="356"/>
      <c r="KME30" s="356"/>
      <c r="KMF30" s="356"/>
      <c r="KMG30" s="356"/>
      <c r="KMH30" s="356"/>
      <c r="KMI30" s="356"/>
      <c r="KMJ30" s="356"/>
      <c r="KMK30" s="356"/>
      <c r="KML30" s="356"/>
      <c r="KMM30" s="356"/>
      <c r="KMN30" s="356"/>
      <c r="KMO30" s="356"/>
      <c r="KMP30" s="356"/>
      <c r="KMQ30" s="356"/>
      <c r="KMR30" s="356"/>
      <c r="KMS30" s="356"/>
      <c r="KMT30" s="356"/>
      <c r="KMU30" s="356"/>
      <c r="KMV30" s="356"/>
      <c r="KMW30" s="356"/>
      <c r="KMX30" s="356"/>
      <c r="KMY30" s="356"/>
      <c r="KMZ30" s="356"/>
      <c r="KNA30" s="356"/>
      <c r="KNB30" s="356"/>
      <c r="KNC30" s="356"/>
      <c r="KND30" s="356"/>
      <c r="KNE30" s="356"/>
      <c r="KNF30" s="356"/>
      <c r="KNG30" s="356"/>
      <c r="KNH30" s="356"/>
      <c r="KNI30" s="356"/>
      <c r="KNJ30" s="356"/>
      <c r="KNK30" s="356"/>
      <c r="KNL30" s="356"/>
      <c r="KNM30" s="356"/>
      <c r="KNN30" s="356"/>
      <c r="KNO30" s="356"/>
      <c r="KNP30" s="356"/>
      <c r="KNQ30" s="356"/>
      <c r="KNR30" s="356"/>
      <c r="KNS30" s="356"/>
      <c r="KNT30" s="356"/>
      <c r="KNU30" s="356"/>
      <c r="KNV30" s="356"/>
      <c r="KNW30" s="356"/>
      <c r="KNX30" s="356"/>
      <c r="KNY30" s="356"/>
      <c r="KNZ30" s="356"/>
      <c r="KOA30" s="356"/>
      <c r="KOB30" s="356"/>
      <c r="KOC30" s="356"/>
      <c r="KOD30" s="356"/>
      <c r="KOE30" s="356"/>
      <c r="KOF30" s="356"/>
      <c r="KOG30" s="356"/>
      <c r="KOH30" s="356"/>
      <c r="KOI30" s="356"/>
      <c r="KOJ30" s="356"/>
      <c r="KOK30" s="356"/>
      <c r="KOL30" s="356"/>
      <c r="KOM30" s="356"/>
      <c r="KON30" s="356"/>
      <c r="KOO30" s="356"/>
      <c r="KOP30" s="356"/>
      <c r="KOQ30" s="356"/>
      <c r="KOR30" s="356"/>
      <c r="KOS30" s="356"/>
      <c r="KOT30" s="356"/>
      <c r="KOU30" s="356"/>
      <c r="KOV30" s="356"/>
      <c r="KOW30" s="356"/>
      <c r="KOX30" s="356"/>
      <c r="KOY30" s="356"/>
      <c r="KOZ30" s="356"/>
      <c r="KPA30" s="356"/>
      <c r="KPB30" s="356"/>
      <c r="KPC30" s="356"/>
      <c r="KPD30" s="356"/>
      <c r="KPE30" s="356"/>
      <c r="KPF30" s="356"/>
      <c r="KPG30" s="356"/>
      <c r="KPH30" s="356"/>
      <c r="KPI30" s="356"/>
      <c r="KPJ30" s="356"/>
      <c r="KPK30" s="356"/>
      <c r="KPL30" s="356"/>
      <c r="KPM30" s="356"/>
      <c r="KPN30" s="356"/>
      <c r="KPO30" s="356"/>
      <c r="KPP30" s="356"/>
      <c r="KPQ30" s="356"/>
      <c r="KPR30" s="356"/>
      <c r="KPS30" s="356"/>
      <c r="KPT30" s="356"/>
      <c r="KPU30" s="356"/>
      <c r="KPV30" s="356"/>
      <c r="KPW30" s="356"/>
      <c r="KPX30" s="356"/>
      <c r="KPY30" s="356"/>
      <c r="KPZ30" s="356"/>
      <c r="KQA30" s="356"/>
      <c r="KQB30" s="356"/>
      <c r="KQC30" s="356"/>
      <c r="KQD30" s="356"/>
      <c r="KQE30" s="356"/>
      <c r="KQF30" s="356"/>
      <c r="KQG30" s="356"/>
      <c r="KQH30" s="356"/>
      <c r="KQI30" s="356"/>
      <c r="KQJ30" s="356"/>
      <c r="KQK30" s="356"/>
      <c r="KQL30" s="356"/>
      <c r="KQM30" s="356"/>
      <c r="KQN30" s="356"/>
      <c r="KQO30" s="356"/>
      <c r="KQP30" s="356"/>
      <c r="KQQ30" s="356"/>
      <c r="KQR30" s="356"/>
      <c r="KQS30" s="356"/>
      <c r="KQT30" s="356"/>
      <c r="KQU30" s="356"/>
      <c r="KQV30" s="356"/>
      <c r="KQW30" s="356"/>
      <c r="KQX30" s="356"/>
      <c r="KQY30" s="356"/>
      <c r="KQZ30" s="356"/>
      <c r="KRA30" s="356"/>
      <c r="KRB30" s="356"/>
      <c r="KRC30" s="356"/>
      <c r="KRD30" s="356"/>
      <c r="KRE30" s="356"/>
      <c r="KRF30" s="356"/>
      <c r="KRG30" s="356"/>
      <c r="KRH30" s="356"/>
      <c r="KRI30" s="356"/>
      <c r="KRJ30" s="356"/>
      <c r="KRK30" s="356"/>
      <c r="KRL30" s="356"/>
      <c r="KRM30" s="356"/>
      <c r="KRN30" s="356"/>
      <c r="KRO30" s="356"/>
      <c r="KRP30" s="356"/>
      <c r="KRQ30" s="356"/>
      <c r="KRR30" s="356"/>
      <c r="KRS30" s="356"/>
      <c r="KRT30" s="356"/>
      <c r="KRU30" s="356"/>
      <c r="KRV30" s="356"/>
      <c r="KRW30" s="356"/>
      <c r="KRX30" s="356"/>
      <c r="KRY30" s="356"/>
      <c r="KRZ30" s="356"/>
      <c r="KSA30" s="356"/>
      <c r="KSB30" s="356"/>
      <c r="KSC30" s="356"/>
      <c r="KSD30" s="356"/>
      <c r="KSE30" s="356"/>
      <c r="KSF30" s="356"/>
      <c r="KSG30" s="356"/>
      <c r="KSH30" s="356"/>
      <c r="KSI30" s="356"/>
      <c r="KSJ30" s="356"/>
      <c r="KSK30" s="356"/>
      <c r="KSL30" s="356"/>
      <c r="KSM30" s="356"/>
      <c r="KSN30" s="356"/>
      <c r="KSO30" s="356"/>
      <c r="KSP30" s="356"/>
      <c r="KSQ30" s="356"/>
      <c r="KSR30" s="356"/>
      <c r="KSS30" s="356"/>
      <c r="KST30" s="356"/>
      <c r="KSU30" s="356"/>
      <c r="KSV30" s="356"/>
      <c r="KSW30" s="356"/>
      <c r="KSX30" s="356"/>
      <c r="KSY30" s="356"/>
      <c r="KSZ30" s="356"/>
      <c r="KTA30" s="356"/>
      <c r="KTB30" s="356"/>
      <c r="KTC30" s="356"/>
      <c r="KTD30" s="356"/>
      <c r="KTE30" s="356"/>
      <c r="KTF30" s="356"/>
      <c r="KTG30" s="356"/>
      <c r="KTH30" s="356"/>
      <c r="KTI30" s="356"/>
      <c r="KTJ30" s="356"/>
      <c r="KTK30" s="356"/>
      <c r="KTL30" s="356"/>
      <c r="KTM30" s="356"/>
      <c r="KTN30" s="356"/>
      <c r="KTO30" s="356"/>
      <c r="KTP30" s="356"/>
      <c r="KTQ30" s="356"/>
      <c r="KTR30" s="356"/>
      <c r="KTS30" s="356"/>
      <c r="KTT30" s="356"/>
      <c r="KTU30" s="356"/>
      <c r="KTV30" s="356"/>
      <c r="KTW30" s="356"/>
      <c r="KTX30" s="356"/>
      <c r="KTY30" s="356"/>
      <c r="KTZ30" s="356"/>
      <c r="KUA30" s="356"/>
      <c r="KUB30" s="356"/>
      <c r="KUC30" s="356"/>
      <c r="KUD30" s="356"/>
      <c r="KUE30" s="356"/>
      <c r="KUF30" s="356"/>
      <c r="KUG30" s="356"/>
      <c r="KUH30" s="356"/>
      <c r="KUI30" s="356"/>
      <c r="KUJ30" s="356"/>
      <c r="KUK30" s="356"/>
      <c r="KUL30" s="356"/>
      <c r="KUM30" s="356"/>
      <c r="KUN30" s="356"/>
      <c r="KUO30" s="356"/>
      <c r="KUP30" s="356"/>
      <c r="KUQ30" s="356"/>
      <c r="KUR30" s="356"/>
      <c r="KUS30" s="356"/>
      <c r="KUT30" s="356"/>
      <c r="KUU30" s="356"/>
      <c r="KUV30" s="356"/>
      <c r="KUW30" s="356"/>
      <c r="KUX30" s="356"/>
      <c r="KUY30" s="356"/>
      <c r="KUZ30" s="356"/>
      <c r="KVA30" s="356"/>
      <c r="KVB30" s="356"/>
      <c r="KVC30" s="356"/>
      <c r="KVD30" s="356"/>
      <c r="KVE30" s="356"/>
      <c r="KVF30" s="356"/>
      <c r="KVG30" s="356"/>
      <c r="KVH30" s="356"/>
      <c r="KVI30" s="356"/>
      <c r="KVJ30" s="356"/>
      <c r="KVK30" s="356"/>
      <c r="KVL30" s="356"/>
      <c r="KVM30" s="356"/>
      <c r="KVN30" s="356"/>
      <c r="KVO30" s="356"/>
      <c r="KVP30" s="356"/>
      <c r="KVQ30" s="356"/>
      <c r="KVR30" s="356"/>
      <c r="KVS30" s="356"/>
      <c r="KVT30" s="356"/>
      <c r="KVU30" s="356"/>
      <c r="KVV30" s="356"/>
      <c r="KVW30" s="356"/>
      <c r="KVX30" s="356"/>
      <c r="KVY30" s="356"/>
      <c r="KVZ30" s="356"/>
      <c r="KWA30" s="356"/>
      <c r="KWB30" s="356"/>
      <c r="KWC30" s="356"/>
      <c r="KWD30" s="356"/>
      <c r="KWE30" s="356"/>
      <c r="KWF30" s="356"/>
      <c r="KWG30" s="356"/>
      <c r="KWH30" s="356"/>
      <c r="KWI30" s="356"/>
      <c r="KWJ30" s="356"/>
      <c r="KWK30" s="356"/>
      <c r="KWL30" s="356"/>
      <c r="KWM30" s="356"/>
      <c r="KWN30" s="356"/>
      <c r="KWO30" s="356"/>
      <c r="KWP30" s="356"/>
      <c r="KWQ30" s="356"/>
      <c r="KWR30" s="356"/>
      <c r="KWS30" s="356"/>
      <c r="KWT30" s="356"/>
      <c r="KWU30" s="356"/>
      <c r="KWV30" s="356"/>
      <c r="KWW30" s="356"/>
      <c r="KWX30" s="356"/>
      <c r="KWY30" s="356"/>
      <c r="KWZ30" s="356"/>
      <c r="KXA30" s="356"/>
      <c r="KXB30" s="356"/>
      <c r="KXC30" s="356"/>
      <c r="KXD30" s="356"/>
      <c r="KXE30" s="356"/>
      <c r="KXF30" s="356"/>
      <c r="KXG30" s="356"/>
      <c r="KXH30" s="356"/>
      <c r="KXI30" s="356"/>
      <c r="KXJ30" s="356"/>
      <c r="KXK30" s="356"/>
      <c r="KXL30" s="356"/>
      <c r="KXM30" s="356"/>
      <c r="KXN30" s="356"/>
      <c r="KXO30" s="356"/>
      <c r="KXP30" s="356"/>
      <c r="KXQ30" s="356"/>
      <c r="KXR30" s="356"/>
      <c r="KXS30" s="356"/>
      <c r="KXT30" s="356"/>
      <c r="KXU30" s="356"/>
      <c r="KXV30" s="356"/>
      <c r="KXW30" s="356"/>
      <c r="KXX30" s="356"/>
      <c r="KXY30" s="356"/>
      <c r="KXZ30" s="356"/>
      <c r="KYA30" s="356"/>
      <c r="KYB30" s="356"/>
      <c r="KYC30" s="356"/>
      <c r="KYD30" s="356"/>
      <c r="KYE30" s="356"/>
      <c r="KYF30" s="356"/>
      <c r="KYG30" s="356"/>
      <c r="KYH30" s="356"/>
      <c r="KYI30" s="356"/>
      <c r="KYJ30" s="356"/>
      <c r="KYK30" s="356"/>
      <c r="KYL30" s="356"/>
      <c r="KYM30" s="356"/>
      <c r="KYN30" s="356"/>
      <c r="KYO30" s="356"/>
      <c r="KYP30" s="356"/>
      <c r="KYQ30" s="356"/>
      <c r="KYR30" s="356"/>
      <c r="KYS30" s="356"/>
      <c r="KYT30" s="356"/>
      <c r="KYU30" s="356"/>
      <c r="KYV30" s="356"/>
      <c r="KYW30" s="356"/>
      <c r="KYX30" s="356"/>
      <c r="KYY30" s="356"/>
      <c r="KYZ30" s="356"/>
      <c r="KZA30" s="356"/>
      <c r="KZB30" s="356"/>
      <c r="KZC30" s="356"/>
      <c r="KZD30" s="356"/>
      <c r="KZE30" s="356"/>
      <c r="KZF30" s="356"/>
      <c r="KZG30" s="356"/>
      <c r="KZH30" s="356"/>
      <c r="KZI30" s="356"/>
      <c r="KZJ30" s="356"/>
      <c r="KZK30" s="356"/>
      <c r="KZL30" s="356"/>
      <c r="KZM30" s="356"/>
      <c r="KZN30" s="356"/>
      <c r="KZO30" s="356"/>
      <c r="KZP30" s="356"/>
      <c r="KZQ30" s="356"/>
      <c r="KZR30" s="356"/>
      <c r="KZS30" s="356"/>
      <c r="KZT30" s="356"/>
      <c r="KZU30" s="356"/>
      <c r="KZV30" s="356"/>
      <c r="KZW30" s="356"/>
      <c r="KZX30" s="356"/>
      <c r="KZY30" s="356"/>
      <c r="KZZ30" s="356"/>
      <c r="LAA30" s="356"/>
      <c r="LAB30" s="356"/>
      <c r="LAC30" s="356"/>
      <c r="LAD30" s="356"/>
      <c r="LAE30" s="356"/>
      <c r="LAF30" s="356"/>
      <c r="LAG30" s="356"/>
      <c r="LAH30" s="356"/>
      <c r="LAI30" s="356"/>
      <c r="LAJ30" s="356"/>
      <c r="LAK30" s="356"/>
      <c r="LAL30" s="356"/>
      <c r="LAM30" s="356"/>
      <c r="LAN30" s="356"/>
      <c r="LAO30" s="356"/>
      <c r="LAP30" s="356"/>
      <c r="LAQ30" s="356"/>
      <c r="LAR30" s="356"/>
      <c r="LAS30" s="356"/>
      <c r="LAT30" s="356"/>
      <c r="LAU30" s="356"/>
      <c r="LAV30" s="356"/>
      <c r="LAW30" s="356"/>
      <c r="LAX30" s="356"/>
      <c r="LAY30" s="356"/>
      <c r="LAZ30" s="356"/>
      <c r="LBA30" s="356"/>
      <c r="LBB30" s="356"/>
      <c r="LBC30" s="356"/>
      <c r="LBD30" s="356"/>
      <c r="LBE30" s="356"/>
      <c r="LBF30" s="356"/>
      <c r="LBG30" s="356"/>
      <c r="LBH30" s="356"/>
      <c r="LBI30" s="356"/>
      <c r="LBJ30" s="356"/>
      <c r="LBK30" s="356"/>
      <c r="LBL30" s="356"/>
      <c r="LBM30" s="356"/>
      <c r="LBN30" s="356"/>
      <c r="LBO30" s="356"/>
      <c r="LBP30" s="356"/>
      <c r="LBQ30" s="356"/>
      <c r="LBR30" s="356"/>
      <c r="LBS30" s="356"/>
      <c r="LBT30" s="356"/>
      <c r="LBU30" s="356"/>
      <c r="LBV30" s="356"/>
      <c r="LBW30" s="356"/>
      <c r="LBX30" s="356"/>
      <c r="LBY30" s="356"/>
      <c r="LBZ30" s="356"/>
      <c r="LCA30" s="356"/>
      <c r="LCB30" s="356"/>
      <c r="LCC30" s="356"/>
      <c r="LCD30" s="356"/>
      <c r="LCE30" s="356"/>
      <c r="LCF30" s="356"/>
      <c r="LCG30" s="356"/>
      <c r="LCH30" s="356"/>
      <c r="LCI30" s="356"/>
      <c r="LCJ30" s="356"/>
      <c r="LCK30" s="356"/>
      <c r="LCL30" s="356"/>
      <c r="LCM30" s="356"/>
      <c r="LCN30" s="356"/>
      <c r="LCO30" s="356"/>
      <c r="LCP30" s="356"/>
      <c r="LCQ30" s="356"/>
      <c r="LCR30" s="356"/>
      <c r="LCS30" s="356"/>
      <c r="LCT30" s="356"/>
      <c r="LCU30" s="356"/>
      <c r="LCV30" s="356"/>
      <c r="LCW30" s="356"/>
      <c r="LCX30" s="356"/>
      <c r="LCY30" s="356"/>
      <c r="LCZ30" s="356"/>
      <c r="LDA30" s="356"/>
      <c r="LDB30" s="356"/>
      <c r="LDC30" s="356"/>
      <c r="LDD30" s="356"/>
      <c r="LDE30" s="356"/>
      <c r="LDF30" s="356"/>
      <c r="LDG30" s="356"/>
      <c r="LDH30" s="356"/>
      <c r="LDI30" s="356"/>
      <c r="LDJ30" s="356"/>
      <c r="LDK30" s="356"/>
      <c r="LDL30" s="356"/>
      <c r="LDM30" s="356"/>
      <c r="LDN30" s="356"/>
      <c r="LDO30" s="356"/>
      <c r="LDP30" s="356"/>
      <c r="LDQ30" s="356"/>
      <c r="LDR30" s="356"/>
      <c r="LDS30" s="356"/>
      <c r="LDT30" s="356"/>
      <c r="LDU30" s="356"/>
      <c r="LDV30" s="356"/>
      <c r="LDW30" s="356"/>
      <c r="LDX30" s="356"/>
      <c r="LDY30" s="356"/>
      <c r="LDZ30" s="356"/>
      <c r="LEA30" s="356"/>
      <c r="LEB30" s="356"/>
      <c r="LEC30" s="356"/>
      <c r="LED30" s="356"/>
      <c r="LEE30" s="356"/>
      <c r="LEF30" s="356"/>
      <c r="LEG30" s="356"/>
      <c r="LEH30" s="356"/>
      <c r="LEI30" s="356"/>
      <c r="LEJ30" s="356"/>
      <c r="LEK30" s="356"/>
      <c r="LEL30" s="356"/>
      <c r="LEM30" s="356"/>
      <c r="LEN30" s="356"/>
      <c r="LEO30" s="356"/>
      <c r="LEP30" s="356"/>
      <c r="LEQ30" s="356"/>
      <c r="LER30" s="356"/>
      <c r="LES30" s="356"/>
      <c r="LET30" s="356"/>
      <c r="LEU30" s="356"/>
      <c r="LEV30" s="356"/>
      <c r="LEW30" s="356"/>
      <c r="LEX30" s="356"/>
      <c r="LEY30" s="356"/>
      <c r="LEZ30" s="356"/>
      <c r="LFA30" s="356"/>
      <c r="LFB30" s="356"/>
      <c r="LFC30" s="356"/>
      <c r="LFD30" s="356"/>
      <c r="LFE30" s="356"/>
      <c r="LFF30" s="356"/>
      <c r="LFG30" s="356"/>
      <c r="LFH30" s="356"/>
      <c r="LFI30" s="356"/>
      <c r="LFJ30" s="356"/>
      <c r="LFK30" s="356"/>
      <c r="LFL30" s="356"/>
      <c r="LFM30" s="356"/>
      <c r="LFN30" s="356"/>
      <c r="LFO30" s="356"/>
      <c r="LFP30" s="356"/>
      <c r="LFQ30" s="356"/>
      <c r="LFR30" s="356"/>
      <c r="LFS30" s="356"/>
      <c r="LFT30" s="356"/>
      <c r="LFU30" s="356"/>
      <c r="LFV30" s="356"/>
      <c r="LFW30" s="356"/>
      <c r="LFX30" s="356"/>
      <c r="LFY30" s="356"/>
      <c r="LFZ30" s="356"/>
      <c r="LGA30" s="356"/>
      <c r="LGB30" s="356"/>
      <c r="LGC30" s="356"/>
      <c r="LGD30" s="356"/>
      <c r="LGE30" s="356"/>
      <c r="LGF30" s="356"/>
      <c r="LGG30" s="356"/>
      <c r="LGH30" s="356"/>
      <c r="LGI30" s="356"/>
      <c r="LGJ30" s="356"/>
      <c r="LGK30" s="356"/>
      <c r="LGL30" s="356"/>
      <c r="LGM30" s="356"/>
      <c r="LGN30" s="356"/>
      <c r="LGO30" s="356"/>
      <c r="LGP30" s="356"/>
      <c r="LGQ30" s="356"/>
      <c r="LGR30" s="356"/>
      <c r="LGS30" s="356"/>
      <c r="LGT30" s="356"/>
      <c r="LGU30" s="356"/>
      <c r="LGV30" s="356"/>
      <c r="LGW30" s="356"/>
      <c r="LGX30" s="356"/>
      <c r="LGY30" s="356"/>
      <c r="LGZ30" s="356"/>
      <c r="LHA30" s="356"/>
      <c r="LHB30" s="356"/>
      <c r="LHC30" s="356"/>
      <c r="LHD30" s="356"/>
      <c r="LHE30" s="356"/>
      <c r="LHF30" s="356"/>
      <c r="LHG30" s="356"/>
      <c r="LHH30" s="356"/>
      <c r="LHI30" s="356"/>
      <c r="LHJ30" s="356"/>
      <c r="LHK30" s="356"/>
      <c r="LHL30" s="356"/>
      <c r="LHM30" s="356"/>
      <c r="LHN30" s="356"/>
      <c r="LHO30" s="356"/>
      <c r="LHP30" s="356"/>
      <c r="LHQ30" s="356"/>
      <c r="LHR30" s="356"/>
      <c r="LHS30" s="356"/>
      <c r="LHT30" s="356"/>
      <c r="LHU30" s="356"/>
      <c r="LHV30" s="356"/>
      <c r="LHW30" s="356"/>
      <c r="LHX30" s="356"/>
      <c r="LHY30" s="356"/>
      <c r="LHZ30" s="356"/>
      <c r="LIA30" s="356"/>
      <c r="LIB30" s="356"/>
      <c r="LIC30" s="356"/>
      <c r="LID30" s="356"/>
      <c r="LIE30" s="356"/>
      <c r="LIF30" s="356"/>
      <c r="LIG30" s="356"/>
      <c r="LIH30" s="356"/>
      <c r="LII30" s="356"/>
      <c r="LIJ30" s="356"/>
      <c r="LIK30" s="356"/>
      <c r="LIL30" s="356"/>
      <c r="LIM30" s="356"/>
      <c r="LIN30" s="356"/>
      <c r="LIO30" s="356"/>
      <c r="LIP30" s="356"/>
      <c r="LIQ30" s="356"/>
      <c r="LIR30" s="356"/>
      <c r="LIS30" s="356"/>
      <c r="LIT30" s="356"/>
      <c r="LIU30" s="356"/>
      <c r="LIV30" s="356"/>
      <c r="LIW30" s="356"/>
      <c r="LIX30" s="356"/>
      <c r="LIY30" s="356"/>
      <c r="LIZ30" s="356"/>
      <c r="LJA30" s="356"/>
      <c r="LJB30" s="356"/>
      <c r="LJC30" s="356"/>
      <c r="LJD30" s="356"/>
      <c r="LJE30" s="356"/>
      <c r="LJF30" s="356"/>
      <c r="LJG30" s="356"/>
      <c r="LJH30" s="356"/>
      <c r="LJI30" s="356"/>
      <c r="LJJ30" s="356"/>
      <c r="LJK30" s="356"/>
      <c r="LJL30" s="356"/>
      <c r="LJM30" s="356"/>
      <c r="LJN30" s="356"/>
      <c r="LJO30" s="356"/>
      <c r="LJP30" s="356"/>
      <c r="LJQ30" s="356"/>
      <c r="LJR30" s="356"/>
      <c r="LJS30" s="356"/>
      <c r="LJT30" s="356"/>
      <c r="LJU30" s="356"/>
      <c r="LJV30" s="356"/>
      <c r="LJW30" s="356"/>
      <c r="LJX30" s="356"/>
      <c r="LJY30" s="356"/>
      <c r="LJZ30" s="356"/>
      <c r="LKA30" s="356"/>
      <c r="LKB30" s="356"/>
      <c r="LKC30" s="356"/>
      <c r="LKD30" s="356"/>
      <c r="LKE30" s="356"/>
      <c r="LKF30" s="356"/>
      <c r="LKG30" s="356"/>
      <c r="LKH30" s="356"/>
      <c r="LKI30" s="356"/>
      <c r="LKJ30" s="356"/>
      <c r="LKK30" s="356"/>
      <c r="LKL30" s="356"/>
      <c r="LKM30" s="356"/>
      <c r="LKN30" s="356"/>
      <c r="LKO30" s="356"/>
      <c r="LKP30" s="356"/>
      <c r="LKQ30" s="356"/>
      <c r="LKR30" s="356"/>
      <c r="LKS30" s="356"/>
      <c r="LKT30" s="356"/>
      <c r="LKU30" s="356"/>
      <c r="LKV30" s="356"/>
      <c r="LKW30" s="356"/>
      <c r="LKX30" s="356"/>
      <c r="LKY30" s="356"/>
      <c r="LKZ30" s="356"/>
      <c r="LLA30" s="356"/>
      <c r="LLB30" s="356"/>
      <c r="LLC30" s="356"/>
      <c r="LLD30" s="356"/>
      <c r="LLE30" s="356"/>
      <c r="LLF30" s="356"/>
      <c r="LLG30" s="356"/>
      <c r="LLH30" s="356"/>
      <c r="LLI30" s="356"/>
      <c r="LLJ30" s="356"/>
      <c r="LLK30" s="356"/>
      <c r="LLL30" s="356"/>
      <c r="LLM30" s="356"/>
      <c r="LLN30" s="356"/>
      <c r="LLO30" s="356"/>
      <c r="LLP30" s="356"/>
      <c r="LLQ30" s="356"/>
      <c r="LLR30" s="356"/>
      <c r="LLS30" s="356"/>
      <c r="LLT30" s="356"/>
      <c r="LLU30" s="356"/>
      <c r="LLV30" s="356"/>
      <c r="LLW30" s="356"/>
      <c r="LLX30" s="356"/>
      <c r="LLY30" s="356"/>
      <c r="LLZ30" s="356"/>
      <c r="LMA30" s="356"/>
      <c r="LMB30" s="356"/>
      <c r="LMC30" s="356"/>
      <c r="LMD30" s="356"/>
      <c r="LME30" s="356"/>
      <c r="LMF30" s="356"/>
      <c r="LMG30" s="356"/>
      <c r="LMH30" s="356"/>
      <c r="LMI30" s="356"/>
      <c r="LMJ30" s="356"/>
      <c r="LMK30" s="356"/>
      <c r="LML30" s="356"/>
      <c r="LMM30" s="356"/>
      <c r="LMN30" s="356"/>
      <c r="LMO30" s="356"/>
      <c r="LMP30" s="356"/>
      <c r="LMQ30" s="356"/>
      <c r="LMR30" s="356"/>
      <c r="LMS30" s="356"/>
      <c r="LMT30" s="356"/>
      <c r="LMU30" s="356"/>
      <c r="LMV30" s="356"/>
      <c r="LMW30" s="356"/>
      <c r="LMX30" s="356"/>
      <c r="LMY30" s="356"/>
      <c r="LMZ30" s="356"/>
      <c r="LNA30" s="356"/>
      <c r="LNB30" s="356"/>
      <c r="LNC30" s="356"/>
      <c r="LND30" s="356"/>
      <c r="LNE30" s="356"/>
      <c r="LNF30" s="356"/>
      <c r="LNG30" s="356"/>
      <c r="LNH30" s="356"/>
      <c r="LNI30" s="356"/>
      <c r="LNJ30" s="356"/>
      <c r="LNK30" s="356"/>
      <c r="LNL30" s="356"/>
      <c r="LNM30" s="356"/>
      <c r="LNN30" s="356"/>
      <c r="LNO30" s="356"/>
      <c r="LNP30" s="356"/>
      <c r="LNQ30" s="356"/>
      <c r="LNR30" s="356"/>
      <c r="LNS30" s="356"/>
      <c r="LNT30" s="356"/>
      <c r="LNU30" s="356"/>
      <c r="LNV30" s="356"/>
      <c r="LNW30" s="356"/>
      <c r="LNX30" s="356"/>
      <c r="LNY30" s="356"/>
      <c r="LNZ30" s="356"/>
      <c r="LOA30" s="356"/>
      <c r="LOB30" s="356"/>
      <c r="LOC30" s="356"/>
      <c r="LOD30" s="356"/>
      <c r="LOE30" s="356"/>
      <c r="LOF30" s="356"/>
      <c r="LOG30" s="356"/>
      <c r="LOH30" s="356"/>
      <c r="LOI30" s="356"/>
      <c r="LOJ30" s="356"/>
      <c r="LOK30" s="356"/>
      <c r="LOL30" s="356"/>
      <c r="LOM30" s="356"/>
      <c r="LON30" s="356"/>
      <c r="LOO30" s="356"/>
      <c r="LOP30" s="356"/>
      <c r="LOQ30" s="356"/>
      <c r="LOR30" s="356"/>
      <c r="LOS30" s="356"/>
      <c r="LOT30" s="356"/>
      <c r="LOU30" s="356"/>
      <c r="LOV30" s="356"/>
      <c r="LOW30" s="356"/>
      <c r="LOX30" s="356"/>
      <c r="LOY30" s="356"/>
      <c r="LOZ30" s="356"/>
      <c r="LPA30" s="356"/>
      <c r="LPB30" s="356"/>
      <c r="LPC30" s="356"/>
      <c r="LPD30" s="356"/>
      <c r="LPE30" s="356"/>
      <c r="LPF30" s="356"/>
      <c r="LPG30" s="356"/>
      <c r="LPH30" s="356"/>
      <c r="LPI30" s="356"/>
      <c r="LPJ30" s="356"/>
      <c r="LPK30" s="356"/>
      <c r="LPL30" s="356"/>
      <c r="LPM30" s="356"/>
      <c r="LPN30" s="356"/>
      <c r="LPO30" s="356"/>
      <c r="LPP30" s="356"/>
      <c r="LPQ30" s="356"/>
      <c r="LPR30" s="356"/>
      <c r="LPS30" s="356"/>
      <c r="LPT30" s="356"/>
      <c r="LPU30" s="356"/>
      <c r="LPV30" s="356"/>
      <c r="LPW30" s="356"/>
      <c r="LPX30" s="356"/>
      <c r="LPY30" s="356"/>
      <c r="LPZ30" s="356"/>
      <c r="LQA30" s="356"/>
      <c r="LQB30" s="356"/>
      <c r="LQC30" s="356"/>
      <c r="LQD30" s="356"/>
      <c r="LQE30" s="356"/>
      <c r="LQF30" s="356"/>
      <c r="LQG30" s="356"/>
      <c r="LQH30" s="356"/>
      <c r="LQI30" s="356"/>
      <c r="LQJ30" s="356"/>
      <c r="LQK30" s="356"/>
      <c r="LQL30" s="356"/>
      <c r="LQM30" s="356"/>
      <c r="LQN30" s="356"/>
      <c r="LQO30" s="356"/>
      <c r="LQP30" s="356"/>
      <c r="LQQ30" s="356"/>
      <c r="LQR30" s="356"/>
      <c r="LQS30" s="356"/>
      <c r="LQT30" s="356"/>
      <c r="LQU30" s="356"/>
      <c r="LQV30" s="356"/>
      <c r="LQW30" s="356"/>
      <c r="LQX30" s="356"/>
      <c r="LQY30" s="356"/>
      <c r="LQZ30" s="356"/>
      <c r="LRA30" s="356"/>
      <c r="LRB30" s="356"/>
      <c r="LRC30" s="356"/>
      <c r="LRD30" s="356"/>
      <c r="LRE30" s="356"/>
      <c r="LRF30" s="356"/>
      <c r="LRG30" s="356"/>
      <c r="LRH30" s="356"/>
      <c r="LRI30" s="356"/>
      <c r="LRJ30" s="356"/>
      <c r="LRK30" s="356"/>
      <c r="LRL30" s="356"/>
      <c r="LRM30" s="356"/>
      <c r="LRN30" s="356"/>
      <c r="LRO30" s="356"/>
      <c r="LRP30" s="356"/>
      <c r="LRQ30" s="356"/>
      <c r="LRR30" s="356"/>
      <c r="LRS30" s="356"/>
      <c r="LRT30" s="356"/>
      <c r="LRU30" s="356"/>
      <c r="LRV30" s="356"/>
      <c r="LRW30" s="356"/>
      <c r="LRX30" s="356"/>
      <c r="LRY30" s="356"/>
      <c r="LRZ30" s="356"/>
      <c r="LSA30" s="356"/>
      <c r="LSB30" s="356"/>
      <c r="LSC30" s="356"/>
      <c r="LSD30" s="356"/>
      <c r="LSE30" s="356"/>
      <c r="LSF30" s="356"/>
      <c r="LSG30" s="356"/>
      <c r="LSH30" s="356"/>
      <c r="LSI30" s="356"/>
      <c r="LSJ30" s="356"/>
      <c r="LSK30" s="356"/>
      <c r="LSL30" s="356"/>
      <c r="LSM30" s="356"/>
      <c r="LSN30" s="356"/>
      <c r="LSO30" s="356"/>
      <c r="LSP30" s="356"/>
      <c r="LSQ30" s="356"/>
      <c r="LSR30" s="356"/>
      <c r="LSS30" s="356"/>
      <c r="LST30" s="356"/>
      <c r="LSU30" s="356"/>
      <c r="LSV30" s="356"/>
      <c r="LSW30" s="356"/>
      <c r="LSX30" s="356"/>
      <c r="LSY30" s="356"/>
      <c r="LSZ30" s="356"/>
      <c r="LTA30" s="356"/>
      <c r="LTB30" s="356"/>
      <c r="LTC30" s="356"/>
      <c r="LTD30" s="356"/>
      <c r="LTE30" s="356"/>
      <c r="LTF30" s="356"/>
      <c r="LTG30" s="356"/>
      <c r="LTH30" s="356"/>
      <c r="LTI30" s="356"/>
      <c r="LTJ30" s="356"/>
      <c r="LTK30" s="356"/>
      <c r="LTL30" s="356"/>
      <c r="LTM30" s="356"/>
      <c r="LTN30" s="356"/>
      <c r="LTO30" s="356"/>
      <c r="LTP30" s="356"/>
      <c r="LTQ30" s="356"/>
      <c r="LTR30" s="356"/>
      <c r="LTS30" s="356"/>
      <c r="LTT30" s="356"/>
      <c r="LTU30" s="356"/>
      <c r="LTV30" s="356"/>
      <c r="LTW30" s="356"/>
      <c r="LTX30" s="356"/>
      <c r="LTY30" s="356"/>
      <c r="LTZ30" s="356"/>
      <c r="LUA30" s="356"/>
      <c r="LUB30" s="356"/>
      <c r="LUC30" s="356"/>
      <c r="LUD30" s="356"/>
      <c r="LUE30" s="356"/>
      <c r="LUF30" s="356"/>
      <c r="LUG30" s="356"/>
      <c r="LUH30" s="356"/>
      <c r="LUI30" s="356"/>
      <c r="LUJ30" s="356"/>
      <c r="LUK30" s="356"/>
      <c r="LUL30" s="356"/>
      <c r="LUM30" s="356"/>
      <c r="LUN30" s="356"/>
      <c r="LUO30" s="356"/>
      <c r="LUP30" s="356"/>
      <c r="LUQ30" s="356"/>
      <c r="LUR30" s="356"/>
      <c r="LUS30" s="356"/>
      <c r="LUT30" s="356"/>
      <c r="LUU30" s="356"/>
      <c r="LUV30" s="356"/>
      <c r="LUW30" s="356"/>
      <c r="LUX30" s="356"/>
      <c r="LUY30" s="356"/>
      <c r="LUZ30" s="356"/>
      <c r="LVA30" s="356"/>
      <c r="LVB30" s="356"/>
      <c r="LVC30" s="356"/>
      <c r="LVD30" s="356"/>
      <c r="LVE30" s="356"/>
      <c r="LVF30" s="356"/>
      <c r="LVG30" s="356"/>
      <c r="LVH30" s="356"/>
      <c r="LVI30" s="356"/>
      <c r="LVJ30" s="356"/>
      <c r="LVK30" s="356"/>
      <c r="LVL30" s="356"/>
      <c r="LVM30" s="356"/>
      <c r="LVN30" s="356"/>
      <c r="LVO30" s="356"/>
      <c r="LVP30" s="356"/>
      <c r="LVQ30" s="356"/>
      <c r="LVR30" s="356"/>
      <c r="LVS30" s="356"/>
      <c r="LVT30" s="356"/>
      <c r="LVU30" s="356"/>
      <c r="LVV30" s="356"/>
      <c r="LVW30" s="356"/>
      <c r="LVX30" s="356"/>
      <c r="LVY30" s="356"/>
      <c r="LVZ30" s="356"/>
      <c r="LWA30" s="356"/>
      <c r="LWB30" s="356"/>
      <c r="LWC30" s="356"/>
      <c r="LWD30" s="356"/>
      <c r="LWE30" s="356"/>
      <c r="LWF30" s="356"/>
      <c r="LWG30" s="356"/>
      <c r="LWH30" s="356"/>
      <c r="LWI30" s="356"/>
      <c r="LWJ30" s="356"/>
      <c r="LWK30" s="356"/>
      <c r="LWL30" s="356"/>
      <c r="LWM30" s="356"/>
      <c r="LWN30" s="356"/>
      <c r="LWO30" s="356"/>
      <c r="LWP30" s="356"/>
      <c r="LWQ30" s="356"/>
      <c r="LWR30" s="356"/>
      <c r="LWS30" s="356"/>
      <c r="LWT30" s="356"/>
      <c r="LWU30" s="356"/>
      <c r="LWV30" s="356"/>
      <c r="LWW30" s="356"/>
      <c r="LWX30" s="356"/>
      <c r="LWY30" s="356"/>
      <c r="LWZ30" s="356"/>
      <c r="LXA30" s="356"/>
      <c r="LXB30" s="356"/>
      <c r="LXC30" s="356"/>
      <c r="LXD30" s="356"/>
      <c r="LXE30" s="356"/>
      <c r="LXF30" s="356"/>
      <c r="LXG30" s="356"/>
      <c r="LXH30" s="356"/>
      <c r="LXI30" s="356"/>
      <c r="LXJ30" s="356"/>
      <c r="LXK30" s="356"/>
      <c r="LXL30" s="356"/>
      <c r="LXM30" s="356"/>
      <c r="LXN30" s="356"/>
      <c r="LXO30" s="356"/>
      <c r="LXP30" s="356"/>
      <c r="LXQ30" s="356"/>
      <c r="LXR30" s="356"/>
      <c r="LXS30" s="356"/>
      <c r="LXT30" s="356"/>
      <c r="LXU30" s="356"/>
      <c r="LXV30" s="356"/>
      <c r="LXW30" s="356"/>
      <c r="LXX30" s="356"/>
      <c r="LXY30" s="356"/>
      <c r="LXZ30" s="356"/>
      <c r="LYA30" s="356"/>
      <c r="LYB30" s="356"/>
      <c r="LYC30" s="356"/>
      <c r="LYD30" s="356"/>
      <c r="LYE30" s="356"/>
      <c r="LYF30" s="356"/>
      <c r="LYG30" s="356"/>
      <c r="LYH30" s="356"/>
      <c r="LYI30" s="356"/>
      <c r="LYJ30" s="356"/>
      <c r="LYK30" s="356"/>
      <c r="LYL30" s="356"/>
      <c r="LYM30" s="356"/>
      <c r="LYN30" s="356"/>
      <c r="LYO30" s="356"/>
      <c r="LYP30" s="356"/>
      <c r="LYQ30" s="356"/>
      <c r="LYR30" s="356"/>
      <c r="LYS30" s="356"/>
      <c r="LYT30" s="356"/>
      <c r="LYU30" s="356"/>
      <c r="LYV30" s="356"/>
      <c r="LYW30" s="356"/>
      <c r="LYX30" s="356"/>
      <c r="LYY30" s="356"/>
      <c r="LYZ30" s="356"/>
      <c r="LZA30" s="356"/>
      <c r="LZB30" s="356"/>
      <c r="LZC30" s="356"/>
      <c r="LZD30" s="356"/>
      <c r="LZE30" s="356"/>
      <c r="LZF30" s="356"/>
      <c r="LZG30" s="356"/>
      <c r="LZH30" s="356"/>
      <c r="LZI30" s="356"/>
      <c r="LZJ30" s="356"/>
      <c r="LZK30" s="356"/>
      <c r="LZL30" s="356"/>
      <c r="LZM30" s="356"/>
      <c r="LZN30" s="356"/>
      <c r="LZO30" s="356"/>
      <c r="LZP30" s="356"/>
      <c r="LZQ30" s="356"/>
      <c r="LZR30" s="356"/>
      <c r="LZS30" s="356"/>
      <c r="LZT30" s="356"/>
      <c r="LZU30" s="356"/>
      <c r="LZV30" s="356"/>
      <c r="LZW30" s="356"/>
      <c r="LZX30" s="356"/>
      <c r="LZY30" s="356"/>
      <c r="LZZ30" s="356"/>
      <c r="MAA30" s="356"/>
      <c r="MAB30" s="356"/>
      <c r="MAC30" s="356"/>
      <c r="MAD30" s="356"/>
      <c r="MAE30" s="356"/>
      <c r="MAF30" s="356"/>
      <c r="MAG30" s="356"/>
      <c r="MAH30" s="356"/>
      <c r="MAI30" s="356"/>
      <c r="MAJ30" s="356"/>
      <c r="MAK30" s="356"/>
      <c r="MAL30" s="356"/>
      <c r="MAM30" s="356"/>
      <c r="MAN30" s="356"/>
      <c r="MAO30" s="356"/>
      <c r="MAP30" s="356"/>
      <c r="MAQ30" s="356"/>
      <c r="MAR30" s="356"/>
      <c r="MAS30" s="356"/>
      <c r="MAT30" s="356"/>
      <c r="MAU30" s="356"/>
      <c r="MAV30" s="356"/>
      <c r="MAW30" s="356"/>
      <c r="MAX30" s="356"/>
      <c r="MAY30" s="356"/>
      <c r="MAZ30" s="356"/>
      <c r="MBA30" s="356"/>
      <c r="MBB30" s="356"/>
      <c r="MBC30" s="356"/>
      <c r="MBD30" s="356"/>
      <c r="MBE30" s="356"/>
      <c r="MBF30" s="356"/>
      <c r="MBG30" s="356"/>
      <c r="MBH30" s="356"/>
      <c r="MBI30" s="356"/>
      <c r="MBJ30" s="356"/>
      <c r="MBK30" s="356"/>
      <c r="MBL30" s="356"/>
      <c r="MBM30" s="356"/>
      <c r="MBN30" s="356"/>
      <c r="MBO30" s="356"/>
      <c r="MBP30" s="356"/>
      <c r="MBQ30" s="356"/>
      <c r="MBR30" s="356"/>
      <c r="MBS30" s="356"/>
      <c r="MBT30" s="356"/>
      <c r="MBU30" s="356"/>
      <c r="MBV30" s="356"/>
      <c r="MBW30" s="356"/>
      <c r="MBX30" s="356"/>
      <c r="MBY30" s="356"/>
      <c r="MBZ30" s="356"/>
      <c r="MCA30" s="356"/>
      <c r="MCB30" s="356"/>
      <c r="MCC30" s="356"/>
      <c r="MCD30" s="356"/>
      <c r="MCE30" s="356"/>
      <c r="MCF30" s="356"/>
      <c r="MCG30" s="356"/>
      <c r="MCH30" s="356"/>
      <c r="MCI30" s="356"/>
      <c r="MCJ30" s="356"/>
      <c r="MCK30" s="356"/>
      <c r="MCL30" s="356"/>
      <c r="MCM30" s="356"/>
      <c r="MCN30" s="356"/>
      <c r="MCO30" s="356"/>
      <c r="MCP30" s="356"/>
      <c r="MCQ30" s="356"/>
      <c r="MCR30" s="356"/>
      <c r="MCS30" s="356"/>
      <c r="MCT30" s="356"/>
      <c r="MCU30" s="356"/>
      <c r="MCV30" s="356"/>
      <c r="MCW30" s="356"/>
      <c r="MCX30" s="356"/>
      <c r="MCY30" s="356"/>
      <c r="MCZ30" s="356"/>
      <c r="MDA30" s="356"/>
      <c r="MDB30" s="356"/>
      <c r="MDC30" s="356"/>
      <c r="MDD30" s="356"/>
      <c r="MDE30" s="356"/>
      <c r="MDF30" s="356"/>
      <c r="MDG30" s="356"/>
      <c r="MDH30" s="356"/>
      <c r="MDI30" s="356"/>
      <c r="MDJ30" s="356"/>
      <c r="MDK30" s="356"/>
      <c r="MDL30" s="356"/>
      <c r="MDM30" s="356"/>
      <c r="MDN30" s="356"/>
      <c r="MDO30" s="356"/>
      <c r="MDP30" s="356"/>
      <c r="MDQ30" s="356"/>
      <c r="MDR30" s="356"/>
      <c r="MDS30" s="356"/>
      <c r="MDT30" s="356"/>
      <c r="MDU30" s="356"/>
      <c r="MDV30" s="356"/>
      <c r="MDW30" s="356"/>
      <c r="MDX30" s="356"/>
      <c r="MDY30" s="356"/>
      <c r="MDZ30" s="356"/>
      <c r="MEA30" s="356"/>
      <c r="MEB30" s="356"/>
      <c r="MEC30" s="356"/>
      <c r="MED30" s="356"/>
      <c r="MEE30" s="356"/>
      <c r="MEF30" s="356"/>
      <c r="MEG30" s="356"/>
      <c r="MEH30" s="356"/>
      <c r="MEI30" s="356"/>
      <c r="MEJ30" s="356"/>
      <c r="MEK30" s="356"/>
      <c r="MEL30" s="356"/>
      <c r="MEM30" s="356"/>
      <c r="MEN30" s="356"/>
      <c r="MEO30" s="356"/>
      <c r="MEP30" s="356"/>
      <c r="MEQ30" s="356"/>
      <c r="MER30" s="356"/>
      <c r="MES30" s="356"/>
      <c r="MET30" s="356"/>
      <c r="MEU30" s="356"/>
      <c r="MEV30" s="356"/>
      <c r="MEW30" s="356"/>
      <c r="MEX30" s="356"/>
      <c r="MEY30" s="356"/>
      <c r="MEZ30" s="356"/>
      <c r="MFA30" s="356"/>
      <c r="MFB30" s="356"/>
      <c r="MFC30" s="356"/>
      <c r="MFD30" s="356"/>
      <c r="MFE30" s="356"/>
      <c r="MFF30" s="356"/>
      <c r="MFG30" s="356"/>
      <c r="MFH30" s="356"/>
      <c r="MFI30" s="356"/>
      <c r="MFJ30" s="356"/>
      <c r="MFK30" s="356"/>
      <c r="MFL30" s="356"/>
      <c r="MFM30" s="356"/>
      <c r="MFN30" s="356"/>
      <c r="MFO30" s="356"/>
      <c r="MFP30" s="356"/>
      <c r="MFQ30" s="356"/>
      <c r="MFR30" s="356"/>
      <c r="MFS30" s="356"/>
      <c r="MFT30" s="356"/>
      <c r="MFU30" s="356"/>
      <c r="MFV30" s="356"/>
      <c r="MFW30" s="356"/>
      <c r="MFX30" s="356"/>
      <c r="MFY30" s="356"/>
      <c r="MFZ30" s="356"/>
      <c r="MGA30" s="356"/>
      <c r="MGB30" s="356"/>
      <c r="MGC30" s="356"/>
      <c r="MGD30" s="356"/>
      <c r="MGE30" s="356"/>
      <c r="MGF30" s="356"/>
      <c r="MGG30" s="356"/>
      <c r="MGH30" s="356"/>
      <c r="MGI30" s="356"/>
      <c r="MGJ30" s="356"/>
      <c r="MGK30" s="356"/>
      <c r="MGL30" s="356"/>
      <c r="MGM30" s="356"/>
      <c r="MGN30" s="356"/>
      <c r="MGO30" s="356"/>
      <c r="MGP30" s="356"/>
      <c r="MGQ30" s="356"/>
      <c r="MGR30" s="356"/>
      <c r="MGS30" s="356"/>
      <c r="MGT30" s="356"/>
      <c r="MGU30" s="356"/>
      <c r="MGV30" s="356"/>
      <c r="MGW30" s="356"/>
      <c r="MGX30" s="356"/>
      <c r="MGY30" s="356"/>
      <c r="MGZ30" s="356"/>
      <c r="MHA30" s="356"/>
      <c r="MHB30" s="356"/>
      <c r="MHC30" s="356"/>
      <c r="MHD30" s="356"/>
      <c r="MHE30" s="356"/>
      <c r="MHF30" s="356"/>
      <c r="MHG30" s="356"/>
      <c r="MHH30" s="356"/>
      <c r="MHI30" s="356"/>
      <c r="MHJ30" s="356"/>
      <c r="MHK30" s="356"/>
      <c r="MHL30" s="356"/>
      <c r="MHM30" s="356"/>
      <c r="MHN30" s="356"/>
      <c r="MHO30" s="356"/>
      <c r="MHP30" s="356"/>
      <c r="MHQ30" s="356"/>
      <c r="MHR30" s="356"/>
      <c r="MHS30" s="356"/>
      <c r="MHT30" s="356"/>
      <c r="MHU30" s="356"/>
      <c r="MHV30" s="356"/>
      <c r="MHW30" s="356"/>
      <c r="MHX30" s="356"/>
      <c r="MHY30" s="356"/>
      <c r="MHZ30" s="356"/>
      <c r="MIA30" s="356"/>
      <c r="MIB30" s="356"/>
      <c r="MIC30" s="356"/>
      <c r="MID30" s="356"/>
      <c r="MIE30" s="356"/>
      <c r="MIF30" s="356"/>
      <c r="MIG30" s="356"/>
      <c r="MIH30" s="356"/>
      <c r="MII30" s="356"/>
      <c r="MIJ30" s="356"/>
      <c r="MIK30" s="356"/>
      <c r="MIL30" s="356"/>
      <c r="MIM30" s="356"/>
      <c r="MIN30" s="356"/>
      <c r="MIO30" s="356"/>
      <c r="MIP30" s="356"/>
      <c r="MIQ30" s="356"/>
      <c r="MIR30" s="356"/>
      <c r="MIS30" s="356"/>
      <c r="MIT30" s="356"/>
      <c r="MIU30" s="356"/>
      <c r="MIV30" s="356"/>
      <c r="MIW30" s="356"/>
      <c r="MIX30" s="356"/>
      <c r="MIY30" s="356"/>
      <c r="MIZ30" s="356"/>
      <c r="MJA30" s="356"/>
      <c r="MJB30" s="356"/>
      <c r="MJC30" s="356"/>
      <c r="MJD30" s="356"/>
      <c r="MJE30" s="356"/>
      <c r="MJF30" s="356"/>
      <c r="MJG30" s="356"/>
      <c r="MJH30" s="356"/>
      <c r="MJI30" s="356"/>
      <c r="MJJ30" s="356"/>
      <c r="MJK30" s="356"/>
      <c r="MJL30" s="356"/>
      <c r="MJM30" s="356"/>
      <c r="MJN30" s="356"/>
      <c r="MJO30" s="356"/>
      <c r="MJP30" s="356"/>
      <c r="MJQ30" s="356"/>
      <c r="MJR30" s="356"/>
      <c r="MJS30" s="356"/>
      <c r="MJT30" s="356"/>
      <c r="MJU30" s="356"/>
      <c r="MJV30" s="356"/>
      <c r="MJW30" s="356"/>
      <c r="MJX30" s="356"/>
      <c r="MJY30" s="356"/>
      <c r="MJZ30" s="356"/>
      <c r="MKA30" s="356"/>
      <c r="MKB30" s="356"/>
      <c r="MKC30" s="356"/>
      <c r="MKD30" s="356"/>
      <c r="MKE30" s="356"/>
      <c r="MKF30" s="356"/>
      <c r="MKG30" s="356"/>
      <c r="MKH30" s="356"/>
      <c r="MKI30" s="356"/>
      <c r="MKJ30" s="356"/>
      <c r="MKK30" s="356"/>
      <c r="MKL30" s="356"/>
      <c r="MKM30" s="356"/>
      <c r="MKN30" s="356"/>
      <c r="MKO30" s="356"/>
      <c r="MKP30" s="356"/>
      <c r="MKQ30" s="356"/>
      <c r="MKR30" s="356"/>
      <c r="MKS30" s="356"/>
      <c r="MKT30" s="356"/>
      <c r="MKU30" s="356"/>
      <c r="MKV30" s="356"/>
      <c r="MKW30" s="356"/>
      <c r="MKX30" s="356"/>
      <c r="MKY30" s="356"/>
      <c r="MKZ30" s="356"/>
      <c r="MLA30" s="356"/>
      <c r="MLB30" s="356"/>
      <c r="MLC30" s="356"/>
      <c r="MLD30" s="356"/>
      <c r="MLE30" s="356"/>
      <c r="MLF30" s="356"/>
      <c r="MLG30" s="356"/>
      <c r="MLH30" s="356"/>
      <c r="MLI30" s="356"/>
      <c r="MLJ30" s="356"/>
      <c r="MLK30" s="356"/>
      <c r="MLL30" s="356"/>
      <c r="MLM30" s="356"/>
      <c r="MLN30" s="356"/>
      <c r="MLO30" s="356"/>
      <c r="MLP30" s="356"/>
      <c r="MLQ30" s="356"/>
      <c r="MLR30" s="356"/>
      <c r="MLS30" s="356"/>
      <c r="MLT30" s="356"/>
      <c r="MLU30" s="356"/>
      <c r="MLV30" s="356"/>
      <c r="MLW30" s="356"/>
      <c r="MLX30" s="356"/>
      <c r="MLY30" s="356"/>
      <c r="MLZ30" s="356"/>
      <c r="MMA30" s="356"/>
      <c r="MMB30" s="356"/>
      <c r="MMC30" s="356"/>
      <c r="MMD30" s="356"/>
      <c r="MME30" s="356"/>
      <c r="MMF30" s="356"/>
      <c r="MMG30" s="356"/>
      <c r="MMH30" s="356"/>
      <c r="MMI30" s="356"/>
      <c r="MMJ30" s="356"/>
      <c r="MMK30" s="356"/>
      <c r="MML30" s="356"/>
      <c r="MMM30" s="356"/>
      <c r="MMN30" s="356"/>
      <c r="MMO30" s="356"/>
      <c r="MMP30" s="356"/>
      <c r="MMQ30" s="356"/>
      <c r="MMR30" s="356"/>
      <c r="MMS30" s="356"/>
      <c r="MMT30" s="356"/>
      <c r="MMU30" s="356"/>
      <c r="MMV30" s="356"/>
      <c r="MMW30" s="356"/>
      <c r="MMX30" s="356"/>
      <c r="MMY30" s="356"/>
      <c r="MMZ30" s="356"/>
      <c r="MNA30" s="356"/>
      <c r="MNB30" s="356"/>
      <c r="MNC30" s="356"/>
      <c r="MND30" s="356"/>
      <c r="MNE30" s="356"/>
      <c r="MNF30" s="356"/>
      <c r="MNG30" s="356"/>
      <c r="MNH30" s="356"/>
      <c r="MNI30" s="356"/>
      <c r="MNJ30" s="356"/>
      <c r="MNK30" s="356"/>
      <c r="MNL30" s="356"/>
      <c r="MNM30" s="356"/>
      <c r="MNN30" s="356"/>
      <c r="MNO30" s="356"/>
      <c r="MNP30" s="356"/>
      <c r="MNQ30" s="356"/>
      <c r="MNR30" s="356"/>
      <c r="MNS30" s="356"/>
      <c r="MNT30" s="356"/>
      <c r="MNU30" s="356"/>
      <c r="MNV30" s="356"/>
      <c r="MNW30" s="356"/>
      <c r="MNX30" s="356"/>
      <c r="MNY30" s="356"/>
      <c r="MNZ30" s="356"/>
      <c r="MOA30" s="356"/>
      <c r="MOB30" s="356"/>
      <c r="MOC30" s="356"/>
      <c r="MOD30" s="356"/>
      <c r="MOE30" s="356"/>
      <c r="MOF30" s="356"/>
      <c r="MOG30" s="356"/>
      <c r="MOH30" s="356"/>
      <c r="MOI30" s="356"/>
      <c r="MOJ30" s="356"/>
      <c r="MOK30" s="356"/>
      <c r="MOL30" s="356"/>
      <c r="MOM30" s="356"/>
      <c r="MON30" s="356"/>
      <c r="MOO30" s="356"/>
      <c r="MOP30" s="356"/>
      <c r="MOQ30" s="356"/>
      <c r="MOR30" s="356"/>
      <c r="MOS30" s="356"/>
      <c r="MOT30" s="356"/>
      <c r="MOU30" s="356"/>
      <c r="MOV30" s="356"/>
      <c r="MOW30" s="356"/>
      <c r="MOX30" s="356"/>
      <c r="MOY30" s="356"/>
      <c r="MOZ30" s="356"/>
      <c r="MPA30" s="356"/>
      <c r="MPB30" s="356"/>
      <c r="MPC30" s="356"/>
      <c r="MPD30" s="356"/>
      <c r="MPE30" s="356"/>
      <c r="MPF30" s="356"/>
      <c r="MPG30" s="356"/>
      <c r="MPH30" s="356"/>
      <c r="MPI30" s="356"/>
      <c r="MPJ30" s="356"/>
      <c r="MPK30" s="356"/>
      <c r="MPL30" s="356"/>
      <c r="MPM30" s="356"/>
      <c r="MPN30" s="356"/>
      <c r="MPO30" s="356"/>
      <c r="MPP30" s="356"/>
      <c r="MPQ30" s="356"/>
      <c r="MPR30" s="356"/>
      <c r="MPS30" s="356"/>
      <c r="MPT30" s="356"/>
      <c r="MPU30" s="356"/>
      <c r="MPV30" s="356"/>
      <c r="MPW30" s="356"/>
      <c r="MPX30" s="356"/>
      <c r="MPY30" s="356"/>
      <c r="MPZ30" s="356"/>
      <c r="MQA30" s="356"/>
      <c r="MQB30" s="356"/>
      <c r="MQC30" s="356"/>
      <c r="MQD30" s="356"/>
      <c r="MQE30" s="356"/>
      <c r="MQF30" s="356"/>
      <c r="MQG30" s="356"/>
      <c r="MQH30" s="356"/>
      <c r="MQI30" s="356"/>
      <c r="MQJ30" s="356"/>
      <c r="MQK30" s="356"/>
      <c r="MQL30" s="356"/>
      <c r="MQM30" s="356"/>
      <c r="MQN30" s="356"/>
      <c r="MQO30" s="356"/>
      <c r="MQP30" s="356"/>
      <c r="MQQ30" s="356"/>
      <c r="MQR30" s="356"/>
      <c r="MQS30" s="356"/>
      <c r="MQT30" s="356"/>
      <c r="MQU30" s="356"/>
      <c r="MQV30" s="356"/>
      <c r="MQW30" s="356"/>
      <c r="MQX30" s="356"/>
      <c r="MQY30" s="356"/>
      <c r="MQZ30" s="356"/>
      <c r="MRA30" s="356"/>
      <c r="MRB30" s="356"/>
      <c r="MRC30" s="356"/>
      <c r="MRD30" s="356"/>
      <c r="MRE30" s="356"/>
      <c r="MRF30" s="356"/>
      <c r="MRG30" s="356"/>
      <c r="MRH30" s="356"/>
      <c r="MRI30" s="356"/>
      <c r="MRJ30" s="356"/>
      <c r="MRK30" s="356"/>
      <c r="MRL30" s="356"/>
      <c r="MRM30" s="356"/>
      <c r="MRN30" s="356"/>
      <c r="MRO30" s="356"/>
      <c r="MRP30" s="356"/>
      <c r="MRQ30" s="356"/>
      <c r="MRR30" s="356"/>
      <c r="MRS30" s="356"/>
      <c r="MRT30" s="356"/>
      <c r="MRU30" s="356"/>
      <c r="MRV30" s="356"/>
      <c r="MRW30" s="356"/>
      <c r="MRX30" s="356"/>
      <c r="MRY30" s="356"/>
      <c r="MRZ30" s="356"/>
      <c r="MSA30" s="356"/>
      <c r="MSB30" s="356"/>
      <c r="MSC30" s="356"/>
      <c r="MSD30" s="356"/>
      <c r="MSE30" s="356"/>
      <c r="MSF30" s="356"/>
      <c r="MSG30" s="356"/>
      <c r="MSH30" s="356"/>
      <c r="MSI30" s="356"/>
      <c r="MSJ30" s="356"/>
      <c r="MSK30" s="356"/>
      <c r="MSL30" s="356"/>
      <c r="MSM30" s="356"/>
      <c r="MSN30" s="356"/>
      <c r="MSO30" s="356"/>
      <c r="MSP30" s="356"/>
      <c r="MSQ30" s="356"/>
      <c r="MSR30" s="356"/>
      <c r="MSS30" s="356"/>
      <c r="MST30" s="356"/>
      <c r="MSU30" s="356"/>
      <c r="MSV30" s="356"/>
      <c r="MSW30" s="356"/>
      <c r="MSX30" s="356"/>
      <c r="MSY30" s="356"/>
      <c r="MSZ30" s="356"/>
      <c r="MTA30" s="356"/>
      <c r="MTB30" s="356"/>
      <c r="MTC30" s="356"/>
      <c r="MTD30" s="356"/>
      <c r="MTE30" s="356"/>
      <c r="MTF30" s="356"/>
      <c r="MTG30" s="356"/>
      <c r="MTH30" s="356"/>
      <c r="MTI30" s="356"/>
      <c r="MTJ30" s="356"/>
      <c r="MTK30" s="356"/>
      <c r="MTL30" s="356"/>
      <c r="MTM30" s="356"/>
      <c r="MTN30" s="356"/>
      <c r="MTO30" s="356"/>
      <c r="MTP30" s="356"/>
      <c r="MTQ30" s="356"/>
      <c r="MTR30" s="356"/>
      <c r="MTS30" s="356"/>
      <c r="MTT30" s="356"/>
      <c r="MTU30" s="356"/>
      <c r="MTV30" s="356"/>
      <c r="MTW30" s="356"/>
      <c r="MTX30" s="356"/>
      <c r="MTY30" s="356"/>
      <c r="MTZ30" s="356"/>
      <c r="MUA30" s="356"/>
      <c r="MUB30" s="356"/>
      <c r="MUC30" s="356"/>
      <c r="MUD30" s="356"/>
      <c r="MUE30" s="356"/>
      <c r="MUF30" s="356"/>
      <c r="MUG30" s="356"/>
      <c r="MUH30" s="356"/>
      <c r="MUI30" s="356"/>
      <c r="MUJ30" s="356"/>
      <c r="MUK30" s="356"/>
      <c r="MUL30" s="356"/>
      <c r="MUM30" s="356"/>
      <c r="MUN30" s="356"/>
      <c r="MUO30" s="356"/>
      <c r="MUP30" s="356"/>
      <c r="MUQ30" s="356"/>
      <c r="MUR30" s="356"/>
      <c r="MUS30" s="356"/>
      <c r="MUT30" s="356"/>
      <c r="MUU30" s="356"/>
      <c r="MUV30" s="356"/>
      <c r="MUW30" s="356"/>
      <c r="MUX30" s="356"/>
      <c r="MUY30" s="356"/>
      <c r="MUZ30" s="356"/>
      <c r="MVA30" s="356"/>
      <c r="MVB30" s="356"/>
      <c r="MVC30" s="356"/>
      <c r="MVD30" s="356"/>
      <c r="MVE30" s="356"/>
      <c r="MVF30" s="356"/>
      <c r="MVG30" s="356"/>
      <c r="MVH30" s="356"/>
      <c r="MVI30" s="356"/>
      <c r="MVJ30" s="356"/>
      <c r="MVK30" s="356"/>
      <c r="MVL30" s="356"/>
      <c r="MVM30" s="356"/>
      <c r="MVN30" s="356"/>
      <c r="MVO30" s="356"/>
      <c r="MVP30" s="356"/>
      <c r="MVQ30" s="356"/>
      <c r="MVR30" s="356"/>
      <c r="MVS30" s="356"/>
      <c r="MVT30" s="356"/>
      <c r="MVU30" s="356"/>
      <c r="MVV30" s="356"/>
      <c r="MVW30" s="356"/>
      <c r="MVX30" s="356"/>
      <c r="MVY30" s="356"/>
      <c r="MVZ30" s="356"/>
      <c r="MWA30" s="356"/>
      <c r="MWB30" s="356"/>
      <c r="MWC30" s="356"/>
      <c r="MWD30" s="356"/>
      <c r="MWE30" s="356"/>
      <c r="MWF30" s="356"/>
      <c r="MWG30" s="356"/>
      <c r="MWH30" s="356"/>
      <c r="MWI30" s="356"/>
      <c r="MWJ30" s="356"/>
      <c r="MWK30" s="356"/>
      <c r="MWL30" s="356"/>
      <c r="MWM30" s="356"/>
      <c r="MWN30" s="356"/>
      <c r="MWO30" s="356"/>
      <c r="MWP30" s="356"/>
      <c r="MWQ30" s="356"/>
      <c r="MWR30" s="356"/>
      <c r="MWS30" s="356"/>
      <c r="MWT30" s="356"/>
      <c r="MWU30" s="356"/>
      <c r="MWV30" s="356"/>
      <c r="MWW30" s="356"/>
      <c r="MWX30" s="356"/>
      <c r="MWY30" s="356"/>
      <c r="MWZ30" s="356"/>
      <c r="MXA30" s="356"/>
      <c r="MXB30" s="356"/>
      <c r="MXC30" s="356"/>
      <c r="MXD30" s="356"/>
      <c r="MXE30" s="356"/>
      <c r="MXF30" s="356"/>
      <c r="MXG30" s="356"/>
      <c r="MXH30" s="356"/>
      <c r="MXI30" s="356"/>
      <c r="MXJ30" s="356"/>
      <c r="MXK30" s="356"/>
      <c r="MXL30" s="356"/>
      <c r="MXM30" s="356"/>
      <c r="MXN30" s="356"/>
      <c r="MXO30" s="356"/>
      <c r="MXP30" s="356"/>
      <c r="MXQ30" s="356"/>
      <c r="MXR30" s="356"/>
      <c r="MXS30" s="356"/>
      <c r="MXT30" s="356"/>
      <c r="MXU30" s="356"/>
      <c r="MXV30" s="356"/>
      <c r="MXW30" s="356"/>
      <c r="MXX30" s="356"/>
      <c r="MXY30" s="356"/>
      <c r="MXZ30" s="356"/>
      <c r="MYA30" s="356"/>
      <c r="MYB30" s="356"/>
      <c r="MYC30" s="356"/>
      <c r="MYD30" s="356"/>
      <c r="MYE30" s="356"/>
      <c r="MYF30" s="356"/>
      <c r="MYG30" s="356"/>
      <c r="MYH30" s="356"/>
      <c r="MYI30" s="356"/>
      <c r="MYJ30" s="356"/>
      <c r="MYK30" s="356"/>
      <c r="MYL30" s="356"/>
      <c r="MYM30" s="356"/>
      <c r="MYN30" s="356"/>
      <c r="MYO30" s="356"/>
      <c r="MYP30" s="356"/>
      <c r="MYQ30" s="356"/>
      <c r="MYR30" s="356"/>
      <c r="MYS30" s="356"/>
      <c r="MYT30" s="356"/>
      <c r="MYU30" s="356"/>
      <c r="MYV30" s="356"/>
      <c r="MYW30" s="356"/>
      <c r="MYX30" s="356"/>
      <c r="MYY30" s="356"/>
      <c r="MYZ30" s="356"/>
      <c r="MZA30" s="356"/>
      <c r="MZB30" s="356"/>
      <c r="MZC30" s="356"/>
      <c r="MZD30" s="356"/>
      <c r="MZE30" s="356"/>
      <c r="MZF30" s="356"/>
      <c r="MZG30" s="356"/>
      <c r="MZH30" s="356"/>
      <c r="MZI30" s="356"/>
      <c r="MZJ30" s="356"/>
      <c r="MZK30" s="356"/>
      <c r="MZL30" s="356"/>
      <c r="MZM30" s="356"/>
      <c r="MZN30" s="356"/>
      <c r="MZO30" s="356"/>
      <c r="MZP30" s="356"/>
      <c r="MZQ30" s="356"/>
      <c r="MZR30" s="356"/>
      <c r="MZS30" s="356"/>
      <c r="MZT30" s="356"/>
      <c r="MZU30" s="356"/>
      <c r="MZV30" s="356"/>
      <c r="MZW30" s="356"/>
      <c r="MZX30" s="356"/>
      <c r="MZY30" s="356"/>
      <c r="MZZ30" s="356"/>
      <c r="NAA30" s="356"/>
      <c r="NAB30" s="356"/>
      <c r="NAC30" s="356"/>
      <c r="NAD30" s="356"/>
      <c r="NAE30" s="356"/>
      <c r="NAF30" s="356"/>
      <c r="NAG30" s="356"/>
      <c r="NAH30" s="356"/>
      <c r="NAI30" s="356"/>
      <c r="NAJ30" s="356"/>
      <c r="NAK30" s="356"/>
      <c r="NAL30" s="356"/>
      <c r="NAM30" s="356"/>
      <c r="NAN30" s="356"/>
      <c r="NAO30" s="356"/>
      <c r="NAP30" s="356"/>
      <c r="NAQ30" s="356"/>
      <c r="NAR30" s="356"/>
      <c r="NAS30" s="356"/>
      <c r="NAT30" s="356"/>
      <c r="NAU30" s="356"/>
      <c r="NAV30" s="356"/>
      <c r="NAW30" s="356"/>
      <c r="NAX30" s="356"/>
      <c r="NAY30" s="356"/>
      <c r="NAZ30" s="356"/>
      <c r="NBA30" s="356"/>
      <c r="NBB30" s="356"/>
      <c r="NBC30" s="356"/>
      <c r="NBD30" s="356"/>
      <c r="NBE30" s="356"/>
      <c r="NBF30" s="356"/>
      <c r="NBG30" s="356"/>
      <c r="NBH30" s="356"/>
      <c r="NBI30" s="356"/>
      <c r="NBJ30" s="356"/>
      <c r="NBK30" s="356"/>
      <c r="NBL30" s="356"/>
      <c r="NBM30" s="356"/>
      <c r="NBN30" s="356"/>
      <c r="NBO30" s="356"/>
      <c r="NBP30" s="356"/>
      <c r="NBQ30" s="356"/>
      <c r="NBR30" s="356"/>
      <c r="NBS30" s="356"/>
      <c r="NBT30" s="356"/>
      <c r="NBU30" s="356"/>
      <c r="NBV30" s="356"/>
      <c r="NBW30" s="356"/>
      <c r="NBX30" s="356"/>
      <c r="NBY30" s="356"/>
      <c r="NBZ30" s="356"/>
      <c r="NCA30" s="356"/>
      <c r="NCB30" s="356"/>
      <c r="NCC30" s="356"/>
      <c r="NCD30" s="356"/>
      <c r="NCE30" s="356"/>
      <c r="NCF30" s="356"/>
      <c r="NCG30" s="356"/>
      <c r="NCH30" s="356"/>
      <c r="NCI30" s="356"/>
      <c r="NCJ30" s="356"/>
      <c r="NCK30" s="356"/>
      <c r="NCL30" s="356"/>
      <c r="NCM30" s="356"/>
      <c r="NCN30" s="356"/>
      <c r="NCO30" s="356"/>
      <c r="NCP30" s="356"/>
      <c r="NCQ30" s="356"/>
      <c r="NCR30" s="356"/>
      <c r="NCS30" s="356"/>
      <c r="NCT30" s="356"/>
      <c r="NCU30" s="356"/>
      <c r="NCV30" s="356"/>
      <c r="NCW30" s="356"/>
      <c r="NCX30" s="356"/>
      <c r="NCY30" s="356"/>
      <c r="NCZ30" s="356"/>
      <c r="NDA30" s="356"/>
      <c r="NDB30" s="356"/>
      <c r="NDC30" s="356"/>
      <c r="NDD30" s="356"/>
      <c r="NDE30" s="356"/>
      <c r="NDF30" s="356"/>
      <c r="NDG30" s="356"/>
      <c r="NDH30" s="356"/>
      <c r="NDI30" s="356"/>
      <c r="NDJ30" s="356"/>
      <c r="NDK30" s="356"/>
      <c r="NDL30" s="356"/>
      <c r="NDM30" s="356"/>
      <c r="NDN30" s="356"/>
      <c r="NDO30" s="356"/>
      <c r="NDP30" s="356"/>
      <c r="NDQ30" s="356"/>
      <c r="NDR30" s="356"/>
      <c r="NDS30" s="356"/>
      <c r="NDT30" s="356"/>
      <c r="NDU30" s="356"/>
      <c r="NDV30" s="356"/>
      <c r="NDW30" s="356"/>
      <c r="NDX30" s="356"/>
      <c r="NDY30" s="356"/>
      <c r="NDZ30" s="356"/>
      <c r="NEA30" s="356"/>
      <c r="NEB30" s="356"/>
      <c r="NEC30" s="356"/>
      <c r="NED30" s="356"/>
      <c r="NEE30" s="356"/>
      <c r="NEF30" s="356"/>
      <c r="NEG30" s="356"/>
      <c r="NEH30" s="356"/>
      <c r="NEI30" s="356"/>
      <c r="NEJ30" s="356"/>
      <c r="NEK30" s="356"/>
      <c r="NEL30" s="356"/>
      <c r="NEM30" s="356"/>
      <c r="NEN30" s="356"/>
      <c r="NEO30" s="356"/>
      <c r="NEP30" s="356"/>
      <c r="NEQ30" s="356"/>
      <c r="NER30" s="356"/>
      <c r="NES30" s="356"/>
      <c r="NET30" s="356"/>
      <c r="NEU30" s="356"/>
      <c r="NEV30" s="356"/>
      <c r="NEW30" s="356"/>
      <c r="NEX30" s="356"/>
      <c r="NEY30" s="356"/>
      <c r="NEZ30" s="356"/>
      <c r="NFA30" s="356"/>
      <c r="NFB30" s="356"/>
      <c r="NFC30" s="356"/>
      <c r="NFD30" s="356"/>
      <c r="NFE30" s="356"/>
      <c r="NFF30" s="356"/>
      <c r="NFG30" s="356"/>
      <c r="NFH30" s="356"/>
      <c r="NFI30" s="356"/>
      <c r="NFJ30" s="356"/>
      <c r="NFK30" s="356"/>
      <c r="NFL30" s="356"/>
      <c r="NFM30" s="356"/>
      <c r="NFN30" s="356"/>
      <c r="NFO30" s="356"/>
      <c r="NFP30" s="356"/>
      <c r="NFQ30" s="356"/>
      <c r="NFR30" s="356"/>
      <c r="NFS30" s="356"/>
      <c r="NFT30" s="356"/>
      <c r="NFU30" s="356"/>
      <c r="NFV30" s="356"/>
      <c r="NFW30" s="356"/>
      <c r="NFX30" s="356"/>
      <c r="NFY30" s="356"/>
      <c r="NFZ30" s="356"/>
      <c r="NGA30" s="356"/>
      <c r="NGB30" s="356"/>
      <c r="NGC30" s="356"/>
      <c r="NGD30" s="356"/>
      <c r="NGE30" s="356"/>
      <c r="NGF30" s="356"/>
      <c r="NGG30" s="356"/>
      <c r="NGH30" s="356"/>
      <c r="NGI30" s="356"/>
      <c r="NGJ30" s="356"/>
      <c r="NGK30" s="356"/>
      <c r="NGL30" s="356"/>
      <c r="NGM30" s="356"/>
      <c r="NGN30" s="356"/>
      <c r="NGO30" s="356"/>
      <c r="NGP30" s="356"/>
      <c r="NGQ30" s="356"/>
      <c r="NGR30" s="356"/>
      <c r="NGS30" s="356"/>
      <c r="NGT30" s="356"/>
      <c r="NGU30" s="356"/>
      <c r="NGV30" s="356"/>
      <c r="NGW30" s="356"/>
      <c r="NGX30" s="356"/>
      <c r="NGY30" s="356"/>
      <c r="NGZ30" s="356"/>
      <c r="NHA30" s="356"/>
      <c r="NHB30" s="356"/>
      <c r="NHC30" s="356"/>
      <c r="NHD30" s="356"/>
      <c r="NHE30" s="356"/>
      <c r="NHF30" s="356"/>
      <c r="NHG30" s="356"/>
      <c r="NHH30" s="356"/>
      <c r="NHI30" s="356"/>
      <c r="NHJ30" s="356"/>
      <c r="NHK30" s="356"/>
      <c r="NHL30" s="356"/>
      <c r="NHM30" s="356"/>
      <c r="NHN30" s="356"/>
      <c r="NHO30" s="356"/>
      <c r="NHP30" s="356"/>
      <c r="NHQ30" s="356"/>
      <c r="NHR30" s="356"/>
      <c r="NHS30" s="356"/>
      <c r="NHT30" s="356"/>
      <c r="NHU30" s="356"/>
      <c r="NHV30" s="356"/>
      <c r="NHW30" s="356"/>
      <c r="NHX30" s="356"/>
      <c r="NHY30" s="356"/>
      <c r="NHZ30" s="356"/>
      <c r="NIA30" s="356"/>
      <c r="NIB30" s="356"/>
      <c r="NIC30" s="356"/>
      <c r="NID30" s="356"/>
      <c r="NIE30" s="356"/>
      <c r="NIF30" s="356"/>
      <c r="NIG30" s="356"/>
      <c r="NIH30" s="356"/>
      <c r="NII30" s="356"/>
      <c r="NIJ30" s="356"/>
      <c r="NIK30" s="356"/>
      <c r="NIL30" s="356"/>
      <c r="NIM30" s="356"/>
      <c r="NIN30" s="356"/>
      <c r="NIO30" s="356"/>
      <c r="NIP30" s="356"/>
      <c r="NIQ30" s="356"/>
      <c r="NIR30" s="356"/>
      <c r="NIS30" s="356"/>
      <c r="NIT30" s="356"/>
      <c r="NIU30" s="356"/>
      <c r="NIV30" s="356"/>
      <c r="NIW30" s="356"/>
      <c r="NIX30" s="356"/>
      <c r="NIY30" s="356"/>
      <c r="NIZ30" s="356"/>
      <c r="NJA30" s="356"/>
      <c r="NJB30" s="356"/>
      <c r="NJC30" s="356"/>
      <c r="NJD30" s="356"/>
      <c r="NJE30" s="356"/>
      <c r="NJF30" s="356"/>
      <c r="NJG30" s="356"/>
      <c r="NJH30" s="356"/>
      <c r="NJI30" s="356"/>
      <c r="NJJ30" s="356"/>
      <c r="NJK30" s="356"/>
      <c r="NJL30" s="356"/>
      <c r="NJM30" s="356"/>
      <c r="NJN30" s="356"/>
      <c r="NJO30" s="356"/>
      <c r="NJP30" s="356"/>
      <c r="NJQ30" s="356"/>
      <c r="NJR30" s="356"/>
      <c r="NJS30" s="356"/>
      <c r="NJT30" s="356"/>
      <c r="NJU30" s="356"/>
      <c r="NJV30" s="356"/>
      <c r="NJW30" s="356"/>
      <c r="NJX30" s="356"/>
      <c r="NJY30" s="356"/>
      <c r="NJZ30" s="356"/>
      <c r="NKA30" s="356"/>
      <c r="NKB30" s="356"/>
      <c r="NKC30" s="356"/>
      <c r="NKD30" s="356"/>
      <c r="NKE30" s="356"/>
      <c r="NKF30" s="356"/>
      <c r="NKG30" s="356"/>
      <c r="NKH30" s="356"/>
      <c r="NKI30" s="356"/>
      <c r="NKJ30" s="356"/>
      <c r="NKK30" s="356"/>
      <c r="NKL30" s="356"/>
      <c r="NKM30" s="356"/>
      <c r="NKN30" s="356"/>
      <c r="NKO30" s="356"/>
      <c r="NKP30" s="356"/>
      <c r="NKQ30" s="356"/>
      <c r="NKR30" s="356"/>
      <c r="NKS30" s="356"/>
      <c r="NKT30" s="356"/>
      <c r="NKU30" s="356"/>
      <c r="NKV30" s="356"/>
      <c r="NKW30" s="356"/>
      <c r="NKX30" s="356"/>
      <c r="NKY30" s="356"/>
      <c r="NKZ30" s="356"/>
      <c r="NLA30" s="356"/>
      <c r="NLB30" s="356"/>
      <c r="NLC30" s="356"/>
      <c r="NLD30" s="356"/>
      <c r="NLE30" s="356"/>
      <c r="NLF30" s="356"/>
      <c r="NLG30" s="356"/>
      <c r="NLH30" s="356"/>
      <c r="NLI30" s="356"/>
      <c r="NLJ30" s="356"/>
      <c r="NLK30" s="356"/>
      <c r="NLL30" s="356"/>
      <c r="NLM30" s="356"/>
      <c r="NLN30" s="356"/>
      <c r="NLO30" s="356"/>
      <c r="NLP30" s="356"/>
      <c r="NLQ30" s="356"/>
      <c r="NLR30" s="356"/>
      <c r="NLS30" s="356"/>
      <c r="NLT30" s="356"/>
      <c r="NLU30" s="356"/>
      <c r="NLV30" s="356"/>
      <c r="NLW30" s="356"/>
      <c r="NLX30" s="356"/>
      <c r="NLY30" s="356"/>
      <c r="NLZ30" s="356"/>
      <c r="NMA30" s="356"/>
      <c r="NMB30" s="356"/>
      <c r="NMC30" s="356"/>
      <c r="NMD30" s="356"/>
      <c r="NME30" s="356"/>
      <c r="NMF30" s="356"/>
      <c r="NMG30" s="356"/>
      <c r="NMH30" s="356"/>
      <c r="NMI30" s="356"/>
      <c r="NMJ30" s="356"/>
      <c r="NMK30" s="356"/>
      <c r="NML30" s="356"/>
      <c r="NMM30" s="356"/>
      <c r="NMN30" s="356"/>
      <c r="NMO30" s="356"/>
      <c r="NMP30" s="356"/>
      <c r="NMQ30" s="356"/>
      <c r="NMR30" s="356"/>
      <c r="NMS30" s="356"/>
      <c r="NMT30" s="356"/>
      <c r="NMU30" s="356"/>
      <c r="NMV30" s="356"/>
      <c r="NMW30" s="356"/>
      <c r="NMX30" s="356"/>
      <c r="NMY30" s="356"/>
      <c r="NMZ30" s="356"/>
      <c r="NNA30" s="356"/>
      <c r="NNB30" s="356"/>
      <c r="NNC30" s="356"/>
      <c r="NND30" s="356"/>
      <c r="NNE30" s="356"/>
      <c r="NNF30" s="356"/>
      <c r="NNG30" s="356"/>
      <c r="NNH30" s="356"/>
      <c r="NNI30" s="356"/>
      <c r="NNJ30" s="356"/>
      <c r="NNK30" s="356"/>
      <c r="NNL30" s="356"/>
      <c r="NNM30" s="356"/>
      <c r="NNN30" s="356"/>
      <c r="NNO30" s="356"/>
      <c r="NNP30" s="356"/>
      <c r="NNQ30" s="356"/>
      <c r="NNR30" s="356"/>
      <c r="NNS30" s="356"/>
      <c r="NNT30" s="356"/>
      <c r="NNU30" s="356"/>
      <c r="NNV30" s="356"/>
      <c r="NNW30" s="356"/>
      <c r="NNX30" s="356"/>
      <c r="NNY30" s="356"/>
      <c r="NNZ30" s="356"/>
      <c r="NOA30" s="356"/>
      <c r="NOB30" s="356"/>
      <c r="NOC30" s="356"/>
      <c r="NOD30" s="356"/>
      <c r="NOE30" s="356"/>
      <c r="NOF30" s="356"/>
      <c r="NOG30" s="356"/>
      <c r="NOH30" s="356"/>
      <c r="NOI30" s="356"/>
      <c r="NOJ30" s="356"/>
      <c r="NOK30" s="356"/>
      <c r="NOL30" s="356"/>
      <c r="NOM30" s="356"/>
      <c r="NON30" s="356"/>
      <c r="NOO30" s="356"/>
      <c r="NOP30" s="356"/>
      <c r="NOQ30" s="356"/>
      <c r="NOR30" s="356"/>
      <c r="NOS30" s="356"/>
      <c r="NOT30" s="356"/>
      <c r="NOU30" s="356"/>
      <c r="NOV30" s="356"/>
      <c r="NOW30" s="356"/>
      <c r="NOX30" s="356"/>
      <c r="NOY30" s="356"/>
      <c r="NOZ30" s="356"/>
      <c r="NPA30" s="356"/>
      <c r="NPB30" s="356"/>
      <c r="NPC30" s="356"/>
      <c r="NPD30" s="356"/>
      <c r="NPE30" s="356"/>
      <c r="NPF30" s="356"/>
      <c r="NPG30" s="356"/>
      <c r="NPH30" s="356"/>
      <c r="NPI30" s="356"/>
      <c r="NPJ30" s="356"/>
      <c r="NPK30" s="356"/>
      <c r="NPL30" s="356"/>
      <c r="NPM30" s="356"/>
      <c r="NPN30" s="356"/>
      <c r="NPO30" s="356"/>
      <c r="NPP30" s="356"/>
      <c r="NPQ30" s="356"/>
      <c r="NPR30" s="356"/>
      <c r="NPS30" s="356"/>
      <c r="NPT30" s="356"/>
      <c r="NPU30" s="356"/>
      <c r="NPV30" s="356"/>
      <c r="NPW30" s="356"/>
      <c r="NPX30" s="356"/>
      <c r="NPY30" s="356"/>
      <c r="NPZ30" s="356"/>
      <c r="NQA30" s="356"/>
      <c r="NQB30" s="356"/>
      <c r="NQC30" s="356"/>
      <c r="NQD30" s="356"/>
      <c r="NQE30" s="356"/>
      <c r="NQF30" s="356"/>
      <c r="NQG30" s="356"/>
      <c r="NQH30" s="356"/>
      <c r="NQI30" s="356"/>
      <c r="NQJ30" s="356"/>
      <c r="NQK30" s="356"/>
      <c r="NQL30" s="356"/>
      <c r="NQM30" s="356"/>
      <c r="NQN30" s="356"/>
      <c r="NQO30" s="356"/>
      <c r="NQP30" s="356"/>
      <c r="NQQ30" s="356"/>
      <c r="NQR30" s="356"/>
      <c r="NQS30" s="356"/>
      <c r="NQT30" s="356"/>
      <c r="NQU30" s="356"/>
      <c r="NQV30" s="356"/>
      <c r="NQW30" s="356"/>
      <c r="NQX30" s="356"/>
      <c r="NQY30" s="356"/>
      <c r="NQZ30" s="356"/>
      <c r="NRA30" s="356"/>
      <c r="NRB30" s="356"/>
      <c r="NRC30" s="356"/>
      <c r="NRD30" s="356"/>
      <c r="NRE30" s="356"/>
      <c r="NRF30" s="356"/>
      <c r="NRG30" s="356"/>
      <c r="NRH30" s="356"/>
      <c r="NRI30" s="356"/>
      <c r="NRJ30" s="356"/>
      <c r="NRK30" s="356"/>
      <c r="NRL30" s="356"/>
      <c r="NRM30" s="356"/>
      <c r="NRN30" s="356"/>
      <c r="NRO30" s="356"/>
      <c r="NRP30" s="356"/>
      <c r="NRQ30" s="356"/>
      <c r="NRR30" s="356"/>
      <c r="NRS30" s="356"/>
      <c r="NRT30" s="356"/>
      <c r="NRU30" s="356"/>
      <c r="NRV30" s="356"/>
      <c r="NRW30" s="356"/>
      <c r="NRX30" s="356"/>
      <c r="NRY30" s="356"/>
      <c r="NRZ30" s="356"/>
      <c r="NSA30" s="356"/>
      <c r="NSB30" s="356"/>
      <c r="NSC30" s="356"/>
      <c r="NSD30" s="356"/>
      <c r="NSE30" s="356"/>
      <c r="NSF30" s="356"/>
      <c r="NSG30" s="356"/>
      <c r="NSH30" s="356"/>
      <c r="NSI30" s="356"/>
      <c r="NSJ30" s="356"/>
      <c r="NSK30" s="356"/>
      <c r="NSL30" s="356"/>
      <c r="NSM30" s="356"/>
      <c r="NSN30" s="356"/>
      <c r="NSO30" s="356"/>
      <c r="NSP30" s="356"/>
      <c r="NSQ30" s="356"/>
      <c r="NSR30" s="356"/>
      <c r="NSS30" s="356"/>
      <c r="NST30" s="356"/>
      <c r="NSU30" s="356"/>
      <c r="NSV30" s="356"/>
      <c r="NSW30" s="356"/>
      <c r="NSX30" s="356"/>
      <c r="NSY30" s="356"/>
      <c r="NSZ30" s="356"/>
      <c r="NTA30" s="356"/>
      <c r="NTB30" s="356"/>
      <c r="NTC30" s="356"/>
      <c r="NTD30" s="356"/>
      <c r="NTE30" s="356"/>
      <c r="NTF30" s="356"/>
      <c r="NTG30" s="356"/>
      <c r="NTH30" s="356"/>
      <c r="NTI30" s="356"/>
      <c r="NTJ30" s="356"/>
      <c r="NTK30" s="356"/>
      <c r="NTL30" s="356"/>
      <c r="NTM30" s="356"/>
      <c r="NTN30" s="356"/>
      <c r="NTO30" s="356"/>
      <c r="NTP30" s="356"/>
      <c r="NTQ30" s="356"/>
      <c r="NTR30" s="356"/>
      <c r="NTS30" s="356"/>
      <c r="NTT30" s="356"/>
      <c r="NTU30" s="356"/>
      <c r="NTV30" s="356"/>
      <c r="NTW30" s="356"/>
      <c r="NTX30" s="356"/>
      <c r="NTY30" s="356"/>
      <c r="NTZ30" s="356"/>
      <c r="NUA30" s="356"/>
      <c r="NUB30" s="356"/>
      <c r="NUC30" s="356"/>
      <c r="NUD30" s="356"/>
      <c r="NUE30" s="356"/>
      <c r="NUF30" s="356"/>
      <c r="NUG30" s="356"/>
      <c r="NUH30" s="356"/>
      <c r="NUI30" s="356"/>
      <c r="NUJ30" s="356"/>
      <c r="NUK30" s="356"/>
      <c r="NUL30" s="356"/>
      <c r="NUM30" s="356"/>
      <c r="NUN30" s="356"/>
      <c r="NUO30" s="356"/>
      <c r="NUP30" s="356"/>
      <c r="NUQ30" s="356"/>
      <c r="NUR30" s="356"/>
      <c r="NUS30" s="356"/>
      <c r="NUT30" s="356"/>
      <c r="NUU30" s="356"/>
      <c r="NUV30" s="356"/>
      <c r="NUW30" s="356"/>
      <c r="NUX30" s="356"/>
      <c r="NUY30" s="356"/>
      <c r="NUZ30" s="356"/>
      <c r="NVA30" s="356"/>
      <c r="NVB30" s="356"/>
      <c r="NVC30" s="356"/>
      <c r="NVD30" s="356"/>
      <c r="NVE30" s="356"/>
      <c r="NVF30" s="356"/>
      <c r="NVG30" s="356"/>
      <c r="NVH30" s="356"/>
      <c r="NVI30" s="356"/>
      <c r="NVJ30" s="356"/>
      <c r="NVK30" s="356"/>
      <c r="NVL30" s="356"/>
      <c r="NVM30" s="356"/>
      <c r="NVN30" s="356"/>
      <c r="NVO30" s="356"/>
      <c r="NVP30" s="356"/>
      <c r="NVQ30" s="356"/>
      <c r="NVR30" s="356"/>
      <c r="NVS30" s="356"/>
      <c r="NVT30" s="356"/>
      <c r="NVU30" s="356"/>
      <c r="NVV30" s="356"/>
      <c r="NVW30" s="356"/>
      <c r="NVX30" s="356"/>
      <c r="NVY30" s="356"/>
      <c r="NVZ30" s="356"/>
      <c r="NWA30" s="356"/>
      <c r="NWB30" s="356"/>
      <c r="NWC30" s="356"/>
      <c r="NWD30" s="356"/>
      <c r="NWE30" s="356"/>
      <c r="NWF30" s="356"/>
      <c r="NWG30" s="356"/>
      <c r="NWH30" s="356"/>
      <c r="NWI30" s="356"/>
      <c r="NWJ30" s="356"/>
      <c r="NWK30" s="356"/>
      <c r="NWL30" s="356"/>
      <c r="NWM30" s="356"/>
      <c r="NWN30" s="356"/>
      <c r="NWO30" s="356"/>
      <c r="NWP30" s="356"/>
      <c r="NWQ30" s="356"/>
      <c r="NWR30" s="356"/>
      <c r="NWS30" s="356"/>
      <c r="NWT30" s="356"/>
      <c r="NWU30" s="356"/>
      <c r="NWV30" s="356"/>
      <c r="NWW30" s="356"/>
      <c r="NWX30" s="356"/>
      <c r="NWY30" s="356"/>
      <c r="NWZ30" s="356"/>
      <c r="NXA30" s="356"/>
      <c r="NXB30" s="356"/>
      <c r="NXC30" s="356"/>
      <c r="NXD30" s="356"/>
      <c r="NXE30" s="356"/>
      <c r="NXF30" s="356"/>
      <c r="NXG30" s="356"/>
      <c r="NXH30" s="356"/>
      <c r="NXI30" s="356"/>
      <c r="NXJ30" s="356"/>
      <c r="NXK30" s="356"/>
      <c r="NXL30" s="356"/>
      <c r="NXM30" s="356"/>
      <c r="NXN30" s="356"/>
      <c r="NXO30" s="356"/>
      <c r="NXP30" s="356"/>
      <c r="NXQ30" s="356"/>
      <c r="NXR30" s="356"/>
      <c r="NXS30" s="356"/>
      <c r="NXT30" s="356"/>
      <c r="NXU30" s="356"/>
      <c r="NXV30" s="356"/>
      <c r="NXW30" s="356"/>
      <c r="NXX30" s="356"/>
      <c r="NXY30" s="356"/>
      <c r="NXZ30" s="356"/>
      <c r="NYA30" s="356"/>
      <c r="NYB30" s="356"/>
      <c r="NYC30" s="356"/>
      <c r="NYD30" s="356"/>
      <c r="NYE30" s="356"/>
      <c r="NYF30" s="356"/>
      <c r="NYG30" s="356"/>
      <c r="NYH30" s="356"/>
      <c r="NYI30" s="356"/>
      <c r="NYJ30" s="356"/>
      <c r="NYK30" s="356"/>
      <c r="NYL30" s="356"/>
      <c r="NYM30" s="356"/>
      <c r="NYN30" s="356"/>
      <c r="NYO30" s="356"/>
      <c r="NYP30" s="356"/>
      <c r="NYQ30" s="356"/>
      <c r="NYR30" s="356"/>
      <c r="NYS30" s="356"/>
      <c r="NYT30" s="356"/>
      <c r="NYU30" s="356"/>
      <c r="NYV30" s="356"/>
      <c r="NYW30" s="356"/>
      <c r="NYX30" s="356"/>
      <c r="NYY30" s="356"/>
      <c r="NYZ30" s="356"/>
      <c r="NZA30" s="356"/>
      <c r="NZB30" s="356"/>
      <c r="NZC30" s="356"/>
      <c r="NZD30" s="356"/>
      <c r="NZE30" s="356"/>
      <c r="NZF30" s="356"/>
      <c r="NZG30" s="356"/>
      <c r="NZH30" s="356"/>
      <c r="NZI30" s="356"/>
      <c r="NZJ30" s="356"/>
      <c r="NZK30" s="356"/>
      <c r="NZL30" s="356"/>
      <c r="NZM30" s="356"/>
      <c r="NZN30" s="356"/>
      <c r="NZO30" s="356"/>
      <c r="NZP30" s="356"/>
      <c r="NZQ30" s="356"/>
      <c r="NZR30" s="356"/>
      <c r="NZS30" s="356"/>
      <c r="NZT30" s="356"/>
      <c r="NZU30" s="356"/>
      <c r="NZV30" s="356"/>
      <c r="NZW30" s="356"/>
      <c r="NZX30" s="356"/>
      <c r="NZY30" s="356"/>
      <c r="NZZ30" s="356"/>
      <c r="OAA30" s="356"/>
      <c r="OAB30" s="356"/>
      <c r="OAC30" s="356"/>
      <c r="OAD30" s="356"/>
      <c r="OAE30" s="356"/>
      <c r="OAF30" s="356"/>
      <c r="OAG30" s="356"/>
      <c r="OAH30" s="356"/>
      <c r="OAI30" s="356"/>
      <c r="OAJ30" s="356"/>
      <c r="OAK30" s="356"/>
      <c r="OAL30" s="356"/>
      <c r="OAM30" s="356"/>
      <c r="OAN30" s="356"/>
      <c r="OAO30" s="356"/>
      <c r="OAP30" s="356"/>
      <c r="OAQ30" s="356"/>
      <c r="OAR30" s="356"/>
      <c r="OAS30" s="356"/>
      <c r="OAT30" s="356"/>
      <c r="OAU30" s="356"/>
      <c r="OAV30" s="356"/>
      <c r="OAW30" s="356"/>
      <c r="OAX30" s="356"/>
      <c r="OAY30" s="356"/>
      <c r="OAZ30" s="356"/>
      <c r="OBA30" s="356"/>
      <c r="OBB30" s="356"/>
      <c r="OBC30" s="356"/>
      <c r="OBD30" s="356"/>
      <c r="OBE30" s="356"/>
      <c r="OBF30" s="356"/>
      <c r="OBG30" s="356"/>
      <c r="OBH30" s="356"/>
      <c r="OBI30" s="356"/>
      <c r="OBJ30" s="356"/>
      <c r="OBK30" s="356"/>
      <c r="OBL30" s="356"/>
      <c r="OBM30" s="356"/>
      <c r="OBN30" s="356"/>
      <c r="OBO30" s="356"/>
      <c r="OBP30" s="356"/>
      <c r="OBQ30" s="356"/>
      <c r="OBR30" s="356"/>
      <c r="OBS30" s="356"/>
      <c r="OBT30" s="356"/>
      <c r="OBU30" s="356"/>
      <c r="OBV30" s="356"/>
      <c r="OBW30" s="356"/>
      <c r="OBX30" s="356"/>
      <c r="OBY30" s="356"/>
      <c r="OBZ30" s="356"/>
      <c r="OCA30" s="356"/>
      <c r="OCB30" s="356"/>
      <c r="OCC30" s="356"/>
      <c r="OCD30" s="356"/>
      <c r="OCE30" s="356"/>
      <c r="OCF30" s="356"/>
      <c r="OCG30" s="356"/>
      <c r="OCH30" s="356"/>
      <c r="OCI30" s="356"/>
      <c r="OCJ30" s="356"/>
      <c r="OCK30" s="356"/>
      <c r="OCL30" s="356"/>
      <c r="OCM30" s="356"/>
      <c r="OCN30" s="356"/>
      <c r="OCO30" s="356"/>
      <c r="OCP30" s="356"/>
      <c r="OCQ30" s="356"/>
      <c r="OCR30" s="356"/>
      <c r="OCS30" s="356"/>
      <c r="OCT30" s="356"/>
      <c r="OCU30" s="356"/>
      <c r="OCV30" s="356"/>
      <c r="OCW30" s="356"/>
      <c r="OCX30" s="356"/>
      <c r="OCY30" s="356"/>
      <c r="OCZ30" s="356"/>
      <c r="ODA30" s="356"/>
      <c r="ODB30" s="356"/>
      <c r="ODC30" s="356"/>
      <c r="ODD30" s="356"/>
      <c r="ODE30" s="356"/>
      <c r="ODF30" s="356"/>
      <c r="ODG30" s="356"/>
      <c r="ODH30" s="356"/>
      <c r="ODI30" s="356"/>
      <c r="ODJ30" s="356"/>
      <c r="ODK30" s="356"/>
      <c r="ODL30" s="356"/>
      <c r="ODM30" s="356"/>
      <c r="ODN30" s="356"/>
      <c r="ODO30" s="356"/>
      <c r="ODP30" s="356"/>
      <c r="ODQ30" s="356"/>
      <c r="ODR30" s="356"/>
      <c r="ODS30" s="356"/>
      <c r="ODT30" s="356"/>
      <c r="ODU30" s="356"/>
      <c r="ODV30" s="356"/>
      <c r="ODW30" s="356"/>
      <c r="ODX30" s="356"/>
      <c r="ODY30" s="356"/>
      <c r="ODZ30" s="356"/>
      <c r="OEA30" s="356"/>
      <c r="OEB30" s="356"/>
      <c r="OEC30" s="356"/>
      <c r="OED30" s="356"/>
      <c r="OEE30" s="356"/>
      <c r="OEF30" s="356"/>
      <c r="OEG30" s="356"/>
      <c r="OEH30" s="356"/>
      <c r="OEI30" s="356"/>
      <c r="OEJ30" s="356"/>
      <c r="OEK30" s="356"/>
      <c r="OEL30" s="356"/>
      <c r="OEM30" s="356"/>
      <c r="OEN30" s="356"/>
      <c r="OEO30" s="356"/>
      <c r="OEP30" s="356"/>
      <c r="OEQ30" s="356"/>
      <c r="OER30" s="356"/>
      <c r="OES30" s="356"/>
      <c r="OET30" s="356"/>
      <c r="OEU30" s="356"/>
      <c r="OEV30" s="356"/>
      <c r="OEW30" s="356"/>
      <c r="OEX30" s="356"/>
      <c r="OEY30" s="356"/>
      <c r="OEZ30" s="356"/>
      <c r="OFA30" s="356"/>
      <c r="OFB30" s="356"/>
      <c r="OFC30" s="356"/>
      <c r="OFD30" s="356"/>
      <c r="OFE30" s="356"/>
      <c r="OFF30" s="356"/>
      <c r="OFG30" s="356"/>
      <c r="OFH30" s="356"/>
      <c r="OFI30" s="356"/>
      <c r="OFJ30" s="356"/>
      <c r="OFK30" s="356"/>
      <c r="OFL30" s="356"/>
      <c r="OFM30" s="356"/>
      <c r="OFN30" s="356"/>
      <c r="OFO30" s="356"/>
      <c r="OFP30" s="356"/>
      <c r="OFQ30" s="356"/>
      <c r="OFR30" s="356"/>
      <c r="OFS30" s="356"/>
      <c r="OFT30" s="356"/>
      <c r="OFU30" s="356"/>
      <c r="OFV30" s="356"/>
      <c r="OFW30" s="356"/>
      <c r="OFX30" s="356"/>
      <c r="OFY30" s="356"/>
      <c r="OFZ30" s="356"/>
      <c r="OGA30" s="356"/>
      <c r="OGB30" s="356"/>
      <c r="OGC30" s="356"/>
      <c r="OGD30" s="356"/>
      <c r="OGE30" s="356"/>
      <c r="OGF30" s="356"/>
      <c r="OGG30" s="356"/>
      <c r="OGH30" s="356"/>
      <c r="OGI30" s="356"/>
      <c r="OGJ30" s="356"/>
      <c r="OGK30" s="356"/>
      <c r="OGL30" s="356"/>
      <c r="OGM30" s="356"/>
      <c r="OGN30" s="356"/>
      <c r="OGO30" s="356"/>
      <c r="OGP30" s="356"/>
      <c r="OGQ30" s="356"/>
      <c r="OGR30" s="356"/>
      <c r="OGS30" s="356"/>
      <c r="OGT30" s="356"/>
      <c r="OGU30" s="356"/>
      <c r="OGV30" s="356"/>
      <c r="OGW30" s="356"/>
      <c r="OGX30" s="356"/>
      <c r="OGY30" s="356"/>
      <c r="OGZ30" s="356"/>
      <c r="OHA30" s="356"/>
      <c r="OHB30" s="356"/>
      <c r="OHC30" s="356"/>
      <c r="OHD30" s="356"/>
      <c r="OHE30" s="356"/>
      <c r="OHF30" s="356"/>
      <c r="OHG30" s="356"/>
      <c r="OHH30" s="356"/>
      <c r="OHI30" s="356"/>
      <c r="OHJ30" s="356"/>
      <c r="OHK30" s="356"/>
      <c r="OHL30" s="356"/>
      <c r="OHM30" s="356"/>
      <c r="OHN30" s="356"/>
      <c r="OHO30" s="356"/>
      <c r="OHP30" s="356"/>
      <c r="OHQ30" s="356"/>
      <c r="OHR30" s="356"/>
      <c r="OHS30" s="356"/>
      <c r="OHT30" s="356"/>
      <c r="OHU30" s="356"/>
      <c r="OHV30" s="356"/>
      <c r="OHW30" s="356"/>
      <c r="OHX30" s="356"/>
      <c r="OHY30" s="356"/>
      <c r="OHZ30" s="356"/>
      <c r="OIA30" s="356"/>
      <c r="OIB30" s="356"/>
      <c r="OIC30" s="356"/>
      <c r="OID30" s="356"/>
      <c r="OIE30" s="356"/>
      <c r="OIF30" s="356"/>
      <c r="OIG30" s="356"/>
      <c r="OIH30" s="356"/>
      <c r="OII30" s="356"/>
      <c r="OIJ30" s="356"/>
      <c r="OIK30" s="356"/>
      <c r="OIL30" s="356"/>
      <c r="OIM30" s="356"/>
      <c r="OIN30" s="356"/>
      <c r="OIO30" s="356"/>
      <c r="OIP30" s="356"/>
      <c r="OIQ30" s="356"/>
      <c r="OIR30" s="356"/>
      <c r="OIS30" s="356"/>
      <c r="OIT30" s="356"/>
      <c r="OIU30" s="356"/>
      <c r="OIV30" s="356"/>
      <c r="OIW30" s="356"/>
      <c r="OIX30" s="356"/>
      <c r="OIY30" s="356"/>
      <c r="OIZ30" s="356"/>
      <c r="OJA30" s="356"/>
      <c r="OJB30" s="356"/>
      <c r="OJC30" s="356"/>
      <c r="OJD30" s="356"/>
      <c r="OJE30" s="356"/>
      <c r="OJF30" s="356"/>
      <c r="OJG30" s="356"/>
      <c r="OJH30" s="356"/>
      <c r="OJI30" s="356"/>
      <c r="OJJ30" s="356"/>
      <c r="OJK30" s="356"/>
      <c r="OJL30" s="356"/>
      <c r="OJM30" s="356"/>
      <c r="OJN30" s="356"/>
      <c r="OJO30" s="356"/>
      <c r="OJP30" s="356"/>
      <c r="OJQ30" s="356"/>
      <c r="OJR30" s="356"/>
      <c r="OJS30" s="356"/>
      <c r="OJT30" s="356"/>
      <c r="OJU30" s="356"/>
      <c r="OJV30" s="356"/>
      <c r="OJW30" s="356"/>
      <c r="OJX30" s="356"/>
      <c r="OJY30" s="356"/>
      <c r="OJZ30" s="356"/>
      <c r="OKA30" s="356"/>
      <c r="OKB30" s="356"/>
      <c r="OKC30" s="356"/>
      <c r="OKD30" s="356"/>
      <c r="OKE30" s="356"/>
      <c r="OKF30" s="356"/>
      <c r="OKG30" s="356"/>
      <c r="OKH30" s="356"/>
      <c r="OKI30" s="356"/>
      <c r="OKJ30" s="356"/>
      <c r="OKK30" s="356"/>
      <c r="OKL30" s="356"/>
      <c r="OKM30" s="356"/>
      <c r="OKN30" s="356"/>
      <c r="OKO30" s="356"/>
      <c r="OKP30" s="356"/>
      <c r="OKQ30" s="356"/>
      <c r="OKR30" s="356"/>
      <c r="OKS30" s="356"/>
      <c r="OKT30" s="356"/>
      <c r="OKU30" s="356"/>
      <c r="OKV30" s="356"/>
      <c r="OKW30" s="356"/>
      <c r="OKX30" s="356"/>
      <c r="OKY30" s="356"/>
      <c r="OKZ30" s="356"/>
      <c r="OLA30" s="356"/>
      <c r="OLB30" s="356"/>
      <c r="OLC30" s="356"/>
      <c r="OLD30" s="356"/>
      <c r="OLE30" s="356"/>
      <c r="OLF30" s="356"/>
      <c r="OLG30" s="356"/>
      <c r="OLH30" s="356"/>
      <c r="OLI30" s="356"/>
      <c r="OLJ30" s="356"/>
      <c r="OLK30" s="356"/>
      <c r="OLL30" s="356"/>
      <c r="OLM30" s="356"/>
      <c r="OLN30" s="356"/>
      <c r="OLO30" s="356"/>
      <c r="OLP30" s="356"/>
      <c r="OLQ30" s="356"/>
      <c r="OLR30" s="356"/>
      <c r="OLS30" s="356"/>
      <c r="OLT30" s="356"/>
      <c r="OLU30" s="356"/>
      <c r="OLV30" s="356"/>
      <c r="OLW30" s="356"/>
      <c r="OLX30" s="356"/>
      <c r="OLY30" s="356"/>
      <c r="OLZ30" s="356"/>
      <c r="OMA30" s="356"/>
      <c r="OMB30" s="356"/>
      <c r="OMC30" s="356"/>
      <c r="OMD30" s="356"/>
      <c r="OME30" s="356"/>
      <c r="OMF30" s="356"/>
      <c r="OMG30" s="356"/>
      <c r="OMH30" s="356"/>
      <c r="OMI30" s="356"/>
      <c r="OMJ30" s="356"/>
      <c r="OMK30" s="356"/>
      <c r="OML30" s="356"/>
      <c r="OMM30" s="356"/>
      <c r="OMN30" s="356"/>
      <c r="OMO30" s="356"/>
      <c r="OMP30" s="356"/>
      <c r="OMQ30" s="356"/>
      <c r="OMR30" s="356"/>
      <c r="OMS30" s="356"/>
      <c r="OMT30" s="356"/>
      <c r="OMU30" s="356"/>
      <c r="OMV30" s="356"/>
      <c r="OMW30" s="356"/>
      <c r="OMX30" s="356"/>
      <c r="OMY30" s="356"/>
      <c r="OMZ30" s="356"/>
      <c r="ONA30" s="356"/>
      <c r="ONB30" s="356"/>
      <c r="ONC30" s="356"/>
      <c r="OND30" s="356"/>
      <c r="ONE30" s="356"/>
      <c r="ONF30" s="356"/>
      <c r="ONG30" s="356"/>
      <c r="ONH30" s="356"/>
      <c r="ONI30" s="356"/>
      <c r="ONJ30" s="356"/>
      <c r="ONK30" s="356"/>
      <c r="ONL30" s="356"/>
      <c r="ONM30" s="356"/>
      <c r="ONN30" s="356"/>
      <c r="ONO30" s="356"/>
      <c r="ONP30" s="356"/>
      <c r="ONQ30" s="356"/>
      <c r="ONR30" s="356"/>
      <c r="ONS30" s="356"/>
      <c r="ONT30" s="356"/>
      <c r="ONU30" s="356"/>
      <c r="ONV30" s="356"/>
      <c r="ONW30" s="356"/>
      <c r="ONX30" s="356"/>
      <c r="ONY30" s="356"/>
      <c r="ONZ30" s="356"/>
      <c r="OOA30" s="356"/>
      <c r="OOB30" s="356"/>
      <c r="OOC30" s="356"/>
      <c r="OOD30" s="356"/>
      <c r="OOE30" s="356"/>
      <c r="OOF30" s="356"/>
      <c r="OOG30" s="356"/>
      <c r="OOH30" s="356"/>
      <c r="OOI30" s="356"/>
      <c r="OOJ30" s="356"/>
      <c r="OOK30" s="356"/>
      <c r="OOL30" s="356"/>
      <c r="OOM30" s="356"/>
      <c r="OON30" s="356"/>
      <c r="OOO30" s="356"/>
      <c r="OOP30" s="356"/>
      <c r="OOQ30" s="356"/>
      <c r="OOR30" s="356"/>
      <c r="OOS30" s="356"/>
      <c r="OOT30" s="356"/>
      <c r="OOU30" s="356"/>
      <c r="OOV30" s="356"/>
      <c r="OOW30" s="356"/>
      <c r="OOX30" s="356"/>
      <c r="OOY30" s="356"/>
      <c r="OOZ30" s="356"/>
      <c r="OPA30" s="356"/>
      <c r="OPB30" s="356"/>
      <c r="OPC30" s="356"/>
      <c r="OPD30" s="356"/>
      <c r="OPE30" s="356"/>
      <c r="OPF30" s="356"/>
      <c r="OPG30" s="356"/>
      <c r="OPH30" s="356"/>
      <c r="OPI30" s="356"/>
      <c r="OPJ30" s="356"/>
      <c r="OPK30" s="356"/>
      <c r="OPL30" s="356"/>
      <c r="OPM30" s="356"/>
      <c r="OPN30" s="356"/>
      <c r="OPO30" s="356"/>
      <c r="OPP30" s="356"/>
      <c r="OPQ30" s="356"/>
      <c r="OPR30" s="356"/>
      <c r="OPS30" s="356"/>
      <c r="OPT30" s="356"/>
      <c r="OPU30" s="356"/>
      <c r="OPV30" s="356"/>
      <c r="OPW30" s="356"/>
      <c r="OPX30" s="356"/>
      <c r="OPY30" s="356"/>
      <c r="OPZ30" s="356"/>
      <c r="OQA30" s="356"/>
      <c r="OQB30" s="356"/>
      <c r="OQC30" s="356"/>
      <c r="OQD30" s="356"/>
      <c r="OQE30" s="356"/>
      <c r="OQF30" s="356"/>
      <c r="OQG30" s="356"/>
      <c r="OQH30" s="356"/>
      <c r="OQI30" s="356"/>
      <c r="OQJ30" s="356"/>
      <c r="OQK30" s="356"/>
      <c r="OQL30" s="356"/>
      <c r="OQM30" s="356"/>
      <c r="OQN30" s="356"/>
      <c r="OQO30" s="356"/>
      <c r="OQP30" s="356"/>
      <c r="OQQ30" s="356"/>
      <c r="OQR30" s="356"/>
      <c r="OQS30" s="356"/>
      <c r="OQT30" s="356"/>
      <c r="OQU30" s="356"/>
      <c r="OQV30" s="356"/>
      <c r="OQW30" s="356"/>
      <c r="OQX30" s="356"/>
      <c r="OQY30" s="356"/>
      <c r="OQZ30" s="356"/>
      <c r="ORA30" s="356"/>
      <c r="ORB30" s="356"/>
      <c r="ORC30" s="356"/>
      <c r="ORD30" s="356"/>
      <c r="ORE30" s="356"/>
      <c r="ORF30" s="356"/>
      <c r="ORG30" s="356"/>
      <c r="ORH30" s="356"/>
      <c r="ORI30" s="356"/>
      <c r="ORJ30" s="356"/>
      <c r="ORK30" s="356"/>
      <c r="ORL30" s="356"/>
      <c r="ORM30" s="356"/>
      <c r="ORN30" s="356"/>
      <c r="ORO30" s="356"/>
      <c r="ORP30" s="356"/>
      <c r="ORQ30" s="356"/>
      <c r="ORR30" s="356"/>
      <c r="ORS30" s="356"/>
      <c r="ORT30" s="356"/>
      <c r="ORU30" s="356"/>
      <c r="ORV30" s="356"/>
      <c r="ORW30" s="356"/>
      <c r="ORX30" s="356"/>
      <c r="ORY30" s="356"/>
      <c r="ORZ30" s="356"/>
      <c r="OSA30" s="356"/>
      <c r="OSB30" s="356"/>
      <c r="OSC30" s="356"/>
      <c r="OSD30" s="356"/>
      <c r="OSE30" s="356"/>
      <c r="OSF30" s="356"/>
      <c r="OSG30" s="356"/>
      <c r="OSH30" s="356"/>
      <c r="OSI30" s="356"/>
      <c r="OSJ30" s="356"/>
      <c r="OSK30" s="356"/>
      <c r="OSL30" s="356"/>
      <c r="OSM30" s="356"/>
      <c r="OSN30" s="356"/>
      <c r="OSO30" s="356"/>
      <c r="OSP30" s="356"/>
      <c r="OSQ30" s="356"/>
      <c r="OSR30" s="356"/>
      <c r="OSS30" s="356"/>
      <c r="OST30" s="356"/>
      <c r="OSU30" s="356"/>
      <c r="OSV30" s="356"/>
      <c r="OSW30" s="356"/>
      <c r="OSX30" s="356"/>
      <c r="OSY30" s="356"/>
      <c r="OSZ30" s="356"/>
      <c r="OTA30" s="356"/>
      <c r="OTB30" s="356"/>
      <c r="OTC30" s="356"/>
      <c r="OTD30" s="356"/>
      <c r="OTE30" s="356"/>
      <c r="OTF30" s="356"/>
      <c r="OTG30" s="356"/>
      <c r="OTH30" s="356"/>
      <c r="OTI30" s="356"/>
      <c r="OTJ30" s="356"/>
      <c r="OTK30" s="356"/>
      <c r="OTL30" s="356"/>
      <c r="OTM30" s="356"/>
      <c r="OTN30" s="356"/>
      <c r="OTO30" s="356"/>
      <c r="OTP30" s="356"/>
      <c r="OTQ30" s="356"/>
      <c r="OTR30" s="356"/>
      <c r="OTS30" s="356"/>
      <c r="OTT30" s="356"/>
      <c r="OTU30" s="356"/>
      <c r="OTV30" s="356"/>
      <c r="OTW30" s="356"/>
      <c r="OTX30" s="356"/>
      <c r="OTY30" s="356"/>
      <c r="OTZ30" s="356"/>
      <c r="OUA30" s="356"/>
      <c r="OUB30" s="356"/>
      <c r="OUC30" s="356"/>
      <c r="OUD30" s="356"/>
      <c r="OUE30" s="356"/>
      <c r="OUF30" s="356"/>
      <c r="OUG30" s="356"/>
      <c r="OUH30" s="356"/>
      <c r="OUI30" s="356"/>
      <c r="OUJ30" s="356"/>
      <c r="OUK30" s="356"/>
      <c r="OUL30" s="356"/>
      <c r="OUM30" s="356"/>
      <c r="OUN30" s="356"/>
      <c r="OUO30" s="356"/>
      <c r="OUP30" s="356"/>
      <c r="OUQ30" s="356"/>
      <c r="OUR30" s="356"/>
      <c r="OUS30" s="356"/>
      <c r="OUT30" s="356"/>
      <c r="OUU30" s="356"/>
      <c r="OUV30" s="356"/>
      <c r="OUW30" s="356"/>
      <c r="OUX30" s="356"/>
      <c r="OUY30" s="356"/>
      <c r="OUZ30" s="356"/>
      <c r="OVA30" s="356"/>
      <c r="OVB30" s="356"/>
      <c r="OVC30" s="356"/>
      <c r="OVD30" s="356"/>
      <c r="OVE30" s="356"/>
      <c r="OVF30" s="356"/>
      <c r="OVG30" s="356"/>
      <c r="OVH30" s="356"/>
      <c r="OVI30" s="356"/>
      <c r="OVJ30" s="356"/>
      <c r="OVK30" s="356"/>
      <c r="OVL30" s="356"/>
      <c r="OVM30" s="356"/>
      <c r="OVN30" s="356"/>
      <c r="OVO30" s="356"/>
      <c r="OVP30" s="356"/>
      <c r="OVQ30" s="356"/>
      <c r="OVR30" s="356"/>
      <c r="OVS30" s="356"/>
      <c r="OVT30" s="356"/>
      <c r="OVU30" s="356"/>
      <c r="OVV30" s="356"/>
      <c r="OVW30" s="356"/>
      <c r="OVX30" s="356"/>
      <c r="OVY30" s="356"/>
      <c r="OVZ30" s="356"/>
      <c r="OWA30" s="356"/>
      <c r="OWB30" s="356"/>
      <c r="OWC30" s="356"/>
      <c r="OWD30" s="356"/>
      <c r="OWE30" s="356"/>
      <c r="OWF30" s="356"/>
      <c r="OWG30" s="356"/>
      <c r="OWH30" s="356"/>
      <c r="OWI30" s="356"/>
      <c r="OWJ30" s="356"/>
      <c r="OWK30" s="356"/>
      <c r="OWL30" s="356"/>
      <c r="OWM30" s="356"/>
      <c r="OWN30" s="356"/>
      <c r="OWO30" s="356"/>
      <c r="OWP30" s="356"/>
      <c r="OWQ30" s="356"/>
      <c r="OWR30" s="356"/>
      <c r="OWS30" s="356"/>
      <c r="OWT30" s="356"/>
      <c r="OWU30" s="356"/>
      <c r="OWV30" s="356"/>
      <c r="OWW30" s="356"/>
      <c r="OWX30" s="356"/>
      <c r="OWY30" s="356"/>
      <c r="OWZ30" s="356"/>
      <c r="OXA30" s="356"/>
      <c r="OXB30" s="356"/>
      <c r="OXC30" s="356"/>
      <c r="OXD30" s="356"/>
      <c r="OXE30" s="356"/>
      <c r="OXF30" s="356"/>
      <c r="OXG30" s="356"/>
      <c r="OXH30" s="356"/>
      <c r="OXI30" s="356"/>
      <c r="OXJ30" s="356"/>
      <c r="OXK30" s="356"/>
      <c r="OXL30" s="356"/>
      <c r="OXM30" s="356"/>
      <c r="OXN30" s="356"/>
      <c r="OXO30" s="356"/>
      <c r="OXP30" s="356"/>
      <c r="OXQ30" s="356"/>
      <c r="OXR30" s="356"/>
      <c r="OXS30" s="356"/>
      <c r="OXT30" s="356"/>
      <c r="OXU30" s="356"/>
      <c r="OXV30" s="356"/>
      <c r="OXW30" s="356"/>
      <c r="OXX30" s="356"/>
      <c r="OXY30" s="356"/>
      <c r="OXZ30" s="356"/>
      <c r="OYA30" s="356"/>
      <c r="OYB30" s="356"/>
      <c r="OYC30" s="356"/>
      <c r="OYD30" s="356"/>
      <c r="OYE30" s="356"/>
      <c r="OYF30" s="356"/>
      <c r="OYG30" s="356"/>
      <c r="OYH30" s="356"/>
      <c r="OYI30" s="356"/>
      <c r="OYJ30" s="356"/>
      <c r="OYK30" s="356"/>
      <c r="OYL30" s="356"/>
      <c r="OYM30" s="356"/>
      <c r="OYN30" s="356"/>
      <c r="OYO30" s="356"/>
      <c r="OYP30" s="356"/>
      <c r="OYQ30" s="356"/>
      <c r="OYR30" s="356"/>
      <c r="OYS30" s="356"/>
      <c r="OYT30" s="356"/>
      <c r="OYU30" s="356"/>
      <c r="OYV30" s="356"/>
      <c r="OYW30" s="356"/>
      <c r="OYX30" s="356"/>
      <c r="OYY30" s="356"/>
      <c r="OYZ30" s="356"/>
      <c r="OZA30" s="356"/>
      <c r="OZB30" s="356"/>
      <c r="OZC30" s="356"/>
      <c r="OZD30" s="356"/>
      <c r="OZE30" s="356"/>
      <c r="OZF30" s="356"/>
      <c r="OZG30" s="356"/>
      <c r="OZH30" s="356"/>
      <c r="OZI30" s="356"/>
      <c r="OZJ30" s="356"/>
      <c r="OZK30" s="356"/>
      <c r="OZL30" s="356"/>
      <c r="OZM30" s="356"/>
      <c r="OZN30" s="356"/>
      <c r="OZO30" s="356"/>
      <c r="OZP30" s="356"/>
      <c r="OZQ30" s="356"/>
      <c r="OZR30" s="356"/>
      <c r="OZS30" s="356"/>
      <c r="OZT30" s="356"/>
      <c r="OZU30" s="356"/>
      <c r="OZV30" s="356"/>
      <c r="OZW30" s="356"/>
      <c r="OZX30" s="356"/>
      <c r="OZY30" s="356"/>
      <c r="OZZ30" s="356"/>
      <c r="PAA30" s="356"/>
      <c r="PAB30" s="356"/>
      <c r="PAC30" s="356"/>
      <c r="PAD30" s="356"/>
      <c r="PAE30" s="356"/>
      <c r="PAF30" s="356"/>
      <c r="PAG30" s="356"/>
      <c r="PAH30" s="356"/>
      <c r="PAI30" s="356"/>
      <c r="PAJ30" s="356"/>
      <c r="PAK30" s="356"/>
      <c r="PAL30" s="356"/>
      <c r="PAM30" s="356"/>
      <c r="PAN30" s="356"/>
      <c r="PAO30" s="356"/>
      <c r="PAP30" s="356"/>
      <c r="PAQ30" s="356"/>
      <c r="PAR30" s="356"/>
      <c r="PAS30" s="356"/>
      <c r="PAT30" s="356"/>
      <c r="PAU30" s="356"/>
      <c r="PAV30" s="356"/>
      <c r="PAW30" s="356"/>
      <c r="PAX30" s="356"/>
      <c r="PAY30" s="356"/>
      <c r="PAZ30" s="356"/>
      <c r="PBA30" s="356"/>
      <c r="PBB30" s="356"/>
      <c r="PBC30" s="356"/>
      <c r="PBD30" s="356"/>
      <c r="PBE30" s="356"/>
      <c r="PBF30" s="356"/>
      <c r="PBG30" s="356"/>
      <c r="PBH30" s="356"/>
      <c r="PBI30" s="356"/>
      <c r="PBJ30" s="356"/>
      <c r="PBK30" s="356"/>
      <c r="PBL30" s="356"/>
      <c r="PBM30" s="356"/>
      <c r="PBN30" s="356"/>
      <c r="PBO30" s="356"/>
      <c r="PBP30" s="356"/>
      <c r="PBQ30" s="356"/>
      <c r="PBR30" s="356"/>
      <c r="PBS30" s="356"/>
      <c r="PBT30" s="356"/>
      <c r="PBU30" s="356"/>
      <c r="PBV30" s="356"/>
      <c r="PBW30" s="356"/>
      <c r="PBX30" s="356"/>
      <c r="PBY30" s="356"/>
      <c r="PBZ30" s="356"/>
      <c r="PCA30" s="356"/>
      <c r="PCB30" s="356"/>
      <c r="PCC30" s="356"/>
      <c r="PCD30" s="356"/>
      <c r="PCE30" s="356"/>
      <c r="PCF30" s="356"/>
      <c r="PCG30" s="356"/>
      <c r="PCH30" s="356"/>
      <c r="PCI30" s="356"/>
      <c r="PCJ30" s="356"/>
      <c r="PCK30" s="356"/>
      <c r="PCL30" s="356"/>
      <c r="PCM30" s="356"/>
      <c r="PCN30" s="356"/>
      <c r="PCO30" s="356"/>
      <c r="PCP30" s="356"/>
      <c r="PCQ30" s="356"/>
      <c r="PCR30" s="356"/>
      <c r="PCS30" s="356"/>
      <c r="PCT30" s="356"/>
      <c r="PCU30" s="356"/>
      <c r="PCV30" s="356"/>
      <c r="PCW30" s="356"/>
      <c r="PCX30" s="356"/>
      <c r="PCY30" s="356"/>
      <c r="PCZ30" s="356"/>
      <c r="PDA30" s="356"/>
      <c r="PDB30" s="356"/>
      <c r="PDC30" s="356"/>
      <c r="PDD30" s="356"/>
      <c r="PDE30" s="356"/>
      <c r="PDF30" s="356"/>
      <c r="PDG30" s="356"/>
      <c r="PDH30" s="356"/>
      <c r="PDI30" s="356"/>
      <c r="PDJ30" s="356"/>
      <c r="PDK30" s="356"/>
      <c r="PDL30" s="356"/>
      <c r="PDM30" s="356"/>
      <c r="PDN30" s="356"/>
      <c r="PDO30" s="356"/>
      <c r="PDP30" s="356"/>
      <c r="PDQ30" s="356"/>
      <c r="PDR30" s="356"/>
      <c r="PDS30" s="356"/>
      <c r="PDT30" s="356"/>
      <c r="PDU30" s="356"/>
      <c r="PDV30" s="356"/>
      <c r="PDW30" s="356"/>
      <c r="PDX30" s="356"/>
      <c r="PDY30" s="356"/>
      <c r="PDZ30" s="356"/>
      <c r="PEA30" s="356"/>
      <c r="PEB30" s="356"/>
      <c r="PEC30" s="356"/>
      <c r="PED30" s="356"/>
      <c r="PEE30" s="356"/>
      <c r="PEF30" s="356"/>
      <c r="PEG30" s="356"/>
      <c r="PEH30" s="356"/>
      <c r="PEI30" s="356"/>
      <c r="PEJ30" s="356"/>
      <c r="PEK30" s="356"/>
      <c r="PEL30" s="356"/>
      <c r="PEM30" s="356"/>
      <c r="PEN30" s="356"/>
      <c r="PEO30" s="356"/>
      <c r="PEP30" s="356"/>
      <c r="PEQ30" s="356"/>
      <c r="PER30" s="356"/>
      <c r="PES30" s="356"/>
      <c r="PET30" s="356"/>
      <c r="PEU30" s="356"/>
      <c r="PEV30" s="356"/>
      <c r="PEW30" s="356"/>
      <c r="PEX30" s="356"/>
      <c r="PEY30" s="356"/>
      <c r="PEZ30" s="356"/>
      <c r="PFA30" s="356"/>
      <c r="PFB30" s="356"/>
      <c r="PFC30" s="356"/>
      <c r="PFD30" s="356"/>
      <c r="PFE30" s="356"/>
      <c r="PFF30" s="356"/>
      <c r="PFG30" s="356"/>
      <c r="PFH30" s="356"/>
      <c r="PFI30" s="356"/>
      <c r="PFJ30" s="356"/>
      <c r="PFK30" s="356"/>
      <c r="PFL30" s="356"/>
      <c r="PFM30" s="356"/>
      <c r="PFN30" s="356"/>
      <c r="PFO30" s="356"/>
      <c r="PFP30" s="356"/>
      <c r="PFQ30" s="356"/>
      <c r="PFR30" s="356"/>
      <c r="PFS30" s="356"/>
      <c r="PFT30" s="356"/>
      <c r="PFU30" s="356"/>
      <c r="PFV30" s="356"/>
      <c r="PFW30" s="356"/>
      <c r="PFX30" s="356"/>
      <c r="PFY30" s="356"/>
      <c r="PFZ30" s="356"/>
      <c r="PGA30" s="356"/>
      <c r="PGB30" s="356"/>
      <c r="PGC30" s="356"/>
      <c r="PGD30" s="356"/>
      <c r="PGE30" s="356"/>
      <c r="PGF30" s="356"/>
      <c r="PGG30" s="356"/>
      <c r="PGH30" s="356"/>
      <c r="PGI30" s="356"/>
      <c r="PGJ30" s="356"/>
      <c r="PGK30" s="356"/>
      <c r="PGL30" s="356"/>
      <c r="PGM30" s="356"/>
      <c r="PGN30" s="356"/>
      <c r="PGO30" s="356"/>
      <c r="PGP30" s="356"/>
      <c r="PGQ30" s="356"/>
      <c r="PGR30" s="356"/>
      <c r="PGS30" s="356"/>
      <c r="PGT30" s="356"/>
      <c r="PGU30" s="356"/>
      <c r="PGV30" s="356"/>
      <c r="PGW30" s="356"/>
      <c r="PGX30" s="356"/>
      <c r="PGY30" s="356"/>
      <c r="PGZ30" s="356"/>
      <c r="PHA30" s="356"/>
      <c r="PHB30" s="356"/>
      <c r="PHC30" s="356"/>
      <c r="PHD30" s="356"/>
      <c r="PHE30" s="356"/>
      <c r="PHF30" s="356"/>
      <c r="PHG30" s="356"/>
      <c r="PHH30" s="356"/>
      <c r="PHI30" s="356"/>
      <c r="PHJ30" s="356"/>
      <c r="PHK30" s="356"/>
      <c r="PHL30" s="356"/>
      <c r="PHM30" s="356"/>
      <c r="PHN30" s="356"/>
      <c r="PHO30" s="356"/>
      <c r="PHP30" s="356"/>
      <c r="PHQ30" s="356"/>
      <c r="PHR30" s="356"/>
      <c r="PHS30" s="356"/>
      <c r="PHT30" s="356"/>
      <c r="PHU30" s="356"/>
      <c r="PHV30" s="356"/>
      <c r="PHW30" s="356"/>
      <c r="PHX30" s="356"/>
      <c r="PHY30" s="356"/>
      <c r="PHZ30" s="356"/>
      <c r="PIA30" s="356"/>
      <c r="PIB30" s="356"/>
      <c r="PIC30" s="356"/>
      <c r="PID30" s="356"/>
      <c r="PIE30" s="356"/>
      <c r="PIF30" s="356"/>
      <c r="PIG30" s="356"/>
      <c r="PIH30" s="356"/>
      <c r="PII30" s="356"/>
      <c r="PIJ30" s="356"/>
      <c r="PIK30" s="356"/>
      <c r="PIL30" s="356"/>
      <c r="PIM30" s="356"/>
      <c r="PIN30" s="356"/>
      <c r="PIO30" s="356"/>
      <c r="PIP30" s="356"/>
      <c r="PIQ30" s="356"/>
      <c r="PIR30" s="356"/>
      <c r="PIS30" s="356"/>
      <c r="PIT30" s="356"/>
      <c r="PIU30" s="356"/>
      <c r="PIV30" s="356"/>
      <c r="PIW30" s="356"/>
      <c r="PIX30" s="356"/>
      <c r="PIY30" s="356"/>
      <c r="PIZ30" s="356"/>
      <c r="PJA30" s="356"/>
      <c r="PJB30" s="356"/>
      <c r="PJC30" s="356"/>
      <c r="PJD30" s="356"/>
      <c r="PJE30" s="356"/>
      <c r="PJF30" s="356"/>
      <c r="PJG30" s="356"/>
      <c r="PJH30" s="356"/>
      <c r="PJI30" s="356"/>
      <c r="PJJ30" s="356"/>
      <c r="PJK30" s="356"/>
      <c r="PJL30" s="356"/>
      <c r="PJM30" s="356"/>
      <c r="PJN30" s="356"/>
      <c r="PJO30" s="356"/>
      <c r="PJP30" s="356"/>
      <c r="PJQ30" s="356"/>
      <c r="PJR30" s="356"/>
      <c r="PJS30" s="356"/>
      <c r="PJT30" s="356"/>
      <c r="PJU30" s="356"/>
      <c r="PJV30" s="356"/>
      <c r="PJW30" s="356"/>
      <c r="PJX30" s="356"/>
      <c r="PJY30" s="356"/>
      <c r="PJZ30" s="356"/>
      <c r="PKA30" s="356"/>
      <c r="PKB30" s="356"/>
      <c r="PKC30" s="356"/>
      <c r="PKD30" s="356"/>
      <c r="PKE30" s="356"/>
      <c r="PKF30" s="356"/>
      <c r="PKG30" s="356"/>
      <c r="PKH30" s="356"/>
      <c r="PKI30" s="356"/>
      <c r="PKJ30" s="356"/>
      <c r="PKK30" s="356"/>
      <c r="PKL30" s="356"/>
      <c r="PKM30" s="356"/>
      <c r="PKN30" s="356"/>
      <c r="PKO30" s="356"/>
      <c r="PKP30" s="356"/>
      <c r="PKQ30" s="356"/>
      <c r="PKR30" s="356"/>
      <c r="PKS30" s="356"/>
      <c r="PKT30" s="356"/>
      <c r="PKU30" s="356"/>
      <c r="PKV30" s="356"/>
      <c r="PKW30" s="356"/>
      <c r="PKX30" s="356"/>
      <c r="PKY30" s="356"/>
      <c r="PKZ30" s="356"/>
      <c r="PLA30" s="356"/>
      <c r="PLB30" s="356"/>
      <c r="PLC30" s="356"/>
      <c r="PLD30" s="356"/>
      <c r="PLE30" s="356"/>
      <c r="PLF30" s="356"/>
      <c r="PLG30" s="356"/>
      <c r="PLH30" s="356"/>
      <c r="PLI30" s="356"/>
      <c r="PLJ30" s="356"/>
      <c r="PLK30" s="356"/>
      <c r="PLL30" s="356"/>
      <c r="PLM30" s="356"/>
      <c r="PLN30" s="356"/>
      <c r="PLO30" s="356"/>
      <c r="PLP30" s="356"/>
      <c r="PLQ30" s="356"/>
      <c r="PLR30" s="356"/>
      <c r="PLS30" s="356"/>
      <c r="PLT30" s="356"/>
      <c r="PLU30" s="356"/>
      <c r="PLV30" s="356"/>
      <c r="PLW30" s="356"/>
      <c r="PLX30" s="356"/>
      <c r="PLY30" s="356"/>
      <c r="PLZ30" s="356"/>
      <c r="PMA30" s="356"/>
      <c r="PMB30" s="356"/>
      <c r="PMC30" s="356"/>
      <c r="PMD30" s="356"/>
      <c r="PME30" s="356"/>
      <c r="PMF30" s="356"/>
      <c r="PMG30" s="356"/>
      <c r="PMH30" s="356"/>
      <c r="PMI30" s="356"/>
      <c r="PMJ30" s="356"/>
      <c r="PMK30" s="356"/>
      <c r="PML30" s="356"/>
      <c r="PMM30" s="356"/>
      <c r="PMN30" s="356"/>
      <c r="PMO30" s="356"/>
      <c r="PMP30" s="356"/>
      <c r="PMQ30" s="356"/>
      <c r="PMR30" s="356"/>
      <c r="PMS30" s="356"/>
      <c r="PMT30" s="356"/>
      <c r="PMU30" s="356"/>
      <c r="PMV30" s="356"/>
      <c r="PMW30" s="356"/>
      <c r="PMX30" s="356"/>
      <c r="PMY30" s="356"/>
      <c r="PMZ30" s="356"/>
      <c r="PNA30" s="356"/>
      <c r="PNB30" s="356"/>
      <c r="PNC30" s="356"/>
      <c r="PND30" s="356"/>
      <c r="PNE30" s="356"/>
      <c r="PNF30" s="356"/>
      <c r="PNG30" s="356"/>
      <c r="PNH30" s="356"/>
      <c r="PNI30" s="356"/>
      <c r="PNJ30" s="356"/>
      <c r="PNK30" s="356"/>
      <c r="PNL30" s="356"/>
      <c r="PNM30" s="356"/>
      <c r="PNN30" s="356"/>
      <c r="PNO30" s="356"/>
      <c r="PNP30" s="356"/>
      <c r="PNQ30" s="356"/>
      <c r="PNR30" s="356"/>
      <c r="PNS30" s="356"/>
      <c r="PNT30" s="356"/>
      <c r="PNU30" s="356"/>
      <c r="PNV30" s="356"/>
      <c r="PNW30" s="356"/>
      <c r="PNX30" s="356"/>
      <c r="PNY30" s="356"/>
      <c r="PNZ30" s="356"/>
      <c r="POA30" s="356"/>
      <c r="POB30" s="356"/>
      <c r="POC30" s="356"/>
      <c r="POD30" s="356"/>
      <c r="POE30" s="356"/>
      <c r="POF30" s="356"/>
      <c r="POG30" s="356"/>
      <c r="POH30" s="356"/>
      <c r="POI30" s="356"/>
      <c r="POJ30" s="356"/>
      <c r="POK30" s="356"/>
      <c r="POL30" s="356"/>
      <c r="POM30" s="356"/>
      <c r="PON30" s="356"/>
      <c r="POO30" s="356"/>
      <c r="POP30" s="356"/>
      <c r="POQ30" s="356"/>
      <c r="POR30" s="356"/>
      <c r="POS30" s="356"/>
      <c r="POT30" s="356"/>
      <c r="POU30" s="356"/>
      <c r="POV30" s="356"/>
      <c r="POW30" s="356"/>
      <c r="POX30" s="356"/>
      <c r="POY30" s="356"/>
      <c r="POZ30" s="356"/>
      <c r="PPA30" s="356"/>
      <c r="PPB30" s="356"/>
      <c r="PPC30" s="356"/>
      <c r="PPD30" s="356"/>
      <c r="PPE30" s="356"/>
      <c r="PPF30" s="356"/>
      <c r="PPG30" s="356"/>
      <c r="PPH30" s="356"/>
      <c r="PPI30" s="356"/>
      <c r="PPJ30" s="356"/>
      <c r="PPK30" s="356"/>
      <c r="PPL30" s="356"/>
      <c r="PPM30" s="356"/>
      <c r="PPN30" s="356"/>
      <c r="PPO30" s="356"/>
      <c r="PPP30" s="356"/>
      <c r="PPQ30" s="356"/>
      <c r="PPR30" s="356"/>
      <c r="PPS30" s="356"/>
      <c r="PPT30" s="356"/>
      <c r="PPU30" s="356"/>
      <c r="PPV30" s="356"/>
      <c r="PPW30" s="356"/>
      <c r="PPX30" s="356"/>
      <c r="PPY30" s="356"/>
      <c r="PPZ30" s="356"/>
      <c r="PQA30" s="356"/>
      <c r="PQB30" s="356"/>
      <c r="PQC30" s="356"/>
      <c r="PQD30" s="356"/>
      <c r="PQE30" s="356"/>
      <c r="PQF30" s="356"/>
      <c r="PQG30" s="356"/>
      <c r="PQH30" s="356"/>
      <c r="PQI30" s="356"/>
      <c r="PQJ30" s="356"/>
      <c r="PQK30" s="356"/>
      <c r="PQL30" s="356"/>
      <c r="PQM30" s="356"/>
      <c r="PQN30" s="356"/>
      <c r="PQO30" s="356"/>
      <c r="PQP30" s="356"/>
      <c r="PQQ30" s="356"/>
      <c r="PQR30" s="356"/>
      <c r="PQS30" s="356"/>
      <c r="PQT30" s="356"/>
      <c r="PQU30" s="356"/>
      <c r="PQV30" s="356"/>
      <c r="PQW30" s="356"/>
      <c r="PQX30" s="356"/>
      <c r="PQY30" s="356"/>
      <c r="PQZ30" s="356"/>
      <c r="PRA30" s="356"/>
      <c r="PRB30" s="356"/>
      <c r="PRC30" s="356"/>
      <c r="PRD30" s="356"/>
      <c r="PRE30" s="356"/>
      <c r="PRF30" s="356"/>
      <c r="PRG30" s="356"/>
      <c r="PRH30" s="356"/>
      <c r="PRI30" s="356"/>
      <c r="PRJ30" s="356"/>
      <c r="PRK30" s="356"/>
      <c r="PRL30" s="356"/>
      <c r="PRM30" s="356"/>
      <c r="PRN30" s="356"/>
      <c r="PRO30" s="356"/>
      <c r="PRP30" s="356"/>
      <c r="PRQ30" s="356"/>
      <c r="PRR30" s="356"/>
      <c r="PRS30" s="356"/>
      <c r="PRT30" s="356"/>
      <c r="PRU30" s="356"/>
      <c r="PRV30" s="356"/>
      <c r="PRW30" s="356"/>
      <c r="PRX30" s="356"/>
      <c r="PRY30" s="356"/>
      <c r="PRZ30" s="356"/>
      <c r="PSA30" s="356"/>
      <c r="PSB30" s="356"/>
      <c r="PSC30" s="356"/>
      <c r="PSD30" s="356"/>
      <c r="PSE30" s="356"/>
      <c r="PSF30" s="356"/>
      <c r="PSG30" s="356"/>
      <c r="PSH30" s="356"/>
      <c r="PSI30" s="356"/>
      <c r="PSJ30" s="356"/>
      <c r="PSK30" s="356"/>
      <c r="PSL30" s="356"/>
      <c r="PSM30" s="356"/>
      <c r="PSN30" s="356"/>
      <c r="PSO30" s="356"/>
      <c r="PSP30" s="356"/>
      <c r="PSQ30" s="356"/>
      <c r="PSR30" s="356"/>
      <c r="PSS30" s="356"/>
      <c r="PST30" s="356"/>
      <c r="PSU30" s="356"/>
      <c r="PSV30" s="356"/>
      <c r="PSW30" s="356"/>
      <c r="PSX30" s="356"/>
      <c r="PSY30" s="356"/>
      <c r="PSZ30" s="356"/>
      <c r="PTA30" s="356"/>
      <c r="PTB30" s="356"/>
      <c r="PTC30" s="356"/>
      <c r="PTD30" s="356"/>
      <c r="PTE30" s="356"/>
      <c r="PTF30" s="356"/>
      <c r="PTG30" s="356"/>
      <c r="PTH30" s="356"/>
      <c r="PTI30" s="356"/>
      <c r="PTJ30" s="356"/>
      <c r="PTK30" s="356"/>
      <c r="PTL30" s="356"/>
      <c r="PTM30" s="356"/>
      <c r="PTN30" s="356"/>
      <c r="PTO30" s="356"/>
      <c r="PTP30" s="356"/>
      <c r="PTQ30" s="356"/>
      <c r="PTR30" s="356"/>
      <c r="PTS30" s="356"/>
      <c r="PTT30" s="356"/>
      <c r="PTU30" s="356"/>
      <c r="PTV30" s="356"/>
      <c r="PTW30" s="356"/>
      <c r="PTX30" s="356"/>
      <c r="PTY30" s="356"/>
      <c r="PTZ30" s="356"/>
      <c r="PUA30" s="356"/>
      <c r="PUB30" s="356"/>
      <c r="PUC30" s="356"/>
      <c r="PUD30" s="356"/>
      <c r="PUE30" s="356"/>
      <c r="PUF30" s="356"/>
      <c r="PUG30" s="356"/>
      <c r="PUH30" s="356"/>
      <c r="PUI30" s="356"/>
      <c r="PUJ30" s="356"/>
      <c r="PUK30" s="356"/>
      <c r="PUL30" s="356"/>
      <c r="PUM30" s="356"/>
      <c r="PUN30" s="356"/>
      <c r="PUO30" s="356"/>
      <c r="PUP30" s="356"/>
      <c r="PUQ30" s="356"/>
      <c r="PUR30" s="356"/>
      <c r="PUS30" s="356"/>
      <c r="PUT30" s="356"/>
      <c r="PUU30" s="356"/>
      <c r="PUV30" s="356"/>
      <c r="PUW30" s="356"/>
      <c r="PUX30" s="356"/>
      <c r="PUY30" s="356"/>
      <c r="PUZ30" s="356"/>
      <c r="PVA30" s="356"/>
      <c r="PVB30" s="356"/>
      <c r="PVC30" s="356"/>
      <c r="PVD30" s="356"/>
      <c r="PVE30" s="356"/>
      <c r="PVF30" s="356"/>
      <c r="PVG30" s="356"/>
      <c r="PVH30" s="356"/>
      <c r="PVI30" s="356"/>
      <c r="PVJ30" s="356"/>
      <c r="PVK30" s="356"/>
      <c r="PVL30" s="356"/>
      <c r="PVM30" s="356"/>
      <c r="PVN30" s="356"/>
      <c r="PVO30" s="356"/>
      <c r="PVP30" s="356"/>
      <c r="PVQ30" s="356"/>
      <c r="PVR30" s="356"/>
      <c r="PVS30" s="356"/>
      <c r="PVT30" s="356"/>
      <c r="PVU30" s="356"/>
      <c r="PVV30" s="356"/>
      <c r="PVW30" s="356"/>
      <c r="PVX30" s="356"/>
      <c r="PVY30" s="356"/>
      <c r="PVZ30" s="356"/>
      <c r="PWA30" s="356"/>
      <c r="PWB30" s="356"/>
      <c r="PWC30" s="356"/>
      <c r="PWD30" s="356"/>
      <c r="PWE30" s="356"/>
      <c r="PWF30" s="356"/>
      <c r="PWG30" s="356"/>
      <c r="PWH30" s="356"/>
      <c r="PWI30" s="356"/>
      <c r="PWJ30" s="356"/>
      <c r="PWK30" s="356"/>
      <c r="PWL30" s="356"/>
      <c r="PWM30" s="356"/>
      <c r="PWN30" s="356"/>
      <c r="PWO30" s="356"/>
      <c r="PWP30" s="356"/>
      <c r="PWQ30" s="356"/>
      <c r="PWR30" s="356"/>
      <c r="PWS30" s="356"/>
      <c r="PWT30" s="356"/>
      <c r="PWU30" s="356"/>
      <c r="PWV30" s="356"/>
      <c r="PWW30" s="356"/>
      <c r="PWX30" s="356"/>
      <c r="PWY30" s="356"/>
      <c r="PWZ30" s="356"/>
      <c r="PXA30" s="356"/>
      <c r="PXB30" s="356"/>
      <c r="PXC30" s="356"/>
      <c r="PXD30" s="356"/>
      <c r="PXE30" s="356"/>
      <c r="PXF30" s="356"/>
      <c r="PXG30" s="356"/>
      <c r="PXH30" s="356"/>
      <c r="PXI30" s="356"/>
      <c r="PXJ30" s="356"/>
      <c r="PXK30" s="356"/>
      <c r="PXL30" s="356"/>
      <c r="PXM30" s="356"/>
      <c r="PXN30" s="356"/>
      <c r="PXO30" s="356"/>
      <c r="PXP30" s="356"/>
      <c r="PXQ30" s="356"/>
      <c r="PXR30" s="356"/>
      <c r="PXS30" s="356"/>
      <c r="PXT30" s="356"/>
      <c r="PXU30" s="356"/>
      <c r="PXV30" s="356"/>
      <c r="PXW30" s="356"/>
      <c r="PXX30" s="356"/>
      <c r="PXY30" s="356"/>
      <c r="PXZ30" s="356"/>
      <c r="PYA30" s="356"/>
      <c r="PYB30" s="356"/>
      <c r="PYC30" s="356"/>
      <c r="PYD30" s="356"/>
      <c r="PYE30" s="356"/>
      <c r="PYF30" s="356"/>
      <c r="PYG30" s="356"/>
      <c r="PYH30" s="356"/>
      <c r="PYI30" s="356"/>
      <c r="PYJ30" s="356"/>
      <c r="PYK30" s="356"/>
      <c r="PYL30" s="356"/>
      <c r="PYM30" s="356"/>
      <c r="PYN30" s="356"/>
      <c r="PYO30" s="356"/>
      <c r="PYP30" s="356"/>
      <c r="PYQ30" s="356"/>
      <c r="PYR30" s="356"/>
      <c r="PYS30" s="356"/>
      <c r="PYT30" s="356"/>
      <c r="PYU30" s="356"/>
      <c r="PYV30" s="356"/>
      <c r="PYW30" s="356"/>
      <c r="PYX30" s="356"/>
      <c r="PYY30" s="356"/>
      <c r="PYZ30" s="356"/>
      <c r="PZA30" s="356"/>
      <c r="PZB30" s="356"/>
      <c r="PZC30" s="356"/>
      <c r="PZD30" s="356"/>
      <c r="PZE30" s="356"/>
      <c r="PZF30" s="356"/>
      <c r="PZG30" s="356"/>
      <c r="PZH30" s="356"/>
      <c r="PZI30" s="356"/>
      <c r="PZJ30" s="356"/>
      <c r="PZK30" s="356"/>
      <c r="PZL30" s="356"/>
      <c r="PZM30" s="356"/>
      <c r="PZN30" s="356"/>
      <c r="PZO30" s="356"/>
      <c r="PZP30" s="356"/>
      <c r="PZQ30" s="356"/>
      <c r="PZR30" s="356"/>
      <c r="PZS30" s="356"/>
      <c r="PZT30" s="356"/>
      <c r="PZU30" s="356"/>
      <c r="PZV30" s="356"/>
      <c r="PZW30" s="356"/>
      <c r="PZX30" s="356"/>
      <c r="PZY30" s="356"/>
      <c r="PZZ30" s="356"/>
      <c r="QAA30" s="356"/>
      <c r="QAB30" s="356"/>
      <c r="QAC30" s="356"/>
      <c r="QAD30" s="356"/>
      <c r="QAE30" s="356"/>
      <c r="QAF30" s="356"/>
      <c r="QAG30" s="356"/>
      <c r="QAH30" s="356"/>
      <c r="QAI30" s="356"/>
      <c r="QAJ30" s="356"/>
      <c r="QAK30" s="356"/>
      <c r="QAL30" s="356"/>
      <c r="QAM30" s="356"/>
      <c r="QAN30" s="356"/>
      <c r="QAO30" s="356"/>
      <c r="QAP30" s="356"/>
      <c r="QAQ30" s="356"/>
      <c r="QAR30" s="356"/>
      <c r="QAS30" s="356"/>
      <c r="QAT30" s="356"/>
      <c r="QAU30" s="356"/>
      <c r="QAV30" s="356"/>
      <c r="QAW30" s="356"/>
      <c r="QAX30" s="356"/>
      <c r="QAY30" s="356"/>
      <c r="QAZ30" s="356"/>
      <c r="QBA30" s="356"/>
      <c r="QBB30" s="356"/>
      <c r="QBC30" s="356"/>
      <c r="QBD30" s="356"/>
      <c r="QBE30" s="356"/>
      <c r="QBF30" s="356"/>
      <c r="QBG30" s="356"/>
      <c r="QBH30" s="356"/>
      <c r="QBI30" s="356"/>
      <c r="QBJ30" s="356"/>
      <c r="QBK30" s="356"/>
      <c r="QBL30" s="356"/>
      <c r="QBM30" s="356"/>
      <c r="QBN30" s="356"/>
      <c r="QBO30" s="356"/>
      <c r="QBP30" s="356"/>
      <c r="QBQ30" s="356"/>
      <c r="QBR30" s="356"/>
      <c r="QBS30" s="356"/>
      <c r="QBT30" s="356"/>
      <c r="QBU30" s="356"/>
      <c r="QBV30" s="356"/>
      <c r="QBW30" s="356"/>
      <c r="QBX30" s="356"/>
      <c r="QBY30" s="356"/>
      <c r="QBZ30" s="356"/>
      <c r="QCA30" s="356"/>
      <c r="QCB30" s="356"/>
      <c r="QCC30" s="356"/>
      <c r="QCD30" s="356"/>
      <c r="QCE30" s="356"/>
      <c r="QCF30" s="356"/>
      <c r="QCG30" s="356"/>
      <c r="QCH30" s="356"/>
      <c r="QCI30" s="356"/>
      <c r="QCJ30" s="356"/>
      <c r="QCK30" s="356"/>
      <c r="QCL30" s="356"/>
      <c r="QCM30" s="356"/>
      <c r="QCN30" s="356"/>
      <c r="QCO30" s="356"/>
      <c r="QCP30" s="356"/>
      <c r="QCQ30" s="356"/>
      <c r="QCR30" s="356"/>
      <c r="QCS30" s="356"/>
      <c r="QCT30" s="356"/>
      <c r="QCU30" s="356"/>
      <c r="QCV30" s="356"/>
      <c r="QCW30" s="356"/>
      <c r="QCX30" s="356"/>
      <c r="QCY30" s="356"/>
      <c r="QCZ30" s="356"/>
      <c r="QDA30" s="356"/>
      <c r="QDB30" s="356"/>
      <c r="QDC30" s="356"/>
      <c r="QDD30" s="356"/>
      <c r="QDE30" s="356"/>
      <c r="QDF30" s="356"/>
      <c r="QDG30" s="356"/>
      <c r="QDH30" s="356"/>
      <c r="QDI30" s="356"/>
      <c r="QDJ30" s="356"/>
      <c r="QDK30" s="356"/>
      <c r="QDL30" s="356"/>
      <c r="QDM30" s="356"/>
      <c r="QDN30" s="356"/>
      <c r="QDO30" s="356"/>
      <c r="QDP30" s="356"/>
      <c r="QDQ30" s="356"/>
      <c r="QDR30" s="356"/>
      <c r="QDS30" s="356"/>
      <c r="QDT30" s="356"/>
      <c r="QDU30" s="356"/>
      <c r="QDV30" s="356"/>
      <c r="QDW30" s="356"/>
      <c r="QDX30" s="356"/>
      <c r="QDY30" s="356"/>
      <c r="QDZ30" s="356"/>
      <c r="QEA30" s="356"/>
      <c r="QEB30" s="356"/>
      <c r="QEC30" s="356"/>
      <c r="QED30" s="356"/>
      <c r="QEE30" s="356"/>
      <c r="QEF30" s="356"/>
      <c r="QEG30" s="356"/>
      <c r="QEH30" s="356"/>
      <c r="QEI30" s="356"/>
      <c r="QEJ30" s="356"/>
      <c r="QEK30" s="356"/>
      <c r="QEL30" s="356"/>
      <c r="QEM30" s="356"/>
      <c r="QEN30" s="356"/>
      <c r="QEO30" s="356"/>
      <c r="QEP30" s="356"/>
      <c r="QEQ30" s="356"/>
      <c r="QER30" s="356"/>
      <c r="QES30" s="356"/>
      <c r="QET30" s="356"/>
      <c r="QEU30" s="356"/>
      <c r="QEV30" s="356"/>
      <c r="QEW30" s="356"/>
      <c r="QEX30" s="356"/>
      <c r="QEY30" s="356"/>
      <c r="QEZ30" s="356"/>
      <c r="QFA30" s="356"/>
      <c r="QFB30" s="356"/>
      <c r="QFC30" s="356"/>
      <c r="QFD30" s="356"/>
      <c r="QFE30" s="356"/>
      <c r="QFF30" s="356"/>
      <c r="QFG30" s="356"/>
      <c r="QFH30" s="356"/>
      <c r="QFI30" s="356"/>
      <c r="QFJ30" s="356"/>
      <c r="QFK30" s="356"/>
      <c r="QFL30" s="356"/>
      <c r="QFM30" s="356"/>
      <c r="QFN30" s="356"/>
      <c r="QFO30" s="356"/>
      <c r="QFP30" s="356"/>
      <c r="QFQ30" s="356"/>
      <c r="QFR30" s="356"/>
      <c r="QFS30" s="356"/>
      <c r="QFT30" s="356"/>
      <c r="QFU30" s="356"/>
      <c r="QFV30" s="356"/>
      <c r="QFW30" s="356"/>
      <c r="QFX30" s="356"/>
      <c r="QFY30" s="356"/>
      <c r="QFZ30" s="356"/>
      <c r="QGA30" s="356"/>
      <c r="QGB30" s="356"/>
      <c r="QGC30" s="356"/>
      <c r="QGD30" s="356"/>
      <c r="QGE30" s="356"/>
      <c r="QGF30" s="356"/>
      <c r="QGG30" s="356"/>
      <c r="QGH30" s="356"/>
      <c r="QGI30" s="356"/>
      <c r="QGJ30" s="356"/>
      <c r="QGK30" s="356"/>
      <c r="QGL30" s="356"/>
      <c r="QGM30" s="356"/>
      <c r="QGN30" s="356"/>
      <c r="QGO30" s="356"/>
      <c r="QGP30" s="356"/>
      <c r="QGQ30" s="356"/>
      <c r="QGR30" s="356"/>
      <c r="QGS30" s="356"/>
      <c r="QGT30" s="356"/>
      <c r="QGU30" s="356"/>
      <c r="QGV30" s="356"/>
      <c r="QGW30" s="356"/>
      <c r="QGX30" s="356"/>
      <c r="QGY30" s="356"/>
      <c r="QGZ30" s="356"/>
      <c r="QHA30" s="356"/>
      <c r="QHB30" s="356"/>
      <c r="QHC30" s="356"/>
      <c r="QHD30" s="356"/>
      <c r="QHE30" s="356"/>
      <c r="QHF30" s="356"/>
      <c r="QHG30" s="356"/>
      <c r="QHH30" s="356"/>
      <c r="QHI30" s="356"/>
      <c r="QHJ30" s="356"/>
      <c r="QHK30" s="356"/>
      <c r="QHL30" s="356"/>
      <c r="QHM30" s="356"/>
      <c r="QHN30" s="356"/>
      <c r="QHO30" s="356"/>
      <c r="QHP30" s="356"/>
      <c r="QHQ30" s="356"/>
      <c r="QHR30" s="356"/>
      <c r="QHS30" s="356"/>
      <c r="QHT30" s="356"/>
      <c r="QHU30" s="356"/>
      <c r="QHV30" s="356"/>
      <c r="QHW30" s="356"/>
      <c r="QHX30" s="356"/>
      <c r="QHY30" s="356"/>
      <c r="QHZ30" s="356"/>
      <c r="QIA30" s="356"/>
      <c r="QIB30" s="356"/>
      <c r="QIC30" s="356"/>
      <c r="QID30" s="356"/>
      <c r="QIE30" s="356"/>
      <c r="QIF30" s="356"/>
      <c r="QIG30" s="356"/>
      <c r="QIH30" s="356"/>
      <c r="QII30" s="356"/>
      <c r="QIJ30" s="356"/>
      <c r="QIK30" s="356"/>
      <c r="QIL30" s="356"/>
      <c r="QIM30" s="356"/>
      <c r="QIN30" s="356"/>
      <c r="QIO30" s="356"/>
      <c r="QIP30" s="356"/>
      <c r="QIQ30" s="356"/>
      <c r="QIR30" s="356"/>
      <c r="QIS30" s="356"/>
      <c r="QIT30" s="356"/>
      <c r="QIU30" s="356"/>
      <c r="QIV30" s="356"/>
      <c r="QIW30" s="356"/>
      <c r="QIX30" s="356"/>
      <c r="QIY30" s="356"/>
      <c r="QIZ30" s="356"/>
      <c r="QJA30" s="356"/>
      <c r="QJB30" s="356"/>
      <c r="QJC30" s="356"/>
      <c r="QJD30" s="356"/>
      <c r="QJE30" s="356"/>
      <c r="QJF30" s="356"/>
      <c r="QJG30" s="356"/>
      <c r="QJH30" s="356"/>
      <c r="QJI30" s="356"/>
      <c r="QJJ30" s="356"/>
      <c r="QJK30" s="356"/>
      <c r="QJL30" s="356"/>
      <c r="QJM30" s="356"/>
      <c r="QJN30" s="356"/>
      <c r="QJO30" s="356"/>
      <c r="QJP30" s="356"/>
      <c r="QJQ30" s="356"/>
      <c r="QJR30" s="356"/>
      <c r="QJS30" s="356"/>
      <c r="QJT30" s="356"/>
      <c r="QJU30" s="356"/>
      <c r="QJV30" s="356"/>
      <c r="QJW30" s="356"/>
      <c r="QJX30" s="356"/>
      <c r="QJY30" s="356"/>
      <c r="QJZ30" s="356"/>
      <c r="QKA30" s="356"/>
      <c r="QKB30" s="356"/>
      <c r="QKC30" s="356"/>
      <c r="QKD30" s="356"/>
      <c r="QKE30" s="356"/>
      <c r="QKF30" s="356"/>
      <c r="QKG30" s="356"/>
      <c r="QKH30" s="356"/>
      <c r="QKI30" s="356"/>
      <c r="QKJ30" s="356"/>
      <c r="QKK30" s="356"/>
      <c r="QKL30" s="356"/>
      <c r="QKM30" s="356"/>
      <c r="QKN30" s="356"/>
      <c r="QKO30" s="356"/>
      <c r="QKP30" s="356"/>
      <c r="QKQ30" s="356"/>
      <c r="QKR30" s="356"/>
      <c r="QKS30" s="356"/>
      <c r="QKT30" s="356"/>
      <c r="QKU30" s="356"/>
      <c r="QKV30" s="356"/>
      <c r="QKW30" s="356"/>
      <c r="QKX30" s="356"/>
      <c r="QKY30" s="356"/>
      <c r="QKZ30" s="356"/>
      <c r="QLA30" s="356"/>
      <c r="QLB30" s="356"/>
      <c r="QLC30" s="356"/>
      <c r="QLD30" s="356"/>
      <c r="QLE30" s="356"/>
      <c r="QLF30" s="356"/>
      <c r="QLG30" s="356"/>
      <c r="QLH30" s="356"/>
      <c r="QLI30" s="356"/>
      <c r="QLJ30" s="356"/>
      <c r="QLK30" s="356"/>
      <c r="QLL30" s="356"/>
      <c r="QLM30" s="356"/>
      <c r="QLN30" s="356"/>
      <c r="QLO30" s="356"/>
      <c r="QLP30" s="356"/>
      <c r="QLQ30" s="356"/>
      <c r="QLR30" s="356"/>
      <c r="QLS30" s="356"/>
      <c r="QLT30" s="356"/>
      <c r="QLU30" s="356"/>
      <c r="QLV30" s="356"/>
      <c r="QLW30" s="356"/>
      <c r="QLX30" s="356"/>
      <c r="QLY30" s="356"/>
      <c r="QLZ30" s="356"/>
      <c r="QMA30" s="356"/>
      <c r="QMB30" s="356"/>
      <c r="QMC30" s="356"/>
      <c r="QMD30" s="356"/>
      <c r="QME30" s="356"/>
      <c r="QMF30" s="356"/>
      <c r="QMG30" s="356"/>
      <c r="QMH30" s="356"/>
      <c r="QMI30" s="356"/>
      <c r="QMJ30" s="356"/>
      <c r="QMK30" s="356"/>
      <c r="QML30" s="356"/>
      <c r="QMM30" s="356"/>
      <c r="QMN30" s="356"/>
      <c r="QMO30" s="356"/>
      <c r="QMP30" s="356"/>
      <c r="QMQ30" s="356"/>
      <c r="QMR30" s="356"/>
      <c r="QMS30" s="356"/>
      <c r="QMT30" s="356"/>
      <c r="QMU30" s="356"/>
      <c r="QMV30" s="356"/>
      <c r="QMW30" s="356"/>
      <c r="QMX30" s="356"/>
      <c r="QMY30" s="356"/>
      <c r="QMZ30" s="356"/>
      <c r="QNA30" s="356"/>
      <c r="QNB30" s="356"/>
      <c r="QNC30" s="356"/>
      <c r="QND30" s="356"/>
      <c r="QNE30" s="356"/>
      <c r="QNF30" s="356"/>
      <c r="QNG30" s="356"/>
      <c r="QNH30" s="356"/>
      <c r="QNI30" s="356"/>
      <c r="QNJ30" s="356"/>
      <c r="QNK30" s="356"/>
      <c r="QNL30" s="356"/>
      <c r="QNM30" s="356"/>
      <c r="QNN30" s="356"/>
      <c r="QNO30" s="356"/>
      <c r="QNP30" s="356"/>
      <c r="QNQ30" s="356"/>
      <c r="QNR30" s="356"/>
      <c r="QNS30" s="356"/>
      <c r="QNT30" s="356"/>
      <c r="QNU30" s="356"/>
      <c r="QNV30" s="356"/>
      <c r="QNW30" s="356"/>
      <c r="QNX30" s="356"/>
      <c r="QNY30" s="356"/>
      <c r="QNZ30" s="356"/>
      <c r="QOA30" s="356"/>
      <c r="QOB30" s="356"/>
      <c r="QOC30" s="356"/>
      <c r="QOD30" s="356"/>
      <c r="QOE30" s="356"/>
      <c r="QOF30" s="356"/>
      <c r="QOG30" s="356"/>
      <c r="QOH30" s="356"/>
      <c r="QOI30" s="356"/>
      <c r="QOJ30" s="356"/>
      <c r="QOK30" s="356"/>
      <c r="QOL30" s="356"/>
      <c r="QOM30" s="356"/>
      <c r="QON30" s="356"/>
      <c r="QOO30" s="356"/>
      <c r="QOP30" s="356"/>
      <c r="QOQ30" s="356"/>
      <c r="QOR30" s="356"/>
      <c r="QOS30" s="356"/>
      <c r="QOT30" s="356"/>
      <c r="QOU30" s="356"/>
      <c r="QOV30" s="356"/>
      <c r="QOW30" s="356"/>
      <c r="QOX30" s="356"/>
      <c r="QOY30" s="356"/>
      <c r="QOZ30" s="356"/>
      <c r="QPA30" s="356"/>
      <c r="QPB30" s="356"/>
      <c r="QPC30" s="356"/>
      <c r="QPD30" s="356"/>
      <c r="QPE30" s="356"/>
      <c r="QPF30" s="356"/>
      <c r="QPG30" s="356"/>
      <c r="QPH30" s="356"/>
      <c r="QPI30" s="356"/>
      <c r="QPJ30" s="356"/>
      <c r="QPK30" s="356"/>
      <c r="QPL30" s="356"/>
      <c r="QPM30" s="356"/>
      <c r="QPN30" s="356"/>
      <c r="QPO30" s="356"/>
      <c r="QPP30" s="356"/>
      <c r="QPQ30" s="356"/>
      <c r="QPR30" s="356"/>
      <c r="QPS30" s="356"/>
      <c r="QPT30" s="356"/>
      <c r="QPU30" s="356"/>
      <c r="QPV30" s="356"/>
      <c r="QPW30" s="356"/>
      <c r="QPX30" s="356"/>
      <c r="QPY30" s="356"/>
      <c r="QPZ30" s="356"/>
      <c r="QQA30" s="356"/>
      <c r="QQB30" s="356"/>
      <c r="QQC30" s="356"/>
      <c r="QQD30" s="356"/>
      <c r="QQE30" s="356"/>
      <c r="QQF30" s="356"/>
      <c r="QQG30" s="356"/>
      <c r="QQH30" s="356"/>
      <c r="QQI30" s="356"/>
      <c r="QQJ30" s="356"/>
      <c r="QQK30" s="356"/>
      <c r="QQL30" s="356"/>
      <c r="QQM30" s="356"/>
      <c r="QQN30" s="356"/>
      <c r="QQO30" s="356"/>
      <c r="QQP30" s="356"/>
      <c r="QQQ30" s="356"/>
      <c r="QQR30" s="356"/>
      <c r="QQS30" s="356"/>
      <c r="QQT30" s="356"/>
      <c r="QQU30" s="356"/>
      <c r="QQV30" s="356"/>
      <c r="QQW30" s="356"/>
      <c r="QQX30" s="356"/>
      <c r="QQY30" s="356"/>
      <c r="QQZ30" s="356"/>
      <c r="QRA30" s="356"/>
      <c r="QRB30" s="356"/>
      <c r="QRC30" s="356"/>
      <c r="QRD30" s="356"/>
      <c r="QRE30" s="356"/>
      <c r="QRF30" s="356"/>
      <c r="QRG30" s="356"/>
      <c r="QRH30" s="356"/>
      <c r="QRI30" s="356"/>
      <c r="QRJ30" s="356"/>
      <c r="QRK30" s="356"/>
      <c r="QRL30" s="356"/>
      <c r="QRM30" s="356"/>
      <c r="QRN30" s="356"/>
      <c r="QRO30" s="356"/>
      <c r="QRP30" s="356"/>
      <c r="QRQ30" s="356"/>
      <c r="QRR30" s="356"/>
      <c r="QRS30" s="356"/>
      <c r="QRT30" s="356"/>
      <c r="QRU30" s="356"/>
      <c r="QRV30" s="356"/>
      <c r="QRW30" s="356"/>
      <c r="QRX30" s="356"/>
      <c r="QRY30" s="356"/>
      <c r="QRZ30" s="356"/>
      <c r="QSA30" s="356"/>
      <c r="QSB30" s="356"/>
      <c r="QSC30" s="356"/>
      <c r="QSD30" s="356"/>
      <c r="QSE30" s="356"/>
      <c r="QSF30" s="356"/>
      <c r="QSG30" s="356"/>
      <c r="QSH30" s="356"/>
      <c r="QSI30" s="356"/>
      <c r="QSJ30" s="356"/>
      <c r="QSK30" s="356"/>
      <c r="QSL30" s="356"/>
      <c r="QSM30" s="356"/>
      <c r="QSN30" s="356"/>
      <c r="QSO30" s="356"/>
      <c r="QSP30" s="356"/>
      <c r="QSQ30" s="356"/>
      <c r="QSR30" s="356"/>
      <c r="QSS30" s="356"/>
      <c r="QST30" s="356"/>
      <c r="QSU30" s="356"/>
      <c r="QSV30" s="356"/>
      <c r="QSW30" s="356"/>
      <c r="QSX30" s="356"/>
      <c r="QSY30" s="356"/>
      <c r="QSZ30" s="356"/>
      <c r="QTA30" s="356"/>
      <c r="QTB30" s="356"/>
      <c r="QTC30" s="356"/>
      <c r="QTD30" s="356"/>
      <c r="QTE30" s="356"/>
      <c r="QTF30" s="356"/>
      <c r="QTG30" s="356"/>
      <c r="QTH30" s="356"/>
      <c r="QTI30" s="356"/>
      <c r="QTJ30" s="356"/>
      <c r="QTK30" s="356"/>
      <c r="QTL30" s="356"/>
      <c r="QTM30" s="356"/>
      <c r="QTN30" s="356"/>
      <c r="QTO30" s="356"/>
      <c r="QTP30" s="356"/>
      <c r="QTQ30" s="356"/>
      <c r="QTR30" s="356"/>
      <c r="QTS30" s="356"/>
      <c r="QTT30" s="356"/>
      <c r="QTU30" s="356"/>
      <c r="QTV30" s="356"/>
      <c r="QTW30" s="356"/>
      <c r="QTX30" s="356"/>
      <c r="QTY30" s="356"/>
      <c r="QTZ30" s="356"/>
      <c r="QUA30" s="356"/>
      <c r="QUB30" s="356"/>
      <c r="QUC30" s="356"/>
      <c r="QUD30" s="356"/>
      <c r="QUE30" s="356"/>
      <c r="QUF30" s="356"/>
      <c r="QUG30" s="356"/>
      <c r="QUH30" s="356"/>
      <c r="QUI30" s="356"/>
      <c r="QUJ30" s="356"/>
      <c r="QUK30" s="356"/>
      <c r="QUL30" s="356"/>
      <c r="QUM30" s="356"/>
      <c r="QUN30" s="356"/>
      <c r="QUO30" s="356"/>
      <c r="QUP30" s="356"/>
      <c r="QUQ30" s="356"/>
      <c r="QUR30" s="356"/>
      <c r="QUS30" s="356"/>
      <c r="QUT30" s="356"/>
      <c r="QUU30" s="356"/>
      <c r="QUV30" s="356"/>
      <c r="QUW30" s="356"/>
      <c r="QUX30" s="356"/>
      <c r="QUY30" s="356"/>
      <c r="QUZ30" s="356"/>
      <c r="QVA30" s="356"/>
      <c r="QVB30" s="356"/>
      <c r="QVC30" s="356"/>
      <c r="QVD30" s="356"/>
      <c r="QVE30" s="356"/>
      <c r="QVF30" s="356"/>
      <c r="QVG30" s="356"/>
      <c r="QVH30" s="356"/>
      <c r="QVI30" s="356"/>
      <c r="QVJ30" s="356"/>
      <c r="QVK30" s="356"/>
      <c r="QVL30" s="356"/>
      <c r="QVM30" s="356"/>
      <c r="QVN30" s="356"/>
      <c r="QVO30" s="356"/>
      <c r="QVP30" s="356"/>
      <c r="QVQ30" s="356"/>
      <c r="QVR30" s="356"/>
      <c r="QVS30" s="356"/>
      <c r="QVT30" s="356"/>
      <c r="QVU30" s="356"/>
      <c r="QVV30" s="356"/>
      <c r="QVW30" s="356"/>
      <c r="QVX30" s="356"/>
      <c r="QVY30" s="356"/>
      <c r="QVZ30" s="356"/>
      <c r="QWA30" s="356"/>
      <c r="QWB30" s="356"/>
      <c r="QWC30" s="356"/>
      <c r="QWD30" s="356"/>
      <c r="QWE30" s="356"/>
      <c r="QWF30" s="356"/>
      <c r="QWG30" s="356"/>
      <c r="QWH30" s="356"/>
      <c r="QWI30" s="356"/>
      <c r="QWJ30" s="356"/>
      <c r="QWK30" s="356"/>
      <c r="QWL30" s="356"/>
      <c r="QWM30" s="356"/>
      <c r="QWN30" s="356"/>
      <c r="QWO30" s="356"/>
      <c r="QWP30" s="356"/>
      <c r="QWQ30" s="356"/>
      <c r="QWR30" s="356"/>
      <c r="QWS30" s="356"/>
      <c r="QWT30" s="356"/>
      <c r="QWU30" s="356"/>
      <c r="QWV30" s="356"/>
      <c r="QWW30" s="356"/>
      <c r="QWX30" s="356"/>
      <c r="QWY30" s="356"/>
      <c r="QWZ30" s="356"/>
      <c r="QXA30" s="356"/>
      <c r="QXB30" s="356"/>
      <c r="QXC30" s="356"/>
      <c r="QXD30" s="356"/>
      <c r="QXE30" s="356"/>
      <c r="QXF30" s="356"/>
      <c r="QXG30" s="356"/>
      <c r="QXH30" s="356"/>
      <c r="QXI30" s="356"/>
      <c r="QXJ30" s="356"/>
      <c r="QXK30" s="356"/>
      <c r="QXL30" s="356"/>
      <c r="QXM30" s="356"/>
      <c r="QXN30" s="356"/>
      <c r="QXO30" s="356"/>
      <c r="QXP30" s="356"/>
      <c r="QXQ30" s="356"/>
      <c r="QXR30" s="356"/>
      <c r="QXS30" s="356"/>
      <c r="QXT30" s="356"/>
      <c r="QXU30" s="356"/>
      <c r="QXV30" s="356"/>
      <c r="QXW30" s="356"/>
      <c r="QXX30" s="356"/>
      <c r="QXY30" s="356"/>
      <c r="QXZ30" s="356"/>
      <c r="QYA30" s="356"/>
      <c r="QYB30" s="356"/>
      <c r="QYC30" s="356"/>
      <c r="QYD30" s="356"/>
      <c r="QYE30" s="356"/>
      <c r="QYF30" s="356"/>
      <c r="QYG30" s="356"/>
      <c r="QYH30" s="356"/>
      <c r="QYI30" s="356"/>
      <c r="QYJ30" s="356"/>
      <c r="QYK30" s="356"/>
      <c r="QYL30" s="356"/>
      <c r="QYM30" s="356"/>
      <c r="QYN30" s="356"/>
      <c r="QYO30" s="356"/>
      <c r="QYP30" s="356"/>
      <c r="QYQ30" s="356"/>
      <c r="QYR30" s="356"/>
      <c r="QYS30" s="356"/>
      <c r="QYT30" s="356"/>
      <c r="QYU30" s="356"/>
      <c r="QYV30" s="356"/>
      <c r="QYW30" s="356"/>
      <c r="QYX30" s="356"/>
      <c r="QYY30" s="356"/>
      <c r="QYZ30" s="356"/>
      <c r="QZA30" s="356"/>
      <c r="QZB30" s="356"/>
      <c r="QZC30" s="356"/>
      <c r="QZD30" s="356"/>
      <c r="QZE30" s="356"/>
      <c r="QZF30" s="356"/>
      <c r="QZG30" s="356"/>
      <c r="QZH30" s="356"/>
      <c r="QZI30" s="356"/>
      <c r="QZJ30" s="356"/>
      <c r="QZK30" s="356"/>
      <c r="QZL30" s="356"/>
      <c r="QZM30" s="356"/>
      <c r="QZN30" s="356"/>
      <c r="QZO30" s="356"/>
      <c r="QZP30" s="356"/>
      <c r="QZQ30" s="356"/>
      <c r="QZR30" s="356"/>
      <c r="QZS30" s="356"/>
      <c r="QZT30" s="356"/>
      <c r="QZU30" s="356"/>
      <c r="QZV30" s="356"/>
      <c r="QZW30" s="356"/>
      <c r="QZX30" s="356"/>
      <c r="QZY30" s="356"/>
      <c r="QZZ30" s="356"/>
      <c r="RAA30" s="356"/>
      <c r="RAB30" s="356"/>
      <c r="RAC30" s="356"/>
      <c r="RAD30" s="356"/>
      <c r="RAE30" s="356"/>
      <c r="RAF30" s="356"/>
      <c r="RAG30" s="356"/>
      <c r="RAH30" s="356"/>
      <c r="RAI30" s="356"/>
      <c r="RAJ30" s="356"/>
      <c r="RAK30" s="356"/>
      <c r="RAL30" s="356"/>
      <c r="RAM30" s="356"/>
      <c r="RAN30" s="356"/>
      <c r="RAO30" s="356"/>
      <c r="RAP30" s="356"/>
      <c r="RAQ30" s="356"/>
      <c r="RAR30" s="356"/>
      <c r="RAS30" s="356"/>
      <c r="RAT30" s="356"/>
      <c r="RAU30" s="356"/>
      <c r="RAV30" s="356"/>
      <c r="RAW30" s="356"/>
      <c r="RAX30" s="356"/>
      <c r="RAY30" s="356"/>
      <c r="RAZ30" s="356"/>
      <c r="RBA30" s="356"/>
      <c r="RBB30" s="356"/>
      <c r="RBC30" s="356"/>
      <c r="RBD30" s="356"/>
      <c r="RBE30" s="356"/>
      <c r="RBF30" s="356"/>
      <c r="RBG30" s="356"/>
      <c r="RBH30" s="356"/>
      <c r="RBI30" s="356"/>
      <c r="RBJ30" s="356"/>
      <c r="RBK30" s="356"/>
      <c r="RBL30" s="356"/>
      <c r="RBM30" s="356"/>
      <c r="RBN30" s="356"/>
      <c r="RBO30" s="356"/>
      <c r="RBP30" s="356"/>
      <c r="RBQ30" s="356"/>
      <c r="RBR30" s="356"/>
      <c r="RBS30" s="356"/>
      <c r="RBT30" s="356"/>
      <c r="RBU30" s="356"/>
      <c r="RBV30" s="356"/>
      <c r="RBW30" s="356"/>
      <c r="RBX30" s="356"/>
      <c r="RBY30" s="356"/>
      <c r="RBZ30" s="356"/>
      <c r="RCA30" s="356"/>
      <c r="RCB30" s="356"/>
      <c r="RCC30" s="356"/>
      <c r="RCD30" s="356"/>
      <c r="RCE30" s="356"/>
      <c r="RCF30" s="356"/>
      <c r="RCG30" s="356"/>
      <c r="RCH30" s="356"/>
      <c r="RCI30" s="356"/>
      <c r="RCJ30" s="356"/>
      <c r="RCK30" s="356"/>
      <c r="RCL30" s="356"/>
      <c r="RCM30" s="356"/>
      <c r="RCN30" s="356"/>
      <c r="RCO30" s="356"/>
      <c r="RCP30" s="356"/>
      <c r="RCQ30" s="356"/>
      <c r="RCR30" s="356"/>
      <c r="RCS30" s="356"/>
      <c r="RCT30" s="356"/>
      <c r="RCU30" s="356"/>
      <c r="RCV30" s="356"/>
      <c r="RCW30" s="356"/>
      <c r="RCX30" s="356"/>
      <c r="RCY30" s="356"/>
      <c r="RCZ30" s="356"/>
      <c r="RDA30" s="356"/>
      <c r="RDB30" s="356"/>
      <c r="RDC30" s="356"/>
      <c r="RDD30" s="356"/>
      <c r="RDE30" s="356"/>
      <c r="RDF30" s="356"/>
      <c r="RDG30" s="356"/>
      <c r="RDH30" s="356"/>
      <c r="RDI30" s="356"/>
      <c r="RDJ30" s="356"/>
      <c r="RDK30" s="356"/>
      <c r="RDL30" s="356"/>
      <c r="RDM30" s="356"/>
      <c r="RDN30" s="356"/>
      <c r="RDO30" s="356"/>
      <c r="RDP30" s="356"/>
      <c r="RDQ30" s="356"/>
      <c r="RDR30" s="356"/>
      <c r="RDS30" s="356"/>
      <c r="RDT30" s="356"/>
      <c r="RDU30" s="356"/>
      <c r="RDV30" s="356"/>
      <c r="RDW30" s="356"/>
      <c r="RDX30" s="356"/>
      <c r="RDY30" s="356"/>
      <c r="RDZ30" s="356"/>
      <c r="REA30" s="356"/>
      <c r="REB30" s="356"/>
      <c r="REC30" s="356"/>
      <c r="RED30" s="356"/>
      <c r="REE30" s="356"/>
      <c r="REF30" s="356"/>
      <c r="REG30" s="356"/>
      <c r="REH30" s="356"/>
      <c r="REI30" s="356"/>
      <c r="REJ30" s="356"/>
      <c r="REK30" s="356"/>
      <c r="REL30" s="356"/>
      <c r="REM30" s="356"/>
      <c r="REN30" s="356"/>
      <c r="REO30" s="356"/>
      <c r="REP30" s="356"/>
      <c r="REQ30" s="356"/>
      <c r="RER30" s="356"/>
      <c r="RES30" s="356"/>
      <c r="RET30" s="356"/>
      <c r="REU30" s="356"/>
      <c r="REV30" s="356"/>
      <c r="REW30" s="356"/>
      <c r="REX30" s="356"/>
      <c r="REY30" s="356"/>
      <c r="REZ30" s="356"/>
      <c r="RFA30" s="356"/>
      <c r="RFB30" s="356"/>
      <c r="RFC30" s="356"/>
      <c r="RFD30" s="356"/>
      <c r="RFE30" s="356"/>
      <c r="RFF30" s="356"/>
      <c r="RFG30" s="356"/>
      <c r="RFH30" s="356"/>
      <c r="RFI30" s="356"/>
      <c r="RFJ30" s="356"/>
      <c r="RFK30" s="356"/>
      <c r="RFL30" s="356"/>
      <c r="RFM30" s="356"/>
      <c r="RFN30" s="356"/>
      <c r="RFO30" s="356"/>
      <c r="RFP30" s="356"/>
      <c r="RFQ30" s="356"/>
      <c r="RFR30" s="356"/>
      <c r="RFS30" s="356"/>
      <c r="RFT30" s="356"/>
      <c r="RFU30" s="356"/>
      <c r="RFV30" s="356"/>
      <c r="RFW30" s="356"/>
      <c r="RFX30" s="356"/>
      <c r="RFY30" s="356"/>
      <c r="RFZ30" s="356"/>
      <c r="RGA30" s="356"/>
      <c r="RGB30" s="356"/>
      <c r="RGC30" s="356"/>
      <c r="RGD30" s="356"/>
      <c r="RGE30" s="356"/>
      <c r="RGF30" s="356"/>
      <c r="RGG30" s="356"/>
      <c r="RGH30" s="356"/>
      <c r="RGI30" s="356"/>
      <c r="RGJ30" s="356"/>
      <c r="RGK30" s="356"/>
      <c r="RGL30" s="356"/>
      <c r="RGM30" s="356"/>
      <c r="RGN30" s="356"/>
      <c r="RGO30" s="356"/>
      <c r="RGP30" s="356"/>
      <c r="RGQ30" s="356"/>
      <c r="RGR30" s="356"/>
      <c r="RGS30" s="356"/>
      <c r="RGT30" s="356"/>
      <c r="RGU30" s="356"/>
      <c r="RGV30" s="356"/>
      <c r="RGW30" s="356"/>
      <c r="RGX30" s="356"/>
      <c r="RGY30" s="356"/>
      <c r="RGZ30" s="356"/>
      <c r="RHA30" s="356"/>
      <c r="RHB30" s="356"/>
      <c r="RHC30" s="356"/>
      <c r="RHD30" s="356"/>
      <c r="RHE30" s="356"/>
      <c r="RHF30" s="356"/>
      <c r="RHG30" s="356"/>
      <c r="RHH30" s="356"/>
      <c r="RHI30" s="356"/>
      <c r="RHJ30" s="356"/>
      <c r="RHK30" s="356"/>
      <c r="RHL30" s="356"/>
      <c r="RHM30" s="356"/>
      <c r="RHN30" s="356"/>
      <c r="RHO30" s="356"/>
      <c r="RHP30" s="356"/>
      <c r="RHQ30" s="356"/>
      <c r="RHR30" s="356"/>
      <c r="RHS30" s="356"/>
      <c r="RHT30" s="356"/>
      <c r="RHU30" s="356"/>
      <c r="RHV30" s="356"/>
      <c r="RHW30" s="356"/>
      <c r="RHX30" s="356"/>
      <c r="RHY30" s="356"/>
      <c r="RHZ30" s="356"/>
      <c r="RIA30" s="356"/>
      <c r="RIB30" s="356"/>
      <c r="RIC30" s="356"/>
      <c r="RID30" s="356"/>
      <c r="RIE30" s="356"/>
      <c r="RIF30" s="356"/>
      <c r="RIG30" s="356"/>
      <c r="RIH30" s="356"/>
      <c r="RII30" s="356"/>
      <c r="RIJ30" s="356"/>
      <c r="RIK30" s="356"/>
      <c r="RIL30" s="356"/>
      <c r="RIM30" s="356"/>
      <c r="RIN30" s="356"/>
      <c r="RIO30" s="356"/>
      <c r="RIP30" s="356"/>
      <c r="RIQ30" s="356"/>
      <c r="RIR30" s="356"/>
      <c r="RIS30" s="356"/>
      <c r="RIT30" s="356"/>
      <c r="RIU30" s="356"/>
      <c r="RIV30" s="356"/>
      <c r="RIW30" s="356"/>
      <c r="RIX30" s="356"/>
      <c r="RIY30" s="356"/>
      <c r="RIZ30" s="356"/>
      <c r="RJA30" s="356"/>
      <c r="RJB30" s="356"/>
      <c r="RJC30" s="356"/>
      <c r="RJD30" s="356"/>
      <c r="RJE30" s="356"/>
      <c r="RJF30" s="356"/>
      <c r="RJG30" s="356"/>
      <c r="RJH30" s="356"/>
      <c r="RJI30" s="356"/>
      <c r="RJJ30" s="356"/>
      <c r="RJK30" s="356"/>
      <c r="RJL30" s="356"/>
      <c r="RJM30" s="356"/>
      <c r="RJN30" s="356"/>
      <c r="RJO30" s="356"/>
      <c r="RJP30" s="356"/>
      <c r="RJQ30" s="356"/>
      <c r="RJR30" s="356"/>
      <c r="RJS30" s="356"/>
      <c r="RJT30" s="356"/>
      <c r="RJU30" s="356"/>
      <c r="RJV30" s="356"/>
      <c r="RJW30" s="356"/>
      <c r="RJX30" s="356"/>
      <c r="RJY30" s="356"/>
      <c r="RJZ30" s="356"/>
      <c r="RKA30" s="356"/>
      <c r="RKB30" s="356"/>
      <c r="RKC30" s="356"/>
      <c r="RKD30" s="356"/>
      <c r="RKE30" s="356"/>
      <c r="RKF30" s="356"/>
      <c r="RKG30" s="356"/>
      <c r="RKH30" s="356"/>
      <c r="RKI30" s="356"/>
      <c r="RKJ30" s="356"/>
      <c r="RKK30" s="356"/>
      <c r="RKL30" s="356"/>
      <c r="RKM30" s="356"/>
      <c r="RKN30" s="356"/>
      <c r="RKO30" s="356"/>
      <c r="RKP30" s="356"/>
      <c r="RKQ30" s="356"/>
      <c r="RKR30" s="356"/>
      <c r="RKS30" s="356"/>
      <c r="RKT30" s="356"/>
      <c r="RKU30" s="356"/>
      <c r="RKV30" s="356"/>
      <c r="RKW30" s="356"/>
      <c r="RKX30" s="356"/>
      <c r="RKY30" s="356"/>
      <c r="RKZ30" s="356"/>
      <c r="RLA30" s="356"/>
      <c r="RLB30" s="356"/>
      <c r="RLC30" s="356"/>
      <c r="RLD30" s="356"/>
      <c r="RLE30" s="356"/>
      <c r="RLF30" s="356"/>
      <c r="RLG30" s="356"/>
      <c r="RLH30" s="356"/>
      <c r="RLI30" s="356"/>
      <c r="RLJ30" s="356"/>
      <c r="RLK30" s="356"/>
      <c r="RLL30" s="356"/>
      <c r="RLM30" s="356"/>
      <c r="RLN30" s="356"/>
      <c r="RLO30" s="356"/>
      <c r="RLP30" s="356"/>
      <c r="RLQ30" s="356"/>
      <c r="RLR30" s="356"/>
      <c r="RLS30" s="356"/>
      <c r="RLT30" s="356"/>
      <c r="RLU30" s="356"/>
      <c r="RLV30" s="356"/>
      <c r="RLW30" s="356"/>
      <c r="RLX30" s="356"/>
      <c r="RLY30" s="356"/>
      <c r="RLZ30" s="356"/>
      <c r="RMA30" s="356"/>
      <c r="RMB30" s="356"/>
      <c r="RMC30" s="356"/>
      <c r="RMD30" s="356"/>
      <c r="RME30" s="356"/>
      <c r="RMF30" s="356"/>
      <c r="RMG30" s="356"/>
      <c r="RMH30" s="356"/>
      <c r="RMI30" s="356"/>
      <c r="RMJ30" s="356"/>
      <c r="RMK30" s="356"/>
      <c r="RML30" s="356"/>
      <c r="RMM30" s="356"/>
      <c r="RMN30" s="356"/>
      <c r="RMO30" s="356"/>
      <c r="RMP30" s="356"/>
      <c r="RMQ30" s="356"/>
      <c r="RMR30" s="356"/>
      <c r="RMS30" s="356"/>
      <c r="RMT30" s="356"/>
      <c r="RMU30" s="356"/>
      <c r="RMV30" s="356"/>
      <c r="RMW30" s="356"/>
      <c r="RMX30" s="356"/>
      <c r="RMY30" s="356"/>
      <c r="RMZ30" s="356"/>
      <c r="RNA30" s="356"/>
      <c r="RNB30" s="356"/>
      <c r="RNC30" s="356"/>
      <c r="RND30" s="356"/>
      <c r="RNE30" s="356"/>
      <c r="RNF30" s="356"/>
      <c r="RNG30" s="356"/>
      <c r="RNH30" s="356"/>
      <c r="RNI30" s="356"/>
      <c r="RNJ30" s="356"/>
      <c r="RNK30" s="356"/>
      <c r="RNL30" s="356"/>
      <c r="RNM30" s="356"/>
      <c r="RNN30" s="356"/>
      <c r="RNO30" s="356"/>
      <c r="RNP30" s="356"/>
      <c r="RNQ30" s="356"/>
      <c r="RNR30" s="356"/>
      <c r="RNS30" s="356"/>
      <c r="RNT30" s="356"/>
      <c r="RNU30" s="356"/>
      <c r="RNV30" s="356"/>
      <c r="RNW30" s="356"/>
      <c r="RNX30" s="356"/>
      <c r="RNY30" s="356"/>
      <c r="RNZ30" s="356"/>
      <c r="ROA30" s="356"/>
      <c r="ROB30" s="356"/>
      <c r="ROC30" s="356"/>
      <c r="ROD30" s="356"/>
      <c r="ROE30" s="356"/>
      <c r="ROF30" s="356"/>
      <c r="ROG30" s="356"/>
      <c r="ROH30" s="356"/>
      <c r="ROI30" s="356"/>
      <c r="ROJ30" s="356"/>
      <c r="ROK30" s="356"/>
      <c r="ROL30" s="356"/>
      <c r="ROM30" s="356"/>
      <c r="RON30" s="356"/>
      <c r="ROO30" s="356"/>
      <c r="ROP30" s="356"/>
      <c r="ROQ30" s="356"/>
      <c r="ROR30" s="356"/>
      <c r="ROS30" s="356"/>
      <c r="ROT30" s="356"/>
      <c r="ROU30" s="356"/>
      <c r="ROV30" s="356"/>
      <c r="ROW30" s="356"/>
      <c r="ROX30" s="356"/>
      <c r="ROY30" s="356"/>
      <c r="ROZ30" s="356"/>
      <c r="RPA30" s="356"/>
      <c r="RPB30" s="356"/>
      <c r="RPC30" s="356"/>
      <c r="RPD30" s="356"/>
      <c r="RPE30" s="356"/>
      <c r="RPF30" s="356"/>
      <c r="RPG30" s="356"/>
      <c r="RPH30" s="356"/>
      <c r="RPI30" s="356"/>
      <c r="RPJ30" s="356"/>
      <c r="RPK30" s="356"/>
      <c r="RPL30" s="356"/>
      <c r="RPM30" s="356"/>
      <c r="RPN30" s="356"/>
      <c r="RPO30" s="356"/>
      <c r="RPP30" s="356"/>
      <c r="RPQ30" s="356"/>
      <c r="RPR30" s="356"/>
      <c r="RPS30" s="356"/>
      <c r="RPT30" s="356"/>
      <c r="RPU30" s="356"/>
      <c r="RPV30" s="356"/>
      <c r="RPW30" s="356"/>
      <c r="RPX30" s="356"/>
      <c r="RPY30" s="356"/>
      <c r="RPZ30" s="356"/>
      <c r="RQA30" s="356"/>
      <c r="RQB30" s="356"/>
      <c r="RQC30" s="356"/>
      <c r="RQD30" s="356"/>
      <c r="RQE30" s="356"/>
      <c r="RQF30" s="356"/>
      <c r="RQG30" s="356"/>
      <c r="RQH30" s="356"/>
      <c r="RQI30" s="356"/>
      <c r="RQJ30" s="356"/>
      <c r="RQK30" s="356"/>
      <c r="RQL30" s="356"/>
      <c r="RQM30" s="356"/>
      <c r="RQN30" s="356"/>
      <c r="RQO30" s="356"/>
      <c r="RQP30" s="356"/>
      <c r="RQQ30" s="356"/>
      <c r="RQR30" s="356"/>
      <c r="RQS30" s="356"/>
      <c r="RQT30" s="356"/>
      <c r="RQU30" s="356"/>
      <c r="RQV30" s="356"/>
      <c r="RQW30" s="356"/>
      <c r="RQX30" s="356"/>
      <c r="RQY30" s="356"/>
      <c r="RQZ30" s="356"/>
      <c r="RRA30" s="356"/>
      <c r="RRB30" s="356"/>
      <c r="RRC30" s="356"/>
      <c r="RRD30" s="356"/>
      <c r="RRE30" s="356"/>
      <c r="RRF30" s="356"/>
      <c r="RRG30" s="356"/>
      <c r="RRH30" s="356"/>
      <c r="RRI30" s="356"/>
      <c r="RRJ30" s="356"/>
      <c r="RRK30" s="356"/>
      <c r="RRL30" s="356"/>
      <c r="RRM30" s="356"/>
      <c r="RRN30" s="356"/>
      <c r="RRO30" s="356"/>
      <c r="RRP30" s="356"/>
      <c r="RRQ30" s="356"/>
      <c r="RRR30" s="356"/>
      <c r="RRS30" s="356"/>
      <c r="RRT30" s="356"/>
      <c r="RRU30" s="356"/>
      <c r="RRV30" s="356"/>
      <c r="RRW30" s="356"/>
      <c r="RRX30" s="356"/>
      <c r="RRY30" s="356"/>
      <c r="RRZ30" s="356"/>
      <c r="RSA30" s="356"/>
      <c r="RSB30" s="356"/>
      <c r="RSC30" s="356"/>
      <c r="RSD30" s="356"/>
      <c r="RSE30" s="356"/>
      <c r="RSF30" s="356"/>
      <c r="RSG30" s="356"/>
      <c r="RSH30" s="356"/>
      <c r="RSI30" s="356"/>
      <c r="RSJ30" s="356"/>
      <c r="RSK30" s="356"/>
      <c r="RSL30" s="356"/>
      <c r="RSM30" s="356"/>
      <c r="RSN30" s="356"/>
      <c r="RSO30" s="356"/>
      <c r="RSP30" s="356"/>
      <c r="RSQ30" s="356"/>
      <c r="RSR30" s="356"/>
      <c r="RSS30" s="356"/>
      <c r="RST30" s="356"/>
      <c r="RSU30" s="356"/>
      <c r="RSV30" s="356"/>
      <c r="RSW30" s="356"/>
      <c r="RSX30" s="356"/>
      <c r="RSY30" s="356"/>
      <c r="RSZ30" s="356"/>
      <c r="RTA30" s="356"/>
      <c r="RTB30" s="356"/>
      <c r="RTC30" s="356"/>
      <c r="RTD30" s="356"/>
      <c r="RTE30" s="356"/>
      <c r="RTF30" s="356"/>
      <c r="RTG30" s="356"/>
      <c r="RTH30" s="356"/>
      <c r="RTI30" s="356"/>
      <c r="RTJ30" s="356"/>
      <c r="RTK30" s="356"/>
      <c r="RTL30" s="356"/>
      <c r="RTM30" s="356"/>
      <c r="RTN30" s="356"/>
      <c r="RTO30" s="356"/>
      <c r="RTP30" s="356"/>
      <c r="RTQ30" s="356"/>
      <c r="RTR30" s="356"/>
      <c r="RTS30" s="356"/>
      <c r="RTT30" s="356"/>
      <c r="RTU30" s="356"/>
      <c r="RTV30" s="356"/>
      <c r="RTW30" s="356"/>
      <c r="RTX30" s="356"/>
      <c r="RTY30" s="356"/>
      <c r="RTZ30" s="356"/>
      <c r="RUA30" s="356"/>
      <c r="RUB30" s="356"/>
      <c r="RUC30" s="356"/>
      <c r="RUD30" s="356"/>
      <c r="RUE30" s="356"/>
      <c r="RUF30" s="356"/>
      <c r="RUG30" s="356"/>
      <c r="RUH30" s="356"/>
      <c r="RUI30" s="356"/>
      <c r="RUJ30" s="356"/>
      <c r="RUK30" s="356"/>
      <c r="RUL30" s="356"/>
      <c r="RUM30" s="356"/>
      <c r="RUN30" s="356"/>
      <c r="RUO30" s="356"/>
      <c r="RUP30" s="356"/>
      <c r="RUQ30" s="356"/>
      <c r="RUR30" s="356"/>
      <c r="RUS30" s="356"/>
      <c r="RUT30" s="356"/>
      <c r="RUU30" s="356"/>
      <c r="RUV30" s="356"/>
      <c r="RUW30" s="356"/>
      <c r="RUX30" s="356"/>
      <c r="RUY30" s="356"/>
      <c r="RUZ30" s="356"/>
      <c r="RVA30" s="356"/>
      <c r="RVB30" s="356"/>
      <c r="RVC30" s="356"/>
      <c r="RVD30" s="356"/>
      <c r="RVE30" s="356"/>
      <c r="RVF30" s="356"/>
      <c r="RVG30" s="356"/>
      <c r="RVH30" s="356"/>
      <c r="RVI30" s="356"/>
      <c r="RVJ30" s="356"/>
      <c r="RVK30" s="356"/>
      <c r="RVL30" s="356"/>
      <c r="RVM30" s="356"/>
      <c r="RVN30" s="356"/>
      <c r="RVO30" s="356"/>
      <c r="RVP30" s="356"/>
      <c r="RVQ30" s="356"/>
      <c r="RVR30" s="356"/>
      <c r="RVS30" s="356"/>
      <c r="RVT30" s="356"/>
      <c r="RVU30" s="356"/>
      <c r="RVV30" s="356"/>
      <c r="RVW30" s="356"/>
      <c r="RVX30" s="356"/>
      <c r="RVY30" s="356"/>
      <c r="RVZ30" s="356"/>
      <c r="RWA30" s="356"/>
      <c r="RWB30" s="356"/>
      <c r="RWC30" s="356"/>
      <c r="RWD30" s="356"/>
      <c r="RWE30" s="356"/>
      <c r="RWF30" s="356"/>
      <c r="RWG30" s="356"/>
      <c r="RWH30" s="356"/>
      <c r="RWI30" s="356"/>
      <c r="RWJ30" s="356"/>
      <c r="RWK30" s="356"/>
      <c r="RWL30" s="356"/>
      <c r="RWM30" s="356"/>
      <c r="RWN30" s="356"/>
      <c r="RWO30" s="356"/>
      <c r="RWP30" s="356"/>
      <c r="RWQ30" s="356"/>
      <c r="RWR30" s="356"/>
      <c r="RWS30" s="356"/>
      <c r="RWT30" s="356"/>
      <c r="RWU30" s="356"/>
      <c r="RWV30" s="356"/>
      <c r="RWW30" s="356"/>
      <c r="RWX30" s="356"/>
      <c r="RWY30" s="356"/>
      <c r="RWZ30" s="356"/>
      <c r="RXA30" s="356"/>
      <c r="RXB30" s="356"/>
      <c r="RXC30" s="356"/>
      <c r="RXD30" s="356"/>
      <c r="RXE30" s="356"/>
      <c r="RXF30" s="356"/>
      <c r="RXG30" s="356"/>
      <c r="RXH30" s="356"/>
      <c r="RXI30" s="356"/>
      <c r="RXJ30" s="356"/>
      <c r="RXK30" s="356"/>
      <c r="RXL30" s="356"/>
      <c r="RXM30" s="356"/>
      <c r="RXN30" s="356"/>
      <c r="RXO30" s="356"/>
      <c r="RXP30" s="356"/>
      <c r="RXQ30" s="356"/>
      <c r="RXR30" s="356"/>
      <c r="RXS30" s="356"/>
      <c r="RXT30" s="356"/>
      <c r="RXU30" s="356"/>
      <c r="RXV30" s="356"/>
      <c r="RXW30" s="356"/>
      <c r="RXX30" s="356"/>
      <c r="RXY30" s="356"/>
      <c r="RXZ30" s="356"/>
      <c r="RYA30" s="356"/>
      <c r="RYB30" s="356"/>
      <c r="RYC30" s="356"/>
      <c r="RYD30" s="356"/>
      <c r="RYE30" s="356"/>
      <c r="RYF30" s="356"/>
      <c r="RYG30" s="356"/>
      <c r="RYH30" s="356"/>
      <c r="RYI30" s="356"/>
      <c r="RYJ30" s="356"/>
      <c r="RYK30" s="356"/>
      <c r="RYL30" s="356"/>
      <c r="RYM30" s="356"/>
      <c r="RYN30" s="356"/>
      <c r="RYO30" s="356"/>
      <c r="RYP30" s="356"/>
      <c r="RYQ30" s="356"/>
      <c r="RYR30" s="356"/>
      <c r="RYS30" s="356"/>
      <c r="RYT30" s="356"/>
      <c r="RYU30" s="356"/>
      <c r="RYV30" s="356"/>
      <c r="RYW30" s="356"/>
      <c r="RYX30" s="356"/>
      <c r="RYY30" s="356"/>
      <c r="RYZ30" s="356"/>
      <c r="RZA30" s="356"/>
      <c r="RZB30" s="356"/>
      <c r="RZC30" s="356"/>
      <c r="RZD30" s="356"/>
      <c r="RZE30" s="356"/>
      <c r="RZF30" s="356"/>
      <c r="RZG30" s="356"/>
      <c r="RZH30" s="356"/>
      <c r="RZI30" s="356"/>
      <c r="RZJ30" s="356"/>
      <c r="RZK30" s="356"/>
      <c r="RZL30" s="356"/>
      <c r="RZM30" s="356"/>
      <c r="RZN30" s="356"/>
      <c r="RZO30" s="356"/>
      <c r="RZP30" s="356"/>
      <c r="RZQ30" s="356"/>
      <c r="RZR30" s="356"/>
      <c r="RZS30" s="356"/>
      <c r="RZT30" s="356"/>
      <c r="RZU30" s="356"/>
      <c r="RZV30" s="356"/>
      <c r="RZW30" s="356"/>
      <c r="RZX30" s="356"/>
      <c r="RZY30" s="356"/>
      <c r="RZZ30" s="356"/>
      <c r="SAA30" s="356"/>
      <c r="SAB30" s="356"/>
      <c r="SAC30" s="356"/>
      <c r="SAD30" s="356"/>
      <c r="SAE30" s="356"/>
      <c r="SAF30" s="356"/>
      <c r="SAG30" s="356"/>
      <c r="SAH30" s="356"/>
      <c r="SAI30" s="356"/>
      <c r="SAJ30" s="356"/>
      <c r="SAK30" s="356"/>
      <c r="SAL30" s="356"/>
      <c r="SAM30" s="356"/>
      <c r="SAN30" s="356"/>
      <c r="SAO30" s="356"/>
      <c r="SAP30" s="356"/>
      <c r="SAQ30" s="356"/>
      <c r="SAR30" s="356"/>
      <c r="SAS30" s="356"/>
      <c r="SAT30" s="356"/>
      <c r="SAU30" s="356"/>
      <c r="SAV30" s="356"/>
      <c r="SAW30" s="356"/>
      <c r="SAX30" s="356"/>
      <c r="SAY30" s="356"/>
      <c r="SAZ30" s="356"/>
      <c r="SBA30" s="356"/>
      <c r="SBB30" s="356"/>
      <c r="SBC30" s="356"/>
      <c r="SBD30" s="356"/>
      <c r="SBE30" s="356"/>
      <c r="SBF30" s="356"/>
      <c r="SBG30" s="356"/>
      <c r="SBH30" s="356"/>
      <c r="SBI30" s="356"/>
      <c r="SBJ30" s="356"/>
      <c r="SBK30" s="356"/>
      <c r="SBL30" s="356"/>
      <c r="SBM30" s="356"/>
      <c r="SBN30" s="356"/>
      <c r="SBO30" s="356"/>
      <c r="SBP30" s="356"/>
      <c r="SBQ30" s="356"/>
      <c r="SBR30" s="356"/>
      <c r="SBS30" s="356"/>
      <c r="SBT30" s="356"/>
      <c r="SBU30" s="356"/>
      <c r="SBV30" s="356"/>
      <c r="SBW30" s="356"/>
      <c r="SBX30" s="356"/>
      <c r="SBY30" s="356"/>
      <c r="SBZ30" s="356"/>
      <c r="SCA30" s="356"/>
      <c r="SCB30" s="356"/>
      <c r="SCC30" s="356"/>
      <c r="SCD30" s="356"/>
      <c r="SCE30" s="356"/>
      <c r="SCF30" s="356"/>
      <c r="SCG30" s="356"/>
      <c r="SCH30" s="356"/>
      <c r="SCI30" s="356"/>
      <c r="SCJ30" s="356"/>
      <c r="SCK30" s="356"/>
      <c r="SCL30" s="356"/>
      <c r="SCM30" s="356"/>
      <c r="SCN30" s="356"/>
      <c r="SCO30" s="356"/>
      <c r="SCP30" s="356"/>
      <c r="SCQ30" s="356"/>
      <c r="SCR30" s="356"/>
      <c r="SCS30" s="356"/>
      <c r="SCT30" s="356"/>
      <c r="SCU30" s="356"/>
      <c r="SCV30" s="356"/>
      <c r="SCW30" s="356"/>
      <c r="SCX30" s="356"/>
      <c r="SCY30" s="356"/>
      <c r="SCZ30" s="356"/>
      <c r="SDA30" s="356"/>
      <c r="SDB30" s="356"/>
      <c r="SDC30" s="356"/>
      <c r="SDD30" s="356"/>
      <c r="SDE30" s="356"/>
      <c r="SDF30" s="356"/>
      <c r="SDG30" s="356"/>
      <c r="SDH30" s="356"/>
      <c r="SDI30" s="356"/>
      <c r="SDJ30" s="356"/>
      <c r="SDK30" s="356"/>
      <c r="SDL30" s="356"/>
      <c r="SDM30" s="356"/>
      <c r="SDN30" s="356"/>
      <c r="SDO30" s="356"/>
      <c r="SDP30" s="356"/>
      <c r="SDQ30" s="356"/>
      <c r="SDR30" s="356"/>
      <c r="SDS30" s="356"/>
      <c r="SDT30" s="356"/>
      <c r="SDU30" s="356"/>
      <c r="SDV30" s="356"/>
      <c r="SDW30" s="356"/>
      <c r="SDX30" s="356"/>
      <c r="SDY30" s="356"/>
      <c r="SDZ30" s="356"/>
      <c r="SEA30" s="356"/>
      <c r="SEB30" s="356"/>
      <c r="SEC30" s="356"/>
      <c r="SED30" s="356"/>
      <c r="SEE30" s="356"/>
      <c r="SEF30" s="356"/>
      <c r="SEG30" s="356"/>
      <c r="SEH30" s="356"/>
      <c r="SEI30" s="356"/>
      <c r="SEJ30" s="356"/>
      <c r="SEK30" s="356"/>
      <c r="SEL30" s="356"/>
      <c r="SEM30" s="356"/>
      <c r="SEN30" s="356"/>
      <c r="SEO30" s="356"/>
      <c r="SEP30" s="356"/>
      <c r="SEQ30" s="356"/>
      <c r="SER30" s="356"/>
      <c r="SES30" s="356"/>
      <c r="SET30" s="356"/>
      <c r="SEU30" s="356"/>
      <c r="SEV30" s="356"/>
      <c r="SEW30" s="356"/>
      <c r="SEX30" s="356"/>
      <c r="SEY30" s="356"/>
      <c r="SEZ30" s="356"/>
      <c r="SFA30" s="356"/>
      <c r="SFB30" s="356"/>
      <c r="SFC30" s="356"/>
      <c r="SFD30" s="356"/>
      <c r="SFE30" s="356"/>
      <c r="SFF30" s="356"/>
      <c r="SFG30" s="356"/>
      <c r="SFH30" s="356"/>
      <c r="SFI30" s="356"/>
      <c r="SFJ30" s="356"/>
      <c r="SFK30" s="356"/>
      <c r="SFL30" s="356"/>
      <c r="SFM30" s="356"/>
      <c r="SFN30" s="356"/>
      <c r="SFO30" s="356"/>
      <c r="SFP30" s="356"/>
      <c r="SFQ30" s="356"/>
      <c r="SFR30" s="356"/>
      <c r="SFS30" s="356"/>
      <c r="SFT30" s="356"/>
      <c r="SFU30" s="356"/>
      <c r="SFV30" s="356"/>
      <c r="SFW30" s="356"/>
      <c r="SFX30" s="356"/>
      <c r="SFY30" s="356"/>
      <c r="SFZ30" s="356"/>
      <c r="SGA30" s="356"/>
      <c r="SGB30" s="356"/>
      <c r="SGC30" s="356"/>
      <c r="SGD30" s="356"/>
      <c r="SGE30" s="356"/>
      <c r="SGF30" s="356"/>
      <c r="SGG30" s="356"/>
      <c r="SGH30" s="356"/>
      <c r="SGI30" s="356"/>
      <c r="SGJ30" s="356"/>
      <c r="SGK30" s="356"/>
      <c r="SGL30" s="356"/>
      <c r="SGM30" s="356"/>
      <c r="SGN30" s="356"/>
      <c r="SGO30" s="356"/>
      <c r="SGP30" s="356"/>
      <c r="SGQ30" s="356"/>
      <c r="SGR30" s="356"/>
      <c r="SGS30" s="356"/>
      <c r="SGT30" s="356"/>
      <c r="SGU30" s="356"/>
      <c r="SGV30" s="356"/>
      <c r="SGW30" s="356"/>
      <c r="SGX30" s="356"/>
      <c r="SGY30" s="356"/>
      <c r="SGZ30" s="356"/>
      <c r="SHA30" s="356"/>
      <c r="SHB30" s="356"/>
      <c r="SHC30" s="356"/>
      <c r="SHD30" s="356"/>
      <c r="SHE30" s="356"/>
      <c r="SHF30" s="356"/>
      <c r="SHG30" s="356"/>
      <c r="SHH30" s="356"/>
      <c r="SHI30" s="356"/>
      <c r="SHJ30" s="356"/>
      <c r="SHK30" s="356"/>
      <c r="SHL30" s="356"/>
      <c r="SHM30" s="356"/>
      <c r="SHN30" s="356"/>
      <c r="SHO30" s="356"/>
      <c r="SHP30" s="356"/>
      <c r="SHQ30" s="356"/>
      <c r="SHR30" s="356"/>
      <c r="SHS30" s="356"/>
      <c r="SHT30" s="356"/>
      <c r="SHU30" s="356"/>
      <c r="SHV30" s="356"/>
      <c r="SHW30" s="356"/>
      <c r="SHX30" s="356"/>
      <c r="SHY30" s="356"/>
      <c r="SHZ30" s="356"/>
      <c r="SIA30" s="356"/>
      <c r="SIB30" s="356"/>
      <c r="SIC30" s="356"/>
      <c r="SID30" s="356"/>
      <c r="SIE30" s="356"/>
      <c r="SIF30" s="356"/>
      <c r="SIG30" s="356"/>
      <c r="SIH30" s="356"/>
      <c r="SII30" s="356"/>
      <c r="SIJ30" s="356"/>
      <c r="SIK30" s="356"/>
      <c r="SIL30" s="356"/>
      <c r="SIM30" s="356"/>
      <c r="SIN30" s="356"/>
      <c r="SIO30" s="356"/>
      <c r="SIP30" s="356"/>
      <c r="SIQ30" s="356"/>
      <c r="SIR30" s="356"/>
      <c r="SIS30" s="356"/>
      <c r="SIT30" s="356"/>
      <c r="SIU30" s="356"/>
      <c r="SIV30" s="356"/>
      <c r="SIW30" s="356"/>
      <c r="SIX30" s="356"/>
      <c r="SIY30" s="356"/>
      <c r="SIZ30" s="356"/>
      <c r="SJA30" s="356"/>
      <c r="SJB30" s="356"/>
      <c r="SJC30" s="356"/>
      <c r="SJD30" s="356"/>
      <c r="SJE30" s="356"/>
      <c r="SJF30" s="356"/>
      <c r="SJG30" s="356"/>
      <c r="SJH30" s="356"/>
      <c r="SJI30" s="356"/>
      <c r="SJJ30" s="356"/>
      <c r="SJK30" s="356"/>
      <c r="SJL30" s="356"/>
      <c r="SJM30" s="356"/>
      <c r="SJN30" s="356"/>
      <c r="SJO30" s="356"/>
      <c r="SJP30" s="356"/>
      <c r="SJQ30" s="356"/>
      <c r="SJR30" s="356"/>
      <c r="SJS30" s="356"/>
      <c r="SJT30" s="356"/>
      <c r="SJU30" s="356"/>
      <c r="SJV30" s="356"/>
      <c r="SJW30" s="356"/>
      <c r="SJX30" s="356"/>
      <c r="SJY30" s="356"/>
      <c r="SJZ30" s="356"/>
      <c r="SKA30" s="356"/>
      <c r="SKB30" s="356"/>
      <c r="SKC30" s="356"/>
      <c r="SKD30" s="356"/>
      <c r="SKE30" s="356"/>
      <c r="SKF30" s="356"/>
      <c r="SKG30" s="356"/>
      <c r="SKH30" s="356"/>
      <c r="SKI30" s="356"/>
      <c r="SKJ30" s="356"/>
      <c r="SKK30" s="356"/>
      <c r="SKL30" s="356"/>
      <c r="SKM30" s="356"/>
      <c r="SKN30" s="356"/>
      <c r="SKO30" s="356"/>
      <c r="SKP30" s="356"/>
      <c r="SKQ30" s="356"/>
      <c r="SKR30" s="356"/>
      <c r="SKS30" s="356"/>
      <c r="SKT30" s="356"/>
      <c r="SKU30" s="356"/>
      <c r="SKV30" s="356"/>
      <c r="SKW30" s="356"/>
      <c r="SKX30" s="356"/>
      <c r="SKY30" s="356"/>
      <c r="SKZ30" s="356"/>
      <c r="SLA30" s="356"/>
      <c r="SLB30" s="356"/>
      <c r="SLC30" s="356"/>
      <c r="SLD30" s="356"/>
      <c r="SLE30" s="356"/>
      <c r="SLF30" s="356"/>
      <c r="SLG30" s="356"/>
      <c r="SLH30" s="356"/>
      <c r="SLI30" s="356"/>
      <c r="SLJ30" s="356"/>
      <c r="SLK30" s="356"/>
      <c r="SLL30" s="356"/>
      <c r="SLM30" s="356"/>
      <c r="SLN30" s="356"/>
      <c r="SLO30" s="356"/>
      <c r="SLP30" s="356"/>
      <c r="SLQ30" s="356"/>
      <c r="SLR30" s="356"/>
      <c r="SLS30" s="356"/>
      <c r="SLT30" s="356"/>
      <c r="SLU30" s="356"/>
      <c r="SLV30" s="356"/>
      <c r="SLW30" s="356"/>
      <c r="SLX30" s="356"/>
      <c r="SLY30" s="356"/>
      <c r="SLZ30" s="356"/>
      <c r="SMA30" s="356"/>
      <c r="SMB30" s="356"/>
      <c r="SMC30" s="356"/>
      <c r="SMD30" s="356"/>
      <c r="SME30" s="356"/>
      <c r="SMF30" s="356"/>
      <c r="SMG30" s="356"/>
      <c r="SMH30" s="356"/>
      <c r="SMI30" s="356"/>
      <c r="SMJ30" s="356"/>
      <c r="SMK30" s="356"/>
      <c r="SML30" s="356"/>
      <c r="SMM30" s="356"/>
      <c r="SMN30" s="356"/>
      <c r="SMO30" s="356"/>
      <c r="SMP30" s="356"/>
      <c r="SMQ30" s="356"/>
      <c r="SMR30" s="356"/>
      <c r="SMS30" s="356"/>
      <c r="SMT30" s="356"/>
      <c r="SMU30" s="356"/>
      <c r="SMV30" s="356"/>
      <c r="SMW30" s="356"/>
      <c r="SMX30" s="356"/>
      <c r="SMY30" s="356"/>
      <c r="SMZ30" s="356"/>
      <c r="SNA30" s="356"/>
      <c r="SNB30" s="356"/>
      <c r="SNC30" s="356"/>
      <c r="SND30" s="356"/>
      <c r="SNE30" s="356"/>
      <c r="SNF30" s="356"/>
      <c r="SNG30" s="356"/>
      <c r="SNH30" s="356"/>
      <c r="SNI30" s="356"/>
      <c r="SNJ30" s="356"/>
      <c r="SNK30" s="356"/>
      <c r="SNL30" s="356"/>
      <c r="SNM30" s="356"/>
      <c r="SNN30" s="356"/>
      <c r="SNO30" s="356"/>
      <c r="SNP30" s="356"/>
      <c r="SNQ30" s="356"/>
      <c r="SNR30" s="356"/>
      <c r="SNS30" s="356"/>
      <c r="SNT30" s="356"/>
      <c r="SNU30" s="356"/>
      <c r="SNV30" s="356"/>
      <c r="SNW30" s="356"/>
      <c r="SNX30" s="356"/>
      <c r="SNY30" s="356"/>
      <c r="SNZ30" s="356"/>
      <c r="SOA30" s="356"/>
      <c r="SOB30" s="356"/>
      <c r="SOC30" s="356"/>
      <c r="SOD30" s="356"/>
      <c r="SOE30" s="356"/>
      <c r="SOF30" s="356"/>
      <c r="SOG30" s="356"/>
      <c r="SOH30" s="356"/>
      <c r="SOI30" s="356"/>
      <c r="SOJ30" s="356"/>
      <c r="SOK30" s="356"/>
      <c r="SOL30" s="356"/>
      <c r="SOM30" s="356"/>
      <c r="SON30" s="356"/>
      <c r="SOO30" s="356"/>
      <c r="SOP30" s="356"/>
      <c r="SOQ30" s="356"/>
      <c r="SOR30" s="356"/>
      <c r="SOS30" s="356"/>
      <c r="SOT30" s="356"/>
      <c r="SOU30" s="356"/>
      <c r="SOV30" s="356"/>
      <c r="SOW30" s="356"/>
      <c r="SOX30" s="356"/>
      <c r="SOY30" s="356"/>
      <c r="SOZ30" s="356"/>
      <c r="SPA30" s="356"/>
      <c r="SPB30" s="356"/>
      <c r="SPC30" s="356"/>
      <c r="SPD30" s="356"/>
      <c r="SPE30" s="356"/>
      <c r="SPF30" s="356"/>
      <c r="SPG30" s="356"/>
      <c r="SPH30" s="356"/>
      <c r="SPI30" s="356"/>
      <c r="SPJ30" s="356"/>
      <c r="SPK30" s="356"/>
      <c r="SPL30" s="356"/>
      <c r="SPM30" s="356"/>
      <c r="SPN30" s="356"/>
      <c r="SPO30" s="356"/>
      <c r="SPP30" s="356"/>
      <c r="SPQ30" s="356"/>
      <c r="SPR30" s="356"/>
      <c r="SPS30" s="356"/>
      <c r="SPT30" s="356"/>
      <c r="SPU30" s="356"/>
      <c r="SPV30" s="356"/>
      <c r="SPW30" s="356"/>
      <c r="SPX30" s="356"/>
      <c r="SPY30" s="356"/>
      <c r="SPZ30" s="356"/>
      <c r="SQA30" s="356"/>
      <c r="SQB30" s="356"/>
      <c r="SQC30" s="356"/>
      <c r="SQD30" s="356"/>
      <c r="SQE30" s="356"/>
      <c r="SQF30" s="356"/>
      <c r="SQG30" s="356"/>
      <c r="SQH30" s="356"/>
      <c r="SQI30" s="356"/>
      <c r="SQJ30" s="356"/>
      <c r="SQK30" s="356"/>
      <c r="SQL30" s="356"/>
      <c r="SQM30" s="356"/>
      <c r="SQN30" s="356"/>
      <c r="SQO30" s="356"/>
      <c r="SQP30" s="356"/>
      <c r="SQQ30" s="356"/>
      <c r="SQR30" s="356"/>
      <c r="SQS30" s="356"/>
      <c r="SQT30" s="356"/>
      <c r="SQU30" s="356"/>
      <c r="SQV30" s="356"/>
      <c r="SQW30" s="356"/>
      <c r="SQX30" s="356"/>
      <c r="SQY30" s="356"/>
      <c r="SQZ30" s="356"/>
      <c r="SRA30" s="356"/>
      <c r="SRB30" s="356"/>
      <c r="SRC30" s="356"/>
      <c r="SRD30" s="356"/>
      <c r="SRE30" s="356"/>
      <c r="SRF30" s="356"/>
      <c r="SRG30" s="356"/>
      <c r="SRH30" s="356"/>
      <c r="SRI30" s="356"/>
      <c r="SRJ30" s="356"/>
      <c r="SRK30" s="356"/>
      <c r="SRL30" s="356"/>
      <c r="SRM30" s="356"/>
      <c r="SRN30" s="356"/>
      <c r="SRO30" s="356"/>
      <c r="SRP30" s="356"/>
      <c r="SRQ30" s="356"/>
      <c r="SRR30" s="356"/>
      <c r="SRS30" s="356"/>
      <c r="SRT30" s="356"/>
      <c r="SRU30" s="356"/>
      <c r="SRV30" s="356"/>
      <c r="SRW30" s="356"/>
      <c r="SRX30" s="356"/>
      <c r="SRY30" s="356"/>
      <c r="SRZ30" s="356"/>
      <c r="SSA30" s="356"/>
      <c r="SSB30" s="356"/>
      <c r="SSC30" s="356"/>
      <c r="SSD30" s="356"/>
      <c r="SSE30" s="356"/>
      <c r="SSF30" s="356"/>
      <c r="SSG30" s="356"/>
      <c r="SSH30" s="356"/>
      <c r="SSI30" s="356"/>
      <c r="SSJ30" s="356"/>
      <c r="SSK30" s="356"/>
      <c r="SSL30" s="356"/>
      <c r="SSM30" s="356"/>
      <c r="SSN30" s="356"/>
      <c r="SSO30" s="356"/>
      <c r="SSP30" s="356"/>
      <c r="SSQ30" s="356"/>
      <c r="SSR30" s="356"/>
      <c r="SSS30" s="356"/>
      <c r="SST30" s="356"/>
      <c r="SSU30" s="356"/>
      <c r="SSV30" s="356"/>
      <c r="SSW30" s="356"/>
      <c r="SSX30" s="356"/>
      <c r="SSY30" s="356"/>
      <c r="SSZ30" s="356"/>
      <c r="STA30" s="356"/>
      <c r="STB30" s="356"/>
      <c r="STC30" s="356"/>
      <c r="STD30" s="356"/>
      <c r="STE30" s="356"/>
      <c r="STF30" s="356"/>
      <c r="STG30" s="356"/>
      <c r="STH30" s="356"/>
      <c r="STI30" s="356"/>
      <c r="STJ30" s="356"/>
      <c r="STK30" s="356"/>
      <c r="STL30" s="356"/>
      <c r="STM30" s="356"/>
      <c r="STN30" s="356"/>
      <c r="STO30" s="356"/>
      <c r="STP30" s="356"/>
      <c r="STQ30" s="356"/>
      <c r="STR30" s="356"/>
      <c r="STS30" s="356"/>
      <c r="STT30" s="356"/>
      <c r="STU30" s="356"/>
      <c r="STV30" s="356"/>
      <c r="STW30" s="356"/>
      <c r="STX30" s="356"/>
      <c r="STY30" s="356"/>
      <c r="STZ30" s="356"/>
      <c r="SUA30" s="356"/>
      <c r="SUB30" s="356"/>
      <c r="SUC30" s="356"/>
      <c r="SUD30" s="356"/>
      <c r="SUE30" s="356"/>
      <c r="SUF30" s="356"/>
      <c r="SUG30" s="356"/>
      <c r="SUH30" s="356"/>
      <c r="SUI30" s="356"/>
      <c r="SUJ30" s="356"/>
      <c r="SUK30" s="356"/>
      <c r="SUL30" s="356"/>
      <c r="SUM30" s="356"/>
      <c r="SUN30" s="356"/>
      <c r="SUO30" s="356"/>
      <c r="SUP30" s="356"/>
      <c r="SUQ30" s="356"/>
      <c r="SUR30" s="356"/>
      <c r="SUS30" s="356"/>
      <c r="SUT30" s="356"/>
      <c r="SUU30" s="356"/>
      <c r="SUV30" s="356"/>
      <c r="SUW30" s="356"/>
      <c r="SUX30" s="356"/>
      <c r="SUY30" s="356"/>
      <c r="SUZ30" s="356"/>
      <c r="SVA30" s="356"/>
      <c r="SVB30" s="356"/>
      <c r="SVC30" s="356"/>
      <c r="SVD30" s="356"/>
      <c r="SVE30" s="356"/>
      <c r="SVF30" s="356"/>
      <c r="SVG30" s="356"/>
      <c r="SVH30" s="356"/>
      <c r="SVI30" s="356"/>
      <c r="SVJ30" s="356"/>
      <c r="SVK30" s="356"/>
      <c r="SVL30" s="356"/>
      <c r="SVM30" s="356"/>
      <c r="SVN30" s="356"/>
      <c r="SVO30" s="356"/>
      <c r="SVP30" s="356"/>
      <c r="SVQ30" s="356"/>
      <c r="SVR30" s="356"/>
      <c r="SVS30" s="356"/>
      <c r="SVT30" s="356"/>
      <c r="SVU30" s="356"/>
      <c r="SVV30" s="356"/>
      <c r="SVW30" s="356"/>
      <c r="SVX30" s="356"/>
      <c r="SVY30" s="356"/>
      <c r="SVZ30" s="356"/>
      <c r="SWA30" s="356"/>
      <c r="SWB30" s="356"/>
      <c r="SWC30" s="356"/>
      <c r="SWD30" s="356"/>
      <c r="SWE30" s="356"/>
      <c r="SWF30" s="356"/>
      <c r="SWG30" s="356"/>
      <c r="SWH30" s="356"/>
      <c r="SWI30" s="356"/>
      <c r="SWJ30" s="356"/>
      <c r="SWK30" s="356"/>
      <c r="SWL30" s="356"/>
      <c r="SWM30" s="356"/>
      <c r="SWN30" s="356"/>
      <c r="SWO30" s="356"/>
      <c r="SWP30" s="356"/>
      <c r="SWQ30" s="356"/>
      <c r="SWR30" s="356"/>
      <c r="SWS30" s="356"/>
      <c r="SWT30" s="356"/>
      <c r="SWU30" s="356"/>
      <c r="SWV30" s="356"/>
      <c r="SWW30" s="356"/>
      <c r="SWX30" s="356"/>
      <c r="SWY30" s="356"/>
      <c r="SWZ30" s="356"/>
      <c r="SXA30" s="356"/>
      <c r="SXB30" s="356"/>
      <c r="SXC30" s="356"/>
      <c r="SXD30" s="356"/>
      <c r="SXE30" s="356"/>
      <c r="SXF30" s="356"/>
      <c r="SXG30" s="356"/>
      <c r="SXH30" s="356"/>
      <c r="SXI30" s="356"/>
      <c r="SXJ30" s="356"/>
      <c r="SXK30" s="356"/>
      <c r="SXL30" s="356"/>
      <c r="SXM30" s="356"/>
      <c r="SXN30" s="356"/>
      <c r="SXO30" s="356"/>
      <c r="SXP30" s="356"/>
      <c r="SXQ30" s="356"/>
      <c r="SXR30" s="356"/>
      <c r="SXS30" s="356"/>
      <c r="SXT30" s="356"/>
      <c r="SXU30" s="356"/>
      <c r="SXV30" s="356"/>
      <c r="SXW30" s="356"/>
      <c r="SXX30" s="356"/>
      <c r="SXY30" s="356"/>
      <c r="SXZ30" s="356"/>
      <c r="SYA30" s="356"/>
      <c r="SYB30" s="356"/>
      <c r="SYC30" s="356"/>
      <c r="SYD30" s="356"/>
      <c r="SYE30" s="356"/>
      <c r="SYF30" s="356"/>
      <c r="SYG30" s="356"/>
      <c r="SYH30" s="356"/>
      <c r="SYI30" s="356"/>
      <c r="SYJ30" s="356"/>
      <c r="SYK30" s="356"/>
      <c r="SYL30" s="356"/>
      <c r="SYM30" s="356"/>
      <c r="SYN30" s="356"/>
      <c r="SYO30" s="356"/>
      <c r="SYP30" s="356"/>
      <c r="SYQ30" s="356"/>
      <c r="SYR30" s="356"/>
      <c r="SYS30" s="356"/>
      <c r="SYT30" s="356"/>
      <c r="SYU30" s="356"/>
      <c r="SYV30" s="356"/>
      <c r="SYW30" s="356"/>
      <c r="SYX30" s="356"/>
      <c r="SYY30" s="356"/>
      <c r="SYZ30" s="356"/>
      <c r="SZA30" s="356"/>
      <c r="SZB30" s="356"/>
      <c r="SZC30" s="356"/>
      <c r="SZD30" s="356"/>
      <c r="SZE30" s="356"/>
      <c r="SZF30" s="356"/>
      <c r="SZG30" s="356"/>
      <c r="SZH30" s="356"/>
      <c r="SZI30" s="356"/>
      <c r="SZJ30" s="356"/>
      <c r="SZK30" s="356"/>
      <c r="SZL30" s="356"/>
      <c r="SZM30" s="356"/>
      <c r="SZN30" s="356"/>
      <c r="SZO30" s="356"/>
      <c r="SZP30" s="356"/>
      <c r="SZQ30" s="356"/>
      <c r="SZR30" s="356"/>
      <c r="SZS30" s="356"/>
      <c r="SZT30" s="356"/>
      <c r="SZU30" s="356"/>
      <c r="SZV30" s="356"/>
      <c r="SZW30" s="356"/>
      <c r="SZX30" s="356"/>
      <c r="SZY30" s="356"/>
      <c r="SZZ30" s="356"/>
      <c r="TAA30" s="356"/>
      <c r="TAB30" s="356"/>
      <c r="TAC30" s="356"/>
      <c r="TAD30" s="356"/>
      <c r="TAE30" s="356"/>
      <c r="TAF30" s="356"/>
      <c r="TAG30" s="356"/>
      <c r="TAH30" s="356"/>
      <c r="TAI30" s="356"/>
      <c r="TAJ30" s="356"/>
      <c r="TAK30" s="356"/>
      <c r="TAL30" s="356"/>
      <c r="TAM30" s="356"/>
      <c r="TAN30" s="356"/>
      <c r="TAO30" s="356"/>
      <c r="TAP30" s="356"/>
      <c r="TAQ30" s="356"/>
      <c r="TAR30" s="356"/>
      <c r="TAS30" s="356"/>
      <c r="TAT30" s="356"/>
      <c r="TAU30" s="356"/>
      <c r="TAV30" s="356"/>
      <c r="TAW30" s="356"/>
      <c r="TAX30" s="356"/>
      <c r="TAY30" s="356"/>
      <c r="TAZ30" s="356"/>
      <c r="TBA30" s="356"/>
      <c r="TBB30" s="356"/>
      <c r="TBC30" s="356"/>
      <c r="TBD30" s="356"/>
      <c r="TBE30" s="356"/>
      <c r="TBF30" s="356"/>
      <c r="TBG30" s="356"/>
      <c r="TBH30" s="356"/>
      <c r="TBI30" s="356"/>
      <c r="TBJ30" s="356"/>
      <c r="TBK30" s="356"/>
      <c r="TBL30" s="356"/>
      <c r="TBM30" s="356"/>
      <c r="TBN30" s="356"/>
      <c r="TBO30" s="356"/>
      <c r="TBP30" s="356"/>
      <c r="TBQ30" s="356"/>
      <c r="TBR30" s="356"/>
      <c r="TBS30" s="356"/>
      <c r="TBT30" s="356"/>
      <c r="TBU30" s="356"/>
      <c r="TBV30" s="356"/>
      <c r="TBW30" s="356"/>
      <c r="TBX30" s="356"/>
      <c r="TBY30" s="356"/>
      <c r="TBZ30" s="356"/>
      <c r="TCA30" s="356"/>
      <c r="TCB30" s="356"/>
      <c r="TCC30" s="356"/>
      <c r="TCD30" s="356"/>
      <c r="TCE30" s="356"/>
      <c r="TCF30" s="356"/>
      <c r="TCG30" s="356"/>
      <c r="TCH30" s="356"/>
      <c r="TCI30" s="356"/>
      <c r="TCJ30" s="356"/>
      <c r="TCK30" s="356"/>
      <c r="TCL30" s="356"/>
      <c r="TCM30" s="356"/>
      <c r="TCN30" s="356"/>
      <c r="TCO30" s="356"/>
      <c r="TCP30" s="356"/>
      <c r="TCQ30" s="356"/>
      <c r="TCR30" s="356"/>
      <c r="TCS30" s="356"/>
      <c r="TCT30" s="356"/>
      <c r="TCU30" s="356"/>
      <c r="TCV30" s="356"/>
      <c r="TCW30" s="356"/>
      <c r="TCX30" s="356"/>
      <c r="TCY30" s="356"/>
      <c r="TCZ30" s="356"/>
      <c r="TDA30" s="356"/>
      <c r="TDB30" s="356"/>
      <c r="TDC30" s="356"/>
      <c r="TDD30" s="356"/>
      <c r="TDE30" s="356"/>
      <c r="TDF30" s="356"/>
      <c r="TDG30" s="356"/>
      <c r="TDH30" s="356"/>
      <c r="TDI30" s="356"/>
      <c r="TDJ30" s="356"/>
      <c r="TDK30" s="356"/>
      <c r="TDL30" s="356"/>
      <c r="TDM30" s="356"/>
      <c r="TDN30" s="356"/>
      <c r="TDO30" s="356"/>
      <c r="TDP30" s="356"/>
      <c r="TDQ30" s="356"/>
      <c r="TDR30" s="356"/>
      <c r="TDS30" s="356"/>
      <c r="TDT30" s="356"/>
      <c r="TDU30" s="356"/>
      <c r="TDV30" s="356"/>
      <c r="TDW30" s="356"/>
      <c r="TDX30" s="356"/>
      <c r="TDY30" s="356"/>
      <c r="TDZ30" s="356"/>
      <c r="TEA30" s="356"/>
      <c r="TEB30" s="356"/>
      <c r="TEC30" s="356"/>
      <c r="TED30" s="356"/>
      <c r="TEE30" s="356"/>
      <c r="TEF30" s="356"/>
      <c r="TEG30" s="356"/>
      <c r="TEH30" s="356"/>
      <c r="TEI30" s="356"/>
      <c r="TEJ30" s="356"/>
      <c r="TEK30" s="356"/>
      <c r="TEL30" s="356"/>
      <c r="TEM30" s="356"/>
      <c r="TEN30" s="356"/>
      <c r="TEO30" s="356"/>
      <c r="TEP30" s="356"/>
      <c r="TEQ30" s="356"/>
      <c r="TER30" s="356"/>
      <c r="TES30" s="356"/>
      <c r="TET30" s="356"/>
      <c r="TEU30" s="356"/>
      <c r="TEV30" s="356"/>
      <c r="TEW30" s="356"/>
      <c r="TEX30" s="356"/>
      <c r="TEY30" s="356"/>
      <c r="TEZ30" s="356"/>
      <c r="TFA30" s="356"/>
      <c r="TFB30" s="356"/>
      <c r="TFC30" s="356"/>
      <c r="TFD30" s="356"/>
      <c r="TFE30" s="356"/>
      <c r="TFF30" s="356"/>
      <c r="TFG30" s="356"/>
      <c r="TFH30" s="356"/>
      <c r="TFI30" s="356"/>
      <c r="TFJ30" s="356"/>
      <c r="TFK30" s="356"/>
      <c r="TFL30" s="356"/>
      <c r="TFM30" s="356"/>
      <c r="TFN30" s="356"/>
      <c r="TFO30" s="356"/>
      <c r="TFP30" s="356"/>
      <c r="TFQ30" s="356"/>
      <c r="TFR30" s="356"/>
      <c r="TFS30" s="356"/>
      <c r="TFT30" s="356"/>
      <c r="TFU30" s="356"/>
      <c r="TFV30" s="356"/>
      <c r="TFW30" s="356"/>
      <c r="TFX30" s="356"/>
      <c r="TFY30" s="356"/>
      <c r="TFZ30" s="356"/>
      <c r="TGA30" s="356"/>
      <c r="TGB30" s="356"/>
      <c r="TGC30" s="356"/>
      <c r="TGD30" s="356"/>
      <c r="TGE30" s="356"/>
      <c r="TGF30" s="356"/>
      <c r="TGG30" s="356"/>
      <c r="TGH30" s="356"/>
      <c r="TGI30" s="356"/>
      <c r="TGJ30" s="356"/>
      <c r="TGK30" s="356"/>
      <c r="TGL30" s="356"/>
      <c r="TGM30" s="356"/>
      <c r="TGN30" s="356"/>
      <c r="TGO30" s="356"/>
      <c r="TGP30" s="356"/>
      <c r="TGQ30" s="356"/>
      <c r="TGR30" s="356"/>
      <c r="TGS30" s="356"/>
      <c r="TGT30" s="356"/>
      <c r="TGU30" s="356"/>
      <c r="TGV30" s="356"/>
      <c r="TGW30" s="356"/>
      <c r="TGX30" s="356"/>
      <c r="TGY30" s="356"/>
      <c r="TGZ30" s="356"/>
      <c r="THA30" s="356"/>
      <c r="THB30" s="356"/>
      <c r="THC30" s="356"/>
      <c r="THD30" s="356"/>
      <c r="THE30" s="356"/>
      <c r="THF30" s="356"/>
      <c r="THG30" s="356"/>
      <c r="THH30" s="356"/>
      <c r="THI30" s="356"/>
      <c r="THJ30" s="356"/>
      <c r="THK30" s="356"/>
      <c r="THL30" s="356"/>
      <c r="THM30" s="356"/>
      <c r="THN30" s="356"/>
      <c r="THO30" s="356"/>
      <c r="THP30" s="356"/>
      <c r="THQ30" s="356"/>
      <c r="THR30" s="356"/>
      <c r="THS30" s="356"/>
      <c r="THT30" s="356"/>
      <c r="THU30" s="356"/>
      <c r="THV30" s="356"/>
      <c r="THW30" s="356"/>
      <c r="THX30" s="356"/>
      <c r="THY30" s="356"/>
      <c r="THZ30" s="356"/>
      <c r="TIA30" s="356"/>
      <c r="TIB30" s="356"/>
      <c r="TIC30" s="356"/>
      <c r="TID30" s="356"/>
      <c r="TIE30" s="356"/>
      <c r="TIF30" s="356"/>
      <c r="TIG30" s="356"/>
      <c r="TIH30" s="356"/>
      <c r="TII30" s="356"/>
      <c r="TIJ30" s="356"/>
      <c r="TIK30" s="356"/>
      <c r="TIL30" s="356"/>
      <c r="TIM30" s="356"/>
      <c r="TIN30" s="356"/>
      <c r="TIO30" s="356"/>
      <c r="TIP30" s="356"/>
      <c r="TIQ30" s="356"/>
      <c r="TIR30" s="356"/>
      <c r="TIS30" s="356"/>
      <c r="TIT30" s="356"/>
      <c r="TIU30" s="356"/>
      <c r="TIV30" s="356"/>
      <c r="TIW30" s="356"/>
      <c r="TIX30" s="356"/>
      <c r="TIY30" s="356"/>
      <c r="TIZ30" s="356"/>
      <c r="TJA30" s="356"/>
      <c r="TJB30" s="356"/>
      <c r="TJC30" s="356"/>
      <c r="TJD30" s="356"/>
      <c r="TJE30" s="356"/>
      <c r="TJF30" s="356"/>
      <c r="TJG30" s="356"/>
      <c r="TJH30" s="356"/>
      <c r="TJI30" s="356"/>
      <c r="TJJ30" s="356"/>
      <c r="TJK30" s="356"/>
      <c r="TJL30" s="356"/>
      <c r="TJM30" s="356"/>
      <c r="TJN30" s="356"/>
      <c r="TJO30" s="356"/>
      <c r="TJP30" s="356"/>
      <c r="TJQ30" s="356"/>
      <c r="TJR30" s="356"/>
      <c r="TJS30" s="356"/>
      <c r="TJT30" s="356"/>
      <c r="TJU30" s="356"/>
      <c r="TJV30" s="356"/>
      <c r="TJW30" s="356"/>
      <c r="TJX30" s="356"/>
      <c r="TJY30" s="356"/>
      <c r="TJZ30" s="356"/>
      <c r="TKA30" s="356"/>
      <c r="TKB30" s="356"/>
      <c r="TKC30" s="356"/>
      <c r="TKD30" s="356"/>
      <c r="TKE30" s="356"/>
      <c r="TKF30" s="356"/>
      <c r="TKG30" s="356"/>
      <c r="TKH30" s="356"/>
      <c r="TKI30" s="356"/>
      <c r="TKJ30" s="356"/>
      <c r="TKK30" s="356"/>
      <c r="TKL30" s="356"/>
      <c r="TKM30" s="356"/>
      <c r="TKN30" s="356"/>
      <c r="TKO30" s="356"/>
      <c r="TKP30" s="356"/>
      <c r="TKQ30" s="356"/>
      <c r="TKR30" s="356"/>
      <c r="TKS30" s="356"/>
      <c r="TKT30" s="356"/>
      <c r="TKU30" s="356"/>
      <c r="TKV30" s="356"/>
      <c r="TKW30" s="356"/>
      <c r="TKX30" s="356"/>
      <c r="TKY30" s="356"/>
      <c r="TKZ30" s="356"/>
      <c r="TLA30" s="356"/>
      <c r="TLB30" s="356"/>
      <c r="TLC30" s="356"/>
      <c r="TLD30" s="356"/>
      <c r="TLE30" s="356"/>
      <c r="TLF30" s="356"/>
      <c r="TLG30" s="356"/>
      <c r="TLH30" s="356"/>
      <c r="TLI30" s="356"/>
      <c r="TLJ30" s="356"/>
      <c r="TLK30" s="356"/>
      <c r="TLL30" s="356"/>
      <c r="TLM30" s="356"/>
      <c r="TLN30" s="356"/>
      <c r="TLO30" s="356"/>
      <c r="TLP30" s="356"/>
      <c r="TLQ30" s="356"/>
      <c r="TLR30" s="356"/>
      <c r="TLS30" s="356"/>
      <c r="TLT30" s="356"/>
      <c r="TLU30" s="356"/>
      <c r="TLV30" s="356"/>
      <c r="TLW30" s="356"/>
      <c r="TLX30" s="356"/>
      <c r="TLY30" s="356"/>
      <c r="TLZ30" s="356"/>
      <c r="TMA30" s="356"/>
      <c r="TMB30" s="356"/>
      <c r="TMC30" s="356"/>
      <c r="TMD30" s="356"/>
      <c r="TME30" s="356"/>
      <c r="TMF30" s="356"/>
      <c r="TMG30" s="356"/>
      <c r="TMH30" s="356"/>
      <c r="TMI30" s="356"/>
      <c r="TMJ30" s="356"/>
      <c r="TMK30" s="356"/>
      <c r="TML30" s="356"/>
      <c r="TMM30" s="356"/>
      <c r="TMN30" s="356"/>
      <c r="TMO30" s="356"/>
      <c r="TMP30" s="356"/>
      <c r="TMQ30" s="356"/>
      <c r="TMR30" s="356"/>
      <c r="TMS30" s="356"/>
      <c r="TMT30" s="356"/>
      <c r="TMU30" s="356"/>
      <c r="TMV30" s="356"/>
      <c r="TMW30" s="356"/>
      <c r="TMX30" s="356"/>
      <c r="TMY30" s="356"/>
      <c r="TMZ30" s="356"/>
      <c r="TNA30" s="356"/>
      <c r="TNB30" s="356"/>
      <c r="TNC30" s="356"/>
      <c r="TND30" s="356"/>
      <c r="TNE30" s="356"/>
      <c r="TNF30" s="356"/>
      <c r="TNG30" s="356"/>
      <c r="TNH30" s="356"/>
      <c r="TNI30" s="356"/>
      <c r="TNJ30" s="356"/>
      <c r="TNK30" s="356"/>
      <c r="TNL30" s="356"/>
      <c r="TNM30" s="356"/>
      <c r="TNN30" s="356"/>
      <c r="TNO30" s="356"/>
      <c r="TNP30" s="356"/>
      <c r="TNQ30" s="356"/>
      <c r="TNR30" s="356"/>
      <c r="TNS30" s="356"/>
      <c r="TNT30" s="356"/>
      <c r="TNU30" s="356"/>
      <c r="TNV30" s="356"/>
      <c r="TNW30" s="356"/>
      <c r="TNX30" s="356"/>
      <c r="TNY30" s="356"/>
      <c r="TNZ30" s="356"/>
      <c r="TOA30" s="356"/>
      <c r="TOB30" s="356"/>
      <c r="TOC30" s="356"/>
      <c r="TOD30" s="356"/>
      <c r="TOE30" s="356"/>
      <c r="TOF30" s="356"/>
      <c r="TOG30" s="356"/>
      <c r="TOH30" s="356"/>
      <c r="TOI30" s="356"/>
      <c r="TOJ30" s="356"/>
      <c r="TOK30" s="356"/>
      <c r="TOL30" s="356"/>
      <c r="TOM30" s="356"/>
      <c r="TON30" s="356"/>
      <c r="TOO30" s="356"/>
      <c r="TOP30" s="356"/>
      <c r="TOQ30" s="356"/>
      <c r="TOR30" s="356"/>
      <c r="TOS30" s="356"/>
      <c r="TOT30" s="356"/>
      <c r="TOU30" s="356"/>
      <c r="TOV30" s="356"/>
      <c r="TOW30" s="356"/>
      <c r="TOX30" s="356"/>
      <c r="TOY30" s="356"/>
      <c r="TOZ30" s="356"/>
      <c r="TPA30" s="356"/>
      <c r="TPB30" s="356"/>
      <c r="TPC30" s="356"/>
      <c r="TPD30" s="356"/>
      <c r="TPE30" s="356"/>
      <c r="TPF30" s="356"/>
      <c r="TPG30" s="356"/>
      <c r="TPH30" s="356"/>
      <c r="TPI30" s="356"/>
      <c r="TPJ30" s="356"/>
      <c r="TPK30" s="356"/>
      <c r="TPL30" s="356"/>
      <c r="TPM30" s="356"/>
      <c r="TPN30" s="356"/>
      <c r="TPO30" s="356"/>
      <c r="TPP30" s="356"/>
      <c r="TPQ30" s="356"/>
      <c r="TPR30" s="356"/>
      <c r="TPS30" s="356"/>
      <c r="TPT30" s="356"/>
      <c r="TPU30" s="356"/>
      <c r="TPV30" s="356"/>
      <c r="TPW30" s="356"/>
      <c r="TPX30" s="356"/>
      <c r="TPY30" s="356"/>
      <c r="TPZ30" s="356"/>
      <c r="TQA30" s="356"/>
      <c r="TQB30" s="356"/>
      <c r="TQC30" s="356"/>
      <c r="TQD30" s="356"/>
      <c r="TQE30" s="356"/>
      <c r="TQF30" s="356"/>
      <c r="TQG30" s="356"/>
      <c r="TQH30" s="356"/>
      <c r="TQI30" s="356"/>
      <c r="TQJ30" s="356"/>
      <c r="TQK30" s="356"/>
      <c r="TQL30" s="356"/>
      <c r="TQM30" s="356"/>
      <c r="TQN30" s="356"/>
      <c r="TQO30" s="356"/>
      <c r="TQP30" s="356"/>
      <c r="TQQ30" s="356"/>
      <c r="TQR30" s="356"/>
      <c r="TQS30" s="356"/>
      <c r="TQT30" s="356"/>
      <c r="TQU30" s="356"/>
      <c r="TQV30" s="356"/>
      <c r="TQW30" s="356"/>
      <c r="TQX30" s="356"/>
      <c r="TQY30" s="356"/>
      <c r="TQZ30" s="356"/>
      <c r="TRA30" s="356"/>
      <c r="TRB30" s="356"/>
      <c r="TRC30" s="356"/>
      <c r="TRD30" s="356"/>
      <c r="TRE30" s="356"/>
      <c r="TRF30" s="356"/>
      <c r="TRG30" s="356"/>
      <c r="TRH30" s="356"/>
      <c r="TRI30" s="356"/>
      <c r="TRJ30" s="356"/>
      <c r="TRK30" s="356"/>
      <c r="TRL30" s="356"/>
      <c r="TRM30" s="356"/>
      <c r="TRN30" s="356"/>
      <c r="TRO30" s="356"/>
      <c r="TRP30" s="356"/>
      <c r="TRQ30" s="356"/>
      <c r="TRR30" s="356"/>
      <c r="TRS30" s="356"/>
      <c r="TRT30" s="356"/>
      <c r="TRU30" s="356"/>
      <c r="TRV30" s="356"/>
      <c r="TRW30" s="356"/>
      <c r="TRX30" s="356"/>
      <c r="TRY30" s="356"/>
      <c r="TRZ30" s="356"/>
      <c r="TSA30" s="356"/>
      <c r="TSB30" s="356"/>
      <c r="TSC30" s="356"/>
      <c r="TSD30" s="356"/>
      <c r="TSE30" s="356"/>
      <c r="TSF30" s="356"/>
      <c r="TSG30" s="356"/>
      <c r="TSH30" s="356"/>
      <c r="TSI30" s="356"/>
      <c r="TSJ30" s="356"/>
      <c r="TSK30" s="356"/>
      <c r="TSL30" s="356"/>
      <c r="TSM30" s="356"/>
      <c r="TSN30" s="356"/>
      <c r="TSO30" s="356"/>
      <c r="TSP30" s="356"/>
      <c r="TSQ30" s="356"/>
      <c r="TSR30" s="356"/>
      <c r="TSS30" s="356"/>
      <c r="TST30" s="356"/>
      <c r="TSU30" s="356"/>
      <c r="TSV30" s="356"/>
      <c r="TSW30" s="356"/>
      <c r="TSX30" s="356"/>
      <c r="TSY30" s="356"/>
      <c r="TSZ30" s="356"/>
      <c r="TTA30" s="356"/>
      <c r="TTB30" s="356"/>
      <c r="TTC30" s="356"/>
      <c r="TTD30" s="356"/>
      <c r="TTE30" s="356"/>
      <c r="TTF30" s="356"/>
      <c r="TTG30" s="356"/>
      <c r="TTH30" s="356"/>
      <c r="TTI30" s="356"/>
      <c r="TTJ30" s="356"/>
      <c r="TTK30" s="356"/>
      <c r="TTL30" s="356"/>
      <c r="TTM30" s="356"/>
      <c r="TTN30" s="356"/>
      <c r="TTO30" s="356"/>
      <c r="TTP30" s="356"/>
      <c r="TTQ30" s="356"/>
      <c r="TTR30" s="356"/>
      <c r="TTS30" s="356"/>
      <c r="TTT30" s="356"/>
      <c r="TTU30" s="356"/>
      <c r="TTV30" s="356"/>
      <c r="TTW30" s="356"/>
      <c r="TTX30" s="356"/>
      <c r="TTY30" s="356"/>
      <c r="TTZ30" s="356"/>
      <c r="TUA30" s="356"/>
      <c r="TUB30" s="356"/>
      <c r="TUC30" s="356"/>
      <c r="TUD30" s="356"/>
      <c r="TUE30" s="356"/>
      <c r="TUF30" s="356"/>
      <c r="TUG30" s="356"/>
      <c r="TUH30" s="356"/>
      <c r="TUI30" s="356"/>
      <c r="TUJ30" s="356"/>
      <c r="TUK30" s="356"/>
      <c r="TUL30" s="356"/>
      <c r="TUM30" s="356"/>
      <c r="TUN30" s="356"/>
      <c r="TUO30" s="356"/>
      <c r="TUP30" s="356"/>
      <c r="TUQ30" s="356"/>
      <c r="TUR30" s="356"/>
      <c r="TUS30" s="356"/>
      <c r="TUT30" s="356"/>
      <c r="TUU30" s="356"/>
      <c r="TUV30" s="356"/>
      <c r="TUW30" s="356"/>
      <c r="TUX30" s="356"/>
      <c r="TUY30" s="356"/>
      <c r="TUZ30" s="356"/>
      <c r="TVA30" s="356"/>
      <c r="TVB30" s="356"/>
      <c r="TVC30" s="356"/>
      <c r="TVD30" s="356"/>
      <c r="TVE30" s="356"/>
      <c r="TVF30" s="356"/>
      <c r="TVG30" s="356"/>
      <c r="TVH30" s="356"/>
      <c r="TVI30" s="356"/>
      <c r="TVJ30" s="356"/>
      <c r="TVK30" s="356"/>
      <c r="TVL30" s="356"/>
      <c r="TVM30" s="356"/>
      <c r="TVN30" s="356"/>
      <c r="TVO30" s="356"/>
      <c r="TVP30" s="356"/>
      <c r="TVQ30" s="356"/>
      <c r="TVR30" s="356"/>
      <c r="TVS30" s="356"/>
      <c r="TVT30" s="356"/>
      <c r="TVU30" s="356"/>
      <c r="TVV30" s="356"/>
      <c r="TVW30" s="356"/>
      <c r="TVX30" s="356"/>
      <c r="TVY30" s="356"/>
      <c r="TVZ30" s="356"/>
      <c r="TWA30" s="356"/>
      <c r="TWB30" s="356"/>
      <c r="TWC30" s="356"/>
      <c r="TWD30" s="356"/>
      <c r="TWE30" s="356"/>
      <c r="TWF30" s="356"/>
      <c r="TWG30" s="356"/>
      <c r="TWH30" s="356"/>
      <c r="TWI30" s="356"/>
      <c r="TWJ30" s="356"/>
      <c r="TWK30" s="356"/>
      <c r="TWL30" s="356"/>
      <c r="TWM30" s="356"/>
      <c r="TWN30" s="356"/>
      <c r="TWO30" s="356"/>
      <c r="TWP30" s="356"/>
      <c r="TWQ30" s="356"/>
      <c r="TWR30" s="356"/>
      <c r="TWS30" s="356"/>
      <c r="TWT30" s="356"/>
      <c r="TWU30" s="356"/>
      <c r="TWV30" s="356"/>
      <c r="TWW30" s="356"/>
      <c r="TWX30" s="356"/>
      <c r="TWY30" s="356"/>
      <c r="TWZ30" s="356"/>
      <c r="TXA30" s="356"/>
      <c r="TXB30" s="356"/>
      <c r="TXC30" s="356"/>
      <c r="TXD30" s="356"/>
      <c r="TXE30" s="356"/>
      <c r="TXF30" s="356"/>
      <c r="TXG30" s="356"/>
      <c r="TXH30" s="356"/>
      <c r="TXI30" s="356"/>
      <c r="TXJ30" s="356"/>
      <c r="TXK30" s="356"/>
      <c r="TXL30" s="356"/>
      <c r="TXM30" s="356"/>
      <c r="TXN30" s="356"/>
      <c r="TXO30" s="356"/>
      <c r="TXP30" s="356"/>
      <c r="TXQ30" s="356"/>
      <c r="TXR30" s="356"/>
      <c r="TXS30" s="356"/>
      <c r="TXT30" s="356"/>
      <c r="TXU30" s="356"/>
      <c r="TXV30" s="356"/>
      <c r="TXW30" s="356"/>
      <c r="TXX30" s="356"/>
      <c r="TXY30" s="356"/>
      <c r="TXZ30" s="356"/>
      <c r="TYA30" s="356"/>
      <c r="TYB30" s="356"/>
      <c r="TYC30" s="356"/>
      <c r="TYD30" s="356"/>
      <c r="TYE30" s="356"/>
      <c r="TYF30" s="356"/>
      <c r="TYG30" s="356"/>
      <c r="TYH30" s="356"/>
      <c r="TYI30" s="356"/>
      <c r="TYJ30" s="356"/>
      <c r="TYK30" s="356"/>
      <c r="TYL30" s="356"/>
      <c r="TYM30" s="356"/>
      <c r="TYN30" s="356"/>
      <c r="TYO30" s="356"/>
      <c r="TYP30" s="356"/>
      <c r="TYQ30" s="356"/>
      <c r="TYR30" s="356"/>
      <c r="TYS30" s="356"/>
      <c r="TYT30" s="356"/>
      <c r="TYU30" s="356"/>
      <c r="TYV30" s="356"/>
      <c r="TYW30" s="356"/>
      <c r="TYX30" s="356"/>
      <c r="TYY30" s="356"/>
      <c r="TYZ30" s="356"/>
      <c r="TZA30" s="356"/>
      <c r="TZB30" s="356"/>
      <c r="TZC30" s="356"/>
      <c r="TZD30" s="356"/>
      <c r="TZE30" s="356"/>
      <c r="TZF30" s="356"/>
      <c r="TZG30" s="356"/>
      <c r="TZH30" s="356"/>
      <c r="TZI30" s="356"/>
      <c r="TZJ30" s="356"/>
      <c r="TZK30" s="356"/>
      <c r="TZL30" s="356"/>
      <c r="TZM30" s="356"/>
      <c r="TZN30" s="356"/>
      <c r="TZO30" s="356"/>
      <c r="TZP30" s="356"/>
      <c r="TZQ30" s="356"/>
      <c r="TZR30" s="356"/>
      <c r="TZS30" s="356"/>
      <c r="TZT30" s="356"/>
      <c r="TZU30" s="356"/>
      <c r="TZV30" s="356"/>
      <c r="TZW30" s="356"/>
      <c r="TZX30" s="356"/>
      <c r="TZY30" s="356"/>
      <c r="TZZ30" s="356"/>
      <c r="UAA30" s="356"/>
      <c r="UAB30" s="356"/>
      <c r="UAC30" s="356"/>
      <c r="UAD30" s="356"/>
      <c r="UAE30" s="356"/>
      <c r="UAF30" s="356"/>
      <c r="UAG30" s="356"/>
      <c r="UAH30" s="356"/>
      <c r="UAI30" s="356"/>
      <c r="UAJ30" s="356"/>
      <c r="UAK30" s="356"/>
      <c r="UAL30" s="356"/>
      <c r="UAM30" s="356"/>
      <c r="UAN30" s="356"/>
      <c r="UAO30" s="356"/>
      <c r="UAP30" s="356"/>
      <c r="UAQ30" s="356"/>
      <c r="UAR30" s="356"/>
      <c r="UAS30" s="356"/>
      <c r="UAT30" s="356"/>
      <c r="UAU30" s="356"/>
      <c r="UAV30" s="356"/>
      <c r="UAW30" s="356"/>
      <c r="UAX30" s="356"/>
      <c r="UAY30" s="356"/>
      <c r="UAZ30" s="356"/>
      <c r="UBA30" s="356"/>
      <c r="UBB30" s="356"/>
      <c r="UBC30" s="356"/>
      <c r="UBD30" s="356"/>
      <c r="UBE30" s="356"/>
      <c r="UBF30" s="356"/>
      <c r="UBG30" s="356"/>
      <c r="UBH30" s="356"/>
      <c r="UBI30" s="356"/>
      <c r="UBJ30" s="356"/>
      <c r="UBK30" s="356"/>
      <c r="UBL30" s="356"/>
      <c r="UBM30" s="356"/>
      <c r="UBN30" s="356"/>
      <c r="UBO30" s="356"/>
      <c r="UBP30" s="356"/>
      <c r="UBQ30" s="356"/>
      <c r="UBR30" s="356"/>
      <c r="UBS30" s="356"/>
      <c r="UBT30" s="356"/>
      <c r="UBU30" s="356"/>
      <c r="UBV30" s="356"/>
      <c r="UBW30" s="356"/>
      <c r="UBX30" s="356"/>
      <c r="UBY30" s="356"/>
      <c r="UBZ30" s="356"/>
      <c r="UCA30" s="356"/>
      <c r="UCB30" s="356"/>
      <c r="UCC30" s="356"/>
      <c r="UCD30" s="356"/>
      <c r="UCE30" s="356"/>
      <c r="UCF30" s="356"/>
      <c r="UCG30" s="356"/>
      <c r="UCH30" s="356"/>
      <c r="UCI30" s="356"/>
      <c r="UCJ30" s="356"/>
      <c r="UCK30" s="356"/>
      <c r="UCL30" s="356"/>
      <c r="UCM30" s="356"/>
      <c r="UCN30" s="356"/>
      <c r="UCO30" s="356"/>
      <c r="UCP30" s="356"/>
      <c r="UCQ30" s="356"/>
      <c r="UCR30" s="356"/>
      <c r="UCS30" s="356"/>
      <c r="UCT30" s="356"/>
      <c r="UCU30" s="356"/>
      <c r="UCV30" s="356"/>
      <c r="UCW30" s="356"/>
      <c r="UCX30" s="356"/>
      <c r="UCY30" s="356"/>
      <c r="UCZ30" s="356"/>
      <c r="UDA30" s="356"/>
      <c r="UDB30" s="356"/>
      <c r="UDC30" s="356"/>
      <c r="UDD30" s="356"/>
      <c r="UDE30" s="356"/>
      <c r="UDF30" s="356"/>
      <c r="UDG30" s="356"/>
      <c r="UDH30" s="356"/>
      <c r="UDI30" s="356"/>
      <c r="UDJ30" s="356"/>
      <c r="UDK30" s="356"/>
      <c r="UDL30" s="356"/>
      <c r="UDM30" s="356"/>
      <c r="UDN30" s="356"/>
      <c r="UDO30" s="356"/>
      <c r="UDP30" s="356"/>
      <c r="UDQ30" s="356"/>
      <c r="UDR30" s="356"/>
      <c r="UDS30" s="356"/>
      <c r="UDT30" s="356"/>
      <c r="UDU30" s="356"/>
      <c r="UDV30" s="356"/>
      <c r="UDW30" s="356"/>
      <c r="UDX30" s="356"/>
      <c r="UDY30" s="356"/>
      <c r="UDZ30" s="356"/>
      <c r="UEA30" s="356"/>
      <c r="UEB30" s="356"/>
      <c r="UEC30" s="356"/>
      <c r="UED30" s="356"/>
      <c r="UEE30" s="356"/>
      <c r="UEF30" s="356"/>
      <c r="UEG30" s="356"/>
      <c r="UEH30" s="356"/>
      <c r="UEI30" s="356"/>
      <c r="UEJ30" s="356"/>
      <c r="UEK30" s="356"/>
      <c r="UEL30" s="356"/>
      <c r="UEM30" s="356"/>
      <c r="UEN30" s="356"/>
      <c r="UEO30" s="356"/>
      <c r="UEP30" s="356"/>
      <c r="UEQ30" s="356"/>
      <c r="UER30" s="356"/>
      <c r="UES30" s="356"/>
      <c r="UET30" s="356"/>
      <c r="UEU30" s="356"/>
      <c r="UEV30" s="356"/>
      <c r="UEW30" s="356"/>
      <c r="UEX30" s="356"/>
      <c r="UEY30" s="356"/>
      <c r="UEZ30" s="356"/>
      <c r="UFA30" s="356"/>
      <c r="UFB30" s="356"/>
      <c r="UFC30" s="356"/>
      <c r="UFD30" s="356"/>
      <c r="UFE30" s="356"/>
      <c r="UFF30" s="356"/>
      <c r="UFG30" s="356"/>
      <c r="UFH30" s="356"/>
      <c r="UFI30" s="356"/>
      <c r="UFJ30" s="356"/>
      <c r="UFK30" s="356"/>
      <c r="UFL30" s="356"/>
      <c r="UFM30" s="356"/>
      <c r="UFN30" s="356"/>
      <c r="UFO30" s="356"/>
      <c r="UFP30" s="356"/>
      <c r="UFQ30" s="356"/>
      <c r="UFR30" s="356"/>
      <c r="UFS30" s="356"/>
      <c r="UFT30" s="356"/>
      <c r="UFU30" s="356"/>
      <c r="UFV30" s="356"/>
      <c r="UFW30" s="356"/>
      <c r="UFX30" s="356"/>
      <c r="UFY30" s="356"/>
      <c r="UFZ30" s="356"/>
      <c r="UGA30" s="356"/>
      <c r="UGB30" s="356"/>
      <c r="UGC30" s="356"/>
      <c r="UGD30" s="356"/>
      <c r="UGE30" s="356"/>
      <c r="UGF30" s="356"/>
      <c r="UGG30" s="356"/>
      <c r="UGH30" s="356"/>
      <c r="UGI30" s="356"/>
      <c r="UGJ30" s="356"/>
      <c r="UGK30" s="356"/>
      <c r="UGL30" s="356"/>
      <c r="UGM30" s="356"/>
      <c r="UGN30" s="356"/>
      <c r="UGO30" s="356"/>
      <c r="UGP30" s="356"/>
      <c r="UGQ30" s="356"/>
      <c r="UGR30" s="356"/>
      <c r="UGS30" s="356"/>
      <c r="UGT30" s="356"/>
      <c r="UGU30" s="356"/>
      <c r="UGV30" s="356"/>
      <c r="UGW30" s="356"/>
      <c r="UGX30" s="356"/>
      <c r="UGY30" s="356"/>
      <c r="UGZ30" s="356"/>
      <c r="UHA30" s="356"/>
      <c r="UHB30" s="356"/>
      <c r="UHC30" s="356"/>
      <c r="UHD30" s="356"/>
      <c r="UHE30" s="356"/>
      <c r="UHF30" s="356"/>
      <c r="UHG30" s="356"/>
      <c r="UHH30" s="356"/>
      <c r="UHI30" s="356"/>
      <c r="UHJ30" s="356"/>
      <c r="UHK30" s="356"/>
      <c r="UHL30" s="356"/>
      <c r="UHM30" s="356"/>
      <c r="UHN30" s="356"/>
      <c r="UHO30" s="356"/>
      <c r="UHP30" s="356"/>
      <c r="UHQ30" s="356"/>
      <c r="UHR30" s="356"/>
      <c r="UHS30" s="356"/>
      <c r="UHT30" s="356"/>
      <c r="UHU30" s="356"/>
      <c r="UHV30" s="356"/>
      <c r="UHW30" s="356"/>
      <c r="UHX30" s="356"/>
      <c r="UHY30" s="356"/>
      <c r="UHZ30" s="356"/>
      <c r="UIA30" s="356"/>
      <c r="UIB30" s="356"/>
      <c r="UIC30" s="356"/>
      <c r="UID30" s="356"/>
      <c r="UIE30" s="356"/>
      <c r="UIF30" s="356"/>
      <c r="UIG30" s="356"/>
      <c r="UIH30" s="356"/>
      <c r="UII30" s="356"/>
      <c r="UIJ30" s="356"/>
      <c r="UIK30" s="356"/>
      <c r="UIL30" s="356"/>
      <c r="UIM30" s="356"/>
      <c r="UIN30" s="356"/>
      <c r="UIO30" s="356"/>
      <c r="UIP30" s="356"/>
      <c r="UIQ30" s="356"/>
      <c r="UIR30" s="356"/>
      <c r="UIS30" s="356"/>
      <c r="UIT30" s="356"/>
      <c r="UIU30" s="356"/>
      <c r="UIV30" s="356"/>
      <c r="UIW30" s="356"/>
      <c r="UIX30" s="356"/>
      <c r="UIY30" s="356"/>
      <c r="UIZ30" s="356"/>
      <c r="UJA30" s="356"/>
      <c r="UJB30" s="356"/>
      <c r="UJC30" s="356"/>
      <c r="UJD30" s="356"/>
      <c r="UJE30" s="356"/>
      <c r="UJF30" s="356"/>
      <c r="UJG30" s="356"/>
      <c r="UJH30" s="356"/>
      <c r="UJI30" s="356"/>
      <c r="UJJ30" s="356"/>
      <c r="UJK30" s="356"/>
      <c r="UJL30" s="356"/>
      <c r="UJM30" s="356"/>
      <c r="UJN30" s="356"/>
      <c r="UJO30" s="356"/>
      <c r="UJP30" s="356"/>
      <c r="UJQ30" s="356"/>
      <c r="UJR30" s="356"/>
      <c r="UJS30" s="356"/>
      <c r="UJT30" s="356"/>
      <c r="UJU30" s="356"/>
      <c r="UJV30" s="356"/>
      <c r="UJW30" s="356"/>
      <c r="UJX30" s="356"/>
      <c r="UJY30" s="356"/>
      <c r="UJZ30" s="356"/>
      <c r="UKA30" s="356"/>
      <c r="UKB30" s="356"/>
      <c r="UKC30" s="356"/>
      <c r="UKD30" s="356"/>
      <c r="UKE30" s="356"/>
      <c r="UKF30" s="356"/>
      <c r="UKG30" s="356"/>
      <c r="UKH30" s="356"/>
      <c r="UKI30" s="356"/>
      <c r="UKJ30" s="356"/>
      <c r="UKK30" s="356"/>
      <c r="UKL30" s="356"/>
      <c r="UKM30" s="356"/>
      <c r="UKN30" s="356"/>
      <c r="UKO30" s="356"/>
      <c r="UKP30" s="356"/>
      <c r="UKQ30" s="356"/>
      <c r="UKR30" s="356"/>
      <c r="UKS30" s="356"/>
      <c r="UKT30" s="356"/>
      <c r="UKU30" s="356"/>
      <c r="UKV30" s="356"/>
      <c r="UKW30" s="356"/>
      <c r="UKX30" s="356"/>
      <c r="UKY30" s="356"/>
      <c r="UKZ30" s="356"/>
      <c r="ULA30" s="356"/>
      <c r="ULB30" s="356"/>
      <c r="ULC30" s="356"/>
      <c r="ULD30" s="356"/>
      <c r="ULE30" s="356"/>
      <c r="ULF30" s="356"/>
      <c r="ULG30" s="356"/>
      <c r="ULH30" s="356"/>
      <c r="ULI30" s="356"/>
      <c r="ULJ30" s="356"/>
      <c r="ULK30" s="356"/>
      <c r="ULL30" s="356"/>
      <c r="ULM30" s="356"/>
      <c r="ULN30" s="356"/>
      <c r="ULO30" s="356"/>
      <c r="ULP30" s="356"/>
      <c r="ULQ30" s="356"/>
      <c r="ULR30" s="356"/>
      <c r="ULS30" s="356"/>
      <c r="ULT30" s="356"/>
      <c r="ULU30" s="356"/>
      <c r="ULV30" s="356"/>
      <c r="ULW30" s="356"/>
      <c r="ULX30" s="356"/>
      <c r="ULY30" s="356"/>
      <c r="ULZ30" s="356"/>
      <c r="UMA30" s="356"/>
      <c r="UMB30" s="356"/>
      <c r="UMC30" s="356"/>
      <c r="UMD30" s="356"/>
      <c r="UME30" s="356"/>
      <c r="UMF30" s="356"/>
      <c r="UMG30" s="356"/>
      <c r="UMH30" s="356"/>
      <c r="UMI30" s="356"/>
      <c r="UMJ30" s="356"/>
      <c r="UMK30" s="356"/>
      <c r="UML30" s="356"/>
      <c r="UMM30" s="356"/>
      <c r="UMN30" s="356"/>
      <c r="UMO30" s="356"/>
      <c r="UMP30" s="356"/>
      <c r="UMQ30" s="356"/>
      <c r="UMR30" s="356"/>
      <c r="UMS30" s="356"/>
      <c r="UMT30" s="356"/>
      <c r="UMU30" s="356"/>
      <c r="UMV30" s="356"/>
      <c r="UMW30" s="356"/>
      <c r="UMX30" s="356"/>
      <c r="UMY30" s="356"/>
      <c r="UMZ30" s="356"/>
      <c r="UNA30" s="356"/>
      <c r="UNB30" s="356"/>
      <c r="UNC30" s="356"/>
      <c r="UND30" s="356"/>
      <c r="UNE30" s="356"/>
      <c r="UNF30" s="356"/>
      <c r="UNG30" s="356"/>
      <c r="UNH30" s="356"/>
      <c r="UNI30" s="356"/>
      <c r="UNJ30" s="356"/>
      <c r="UNK30" s="356"/>
      <c r="UNL30" s="356"/>
      <c r="UNM30" s="356"/>
      <c r="UNN30" s="356"/>
      <c r="UNO30" s="356"/>
      <c r="UNP30" s="356"/>
      <c r="UNQ30" s="356"/>
      <c r="UNR30" s="356"/>
      <c r="UNS30" s="356"/>
      <c r="UNT30" s="356"/>
      <c r="UNU30" s="356"/>
      <c r="UNV30" s="356"/>
      <c r="UNW30" s="356"/>
      <c r="UNX30" s="356"/>
      <c r="UNY30" s="356"/>
      <c r="UNZ30" s="356"/>
      <c r="UOA30" s="356"/>
      <c r="UOB30" s="356"/>
      <c r="UOC30" s="356"/>
      <c r="UOD30" s="356"/>
      <c r="UOE30" s="356"/>
      <c r="UOF30" s="356"/>
      <c r="UOG30" s="356"/>
      <c r="UOH30" s="356"/>
      <c r="UOI30" s="356"/>
      <c r="UOJ30" s="356"/>
      <c r="UOK30" s="356"/>
      <c r="UOL30" s="356"/>
      <c r="UOM30" s="356"/>
      <c r="UON30" s="356"/>
      <c r="UOO30" s="356"/>
      <c r="UOP30" s="356"/>
      <c r="UOQ30" s="356"/>
      <c r="UOR30" s="356"/>
      <c r="UOS30" s="356"/>
      <c r="UOT30" s="356"/>
      <c r="UOU30" s="356"/>
      <c r="UOV30" s="356"/>
      <c r="UOW30" s="356"/>
      <c r="UOX30" s="356"/>
      <c r="UOY30" s="356"/>
      <c r="UOZ30" s="356"/>
      <c r="UPA30" s="356"/>
      <c r="UPB30" s="356"/>
      <c r="UPC30" s="356"/>
      <c r="UPD30" s="356"/>
      <c r="UPE30" s="356"/>
      <c r="UPF30" s="356"/>
      <c r="UPG30" s="356"/>
      <c r="UPH30" s="356"/>
      <c r="UPI30" s="356"/>
      <c r="UPJ30" s="356"/>
      <c r="UPK30" s="356"/>
      <c r="UPL30" s="356"/>
      <c r="UPM30" s="356"/>
      <c r="UPN30" s="356"/>
      <c r="UPO30" s="356"/>
      <c r="UPP30" s="356"/>
      <c r="UPQ30" s="356"/>
      <c r="UPR30" s="356"/>
      <c r="UPS30" s="356"/>
      <c r="UPT30" s="356"/>
      <c r="UPU30" s="356"/>
      <c r="UPV30" s="356"/>
      <c r="UPW30" s="356"/>
      <c r="UPX30" s="356"/>
      <c r="UPY30" s="356"/>
      <c r="UPZ30" s="356"/>
      <c r="UQA30" s="356"/>
      <c r="UQB30" s="356"/>
      <c r="UQC30" s="356"/>
      <c r="UQD30" s="356"/>
      <c r="UQE30" s="356"/>
      <c r="UQF30" s="356"/>
      <c r="UQG30" s="356"/>
      <c r="UQH30" s="356"/>
      <c r="UQI30" s="356"/>
      <c r="UQJ30" s="356"/>
      <c r="UQK30" s="356"/>
      <c r="UQL30" s="356"/>
      <c r="UQM30" s="356"/>
      <c r="UQN30" s="356"/>
      <c r="UQO30" s="356"/>
      <c r="UQP30" s="356"/>
      <c r="UQQ30" s="356"/>
      <c r="UQR30" s="356"/>
      <c r="UQS30" s="356"/>
      <c r="UQT30" s="356"/>
      <c r="UQU30" s="356"/>
      <c r="UQV30" s="356"/>
      <c r="UQW30" s="356"/>
      <c r="UQX30" s="356"/>
      <c r="UQY30" s="356"/>
      <c r="UQZ30" s="356"/>
      <c r="URA30" s="356"/>
      <c r="URB30" s="356"/>
      <c r="URC30" s="356"/>
      <c r="URD30" s="356"/>
      <c r="URE30" s="356"/>
      <c r="URF30" s="356"/>
      <c r="URG30" s="356"/>
      <c r="URH30" s="356"/>
      <c r="URI30" s="356"/>
      <c r="URJ30" s="356"/>
      <c r="URK30" s="356"/>
      <c r="URL30" s="356"/>
      <c r="URM30" s="356"/>
      <c r="URN30" s="356"/>
      <c r="URO30" s="356"/>
      <c r="URP30" s="356"/>
      <c r="URQ30" s="356"/>
      <c r="URR30" s="356"/>
      <c r="URS30" s="356"/>
      <c r="URT30" s="356"/>
      <c r="URU30" s="356"/>
      <c r="URV30" s="356"/>
      <c r="URW30" s="356"/>
      <c r="URX30" s="356"/>
      <c r="URY30" s="356"/>
      <c r="URZ30" s="356"/>
      <c r="USA30" s="356"/>
      <c r="USB30" s="356"/>
      <c r="USC30" s="356"/>
      <c r="USD30" s="356"/>
      <c r="USE30" s="356"/>
      <c r="USF30" s="356"/>
      <c r="USG30" s="356"/>
      <c r="USH30" s="356"/>
      <c r="USI30" s="356"/>
      <c r="USJ30" s="356"/>
      <c r="USK30" s="356"/>
      <c r="USL30" s="356"/>
      <c r="USM30" s="356"/>
      <c r="USN30" s="356"/>
      <c r="USO30" s="356"/>
      <c r="USP30" s="356"/>
      <c r="USQ30" s="356"/>
      <c r="USR30" s="356"/>
      <c r="USS30" s="356"/>
      <c r="UST30" s="356"/>
      <c r="USU30" s="356"/>
      <c r="USV30" s="356"/>
      <c r="USW30" s="356"/>
      <c r="USX30" s="356"/>
      <c r="USY30" s="356"/>
      <c r="USZ30" s="356"/>
      <c r="UTA30" s="356"/>
      <c r="UTB30" s="356"/>
      <c r="UTC30" s="356"/>
      <c r="UTD30" s="356"/>
      <c r="UTE30" s="356"/>
      <c r="UTF30" s="356"/>
      <c r="UTG30" s="356"/>
      <c r="UTH30" s="356"/>
      <c r="UTI30" s="356"/>
      <c r="UTJ30" s="356"/>
      <c r="UTK30" s="356"/>
      <c r="UTL30" s="356"/>
      <c r="UTM30" s="356"/>
      <c r="UTN30" s="356"/>
      <c r="UTO30" s="356"/>
      <c r="UTP30" s="356"/>
      <c r="UTQ30" s="356"/>
      <c r="UTR30" s="356"/>
      <c r="UTS30" s="356"/>
      <c r="UTT30" s="356"/>
      <c r="UTU30" s="356"/>
      <c r="UTV30" s="356"/>
      <c r="UTW30" s="356"/>
      <c r="UTX30" s="356"/>
      <c r="UTY30" s="356"/>
      <c r="UTZ30" s="356"/>
      <c r="UUA30" s="356"/>
      <c r="UUB30" s="356"/>
      <c r="UUC30" s="356"/>
      <c r="UUD30" s="356"/>
      <c r="UUE30" s="356"/>
      <c r="UUF30" s="356"/>
      <c r="UUG30" s="356"/>
      <c r="UUH30" s="356"/>
      <c r="UUI30" s="356"/>
      <c r="UUJ30" s="356"/>
      <c r="UUK30" s="356"/>
      <c r="UUL30" s="356"/>
      <c r="UUM30" s="356"/>
      <c r="UUN30" s="356"/>
      <c r="UUO30" s="356"/>
      <c r="UUP30" s="356"/>
      <c r="UUQ30" s="356"/>
      <c r="UUR30" s="356"/>
      <c r="UUS30" s="356"/>
      <c r="UUT30" s="356"/>
      <c r="UUU30" s="356"/>
      <c r="UUV30" s="356"/>
      <c r="UUW30" s="356"/>
      <c r="UUX30" s="356"/>
      <c r="UUY30" s="356"/>
      <c r="UUZ30" s="356"/>
      <c r="UVA30" s="356"/>
      <c r="UVB30" s="356"/>
      <c r="UVC30" s="356"/>
      <c r="UVD30" s="356"/>
      <c r="UVE30" s="356"/>
      <c r="UVF30" s="356"/>
      <c r="UVG30" s="356"/>
      <c r="UVH30" s="356"/>
      <c r="UVI30" s="356"/>
      <c r="UVJ30" s="356"/>
      <c r="UVK30" s="356"/>
      <c r="UVL30" s="356"/>
      <c r="UVM30" s="356"/>
      <c r="UVN30" s="356"/>
      <c r="UVO30" s="356"/>
      <c r="UVP30" s="356"/>
      <c r="UVQ30" s="356"/>
      <c r="UVR30" s="356"/>
      <c r="UVS30" s="356"/>
      <c r="UVT30" s="356"/>
      <c r="UVU30" s="356"/>
      <c r="UVV30" s="356"/>
      <c r="UVW30" s="356"/>
      <c r="UVX30" s="356"/>
      <c r="UVY30" s="356"/>
      <c r="UVZ30" s="356"/>
      <c r="UWA30" s="356"/>
      <c r="UWB30" s="356"/>
      <c r="UWC30" s="356"/>
      <c r="UWD30" s="356"/>
      <c r="UWE30" s="356"/>
      <c r="UWF30" s="356"/>
      <c r="UWG30" s="356"/>
      <c r="UWH30" s="356"/>
      <c r="UWI30" s="356"/>
      <c r="UWJ30" s="356"/>
      <c r="UWK30" s="356"/>
      <c r="UWL30" s="356"/>
      <c r="UWM30" s="356"/>
      <c r="UWN30" s="356"/>
      <c r="UWO30" s="356"/>
      <c r="UWP30" s="356"/>
      <c r="UWQ30" s="356"/>
      <c r="UWR30" s="356"/>
      <c r="UWS30" s="356"/>
      <c r="UWT30" s="356"/>
      <c r="UWU30" s="356"/>
      <c r="UWV30" s="356"/>
      <c r="UWW30" s="356"/>
      <c r="UWX30" s="356"/>
      <c r="UWY30" s="356"/>
      <c r="UWZ30" s="356"/>
      <c r="UXA30" s="356"/>
      <c r="UXB30" s="356"/>
      <c r="UXC30" s="356"/>
      <c r="UXD30" s="356"/>
      <c r="UXE30" s="356"/>
      <c r="UXF30" s="356"/>
      <c r="UXG30" s="356"/>
      <c r="UXH30" s="356"/>
      <c r="UXI30" s="356"/>
      <c r="UXJ30" s="356"/>
      <c r="UXK30" s="356"/>
      <c r="UXL30" s="356"/>
      <c r="UXM30" s="356"/>
      <c r="UXN30" s="356"/>
      <c r="UXO30" s="356"/>
      <c r="UXP30" s="356"/>
      <c r="UXQ30" s="356"/>
      <c r="UXR30" s="356"/>
      <c r="UXS30" s="356"/>
      <c r="UXT30" s="356"/>
      <c r="UXU30" s="356"/>
      <c r="UXV30" s="356"/>
      <c r="UXW30" s="356"/>
      <c r="UXX30" s="356"/>
      <c r="UXY30" s="356"/>
      <c r="UXZ30" s="356"/>
      <c r="UYA30" s="356"/>
      <c r="UYB30" s="356"/>
      <c r="UYC30" s="356"/>
      <c r="UYD30" s="356"/>
      <c r="UYE30" s="356"/>
      <c r="UYF30" s="356"/>
      <c r="UYG30" s="356"/>
      <c r="UYH30" s="356"/>
      <c r="UYI30" s="356"/>
      <c r="UYJ30" s="356"/>
      <c r="UYK30" s="356"/>
      <c r="UYL30" s="356"/>
      <c r="UYM30" s="356"/>
      <c r="UYN30" s="356"/>
      <c r="UYO30" s="356"/>
      <c r="UYP30" s="356"/>
      <c r="UYQ30" s="356"/>
      <c r="UYR30" s="356"/>
      <c r="UYS30" s="356"/>
      <c r="UYT30" s="356"/>
      <c r="UYU30" s="356"/>
      <c r="UYV30" s="356"/>
      <c r="UYW30" s="356"/>
      <c r="UYX30" s="356"/>
      <c r="UYY30" s="356"/>
      <c r="UYZ30" s="356"/>
      <c r="UZA30" s="356"/>
      <c r="UZB30" s="356"/>
      <c r="UZC30" s="356"/>
      <c r="UZD30" s="356"/>
      <c r="UZE30" s="356"/>
      <c r="UZF30" s="356"/>
      <c r="UZG30" s="356"/>
      <c r="UZH30" s="356"/>
      <c r="UZI30" s="356"/>
      <c r="UZJ30" s="356"/>
      <c r="UZK30" s="356"/>
      <c r="UZL30" s="356"/>
      <c r="UZM30" s="356"/>
      <c r="UZN30" s="356"/>
      <c r="UZO30" s="356"/>
      <c r="UZP30" s="356"/>
      <c r="UZQ30" s="356"/>
      <c r="UZR30" s="356"/>
      <c r="UZS30" s="356"/>
      <c r="UZT30" s="356"/>
      <c r="UZU30" s="356"/>
      <c r="UZV30" s="356"/>
      <c r="UZW30" s="356"/>
      <c r="UZX30" s="356"/>
      <c r="UZY30" s="356"/>
      <c r="UZZ30" s="356"/>
      <c r="VAA30" s="356"/>
      <c r="VAB30" s="356"/>
      <c r="VAC30" s="356"/>
      <c r="VAD30" s="356"/>
      <c r="VAE30" s="356"/>
      <c r="VAF30" s="356"/>
      <c r="VAG30" s="356"/>
      <c r="VAH30" s="356"/>
      <c r="VAI30" s="356"/>
      <c r="VAJ30" s="356"/>
      <c r="VAK30" s="356"/>
      <c r="VAL30" s="356"/>
      <c r="VAM30" s="356"/>
      <c r="VAN30" s="356"/>
      <c r="VAO30" s="356"/>
      <c r="VAP30" s="356"/>
      <c r="VAQ30" s="356"/>
      <c r="VAR30" s="356"/>
      <c r="VAS30" s="356"/>
      <c r="VAT30" s="356"/>
      <c r="VAU30" s="356"/>
      <c r="VAV30" s="356"/>
      <c r="VAW30" s="356"/>
      <c r="VAX30" s="356"/>
      <c r="VAY30" s="356"/>
      <c r="VAZ30" s="356"/>
      <c r="VBA30" s="356"/>
      <c r="VBB30" s="356"/>
      <c r="VBC30" s="356"/>
      <c r="VBD30" s="356"/>
      <c r="VBE30" s="356"/>
      <c r="VBF30" s="356"/>
      <c r="VBG30" s="356"/>
      <c r="VBH30" s="356"/>
      <c r="VBI30" s="356"/>
      <c r="VBJ30" s="356"/>
      <c r="VBK30" s="356"/>
      <c r="VBL30" s="356"/>
      <c r="VBM30" s="356"/>
      <c r="VBN30" s="356"/>
      <c r="VBO30" s="356"/>
      <c r="VBP30" s="356"/>
      <c r="VBQ30" s="356"/>
      <c r="VBR30" s="356"/>
      <c r="VBS30" s="356"/>
      <c r="VBT30" s="356"/>
      <c r="VBU30" s="356"/>
      <c r="VBV30" s="356"/>
      <c r="VBW30" s="356"/>
      <c r="VBX30" s="356"/>
      <c r="VBY30" s="356"/>
      <c r="VBZ30" s="356"/>
      <c r="VCA30" s="356"/>
      <c r="VCB30" s="356"/>
      <c r="VCC30" s="356"/>
      <c r="VCD30" s="356"/>
      <c r="VCE30" s="356"/>
      <c r="VCF30" s="356"/>
      <c r="VCG30" s="356"/>
      <c r="VCH30" s="356"/>
      <c r="VCI30" s="356"/>
      <c r="VCJ30" s="356"/>
      <c r="VCK30" s="356"/>
      <c r="VCL30" s="356"/>
      <c r="VCM30" s="356"/>
      <c r="VCN30" s="356"/>
      <c r="VCO30" s="356"/>
      <c r="VCP30" s="356"/>
      <c r="VCQ30" s="356"/>
      <c r="VCR30" s="356"/>
      <c r="VCS30" s="356"/>
      <c r="VCT30" s="356"/>
      <c r="VCU30" s="356"/>
      <c r="VCV30" s="356"/>
      <c r="VCW30" s="356"/>
      <c r="VCX30" s="356"/>
      <c r="VCY30" s="356"/>
      <c r="VCZ30" s="356"/>
      <c r="VDA30" s="356"/>
      <c r="VDB30" s="356"/>
      <c r="VDC30" s="356"/>
      <c r="VDD30" s="356"/>
      <c r="VDE30" s="356"/>
      <c r="VDF30" s="356"/>
      <c r="VDG30" s="356"/>
      <c r="VDH30" s="356"/>
      <c r="VDI30" s="356"/>
      <c r="VDJ30" s="356"/>
      <c r="VDK30" s="356"/>
      <c r="VDL30" s="356"/>
      <c r="VDM30" s="356"/>
      <c r="VDN30" s="356"/>
      <c r="VDO30" s="356"/>
      <c r="VDP30" s="356"/>
      <c r="VDQ30" s="356"/>
      <c r="VDR30" s="356"/>
      <c r="VDS30" s="356"/>
      <c r="VDT30" s="356"/>
      <c r="VDU30" s="356"/>
      <c r="VDV30" s="356"/>
      <c r="VDW30" s="356"/>
      <c r="VDX30" s="356"/>
      <c r="VDY30" s="356"/>
      <c r="VDZ30" s="356"/>
      <c r="VEA30" s="356"/>
      <c r="VEB30" s="356"/>
      <c r="VEC30" s="356"/>
      <c r="VED30" s="356"/>
      <c r="VEE30" s="356"/>
      <c r="VEF30" s="356"/>
      <c r="VEG30" s="356"/>
      <c r="VEH30" s="356"/>
      <c r="VEI30" s="356"/>
      <c r="VEJ30" s="356"/>
      <c r="VEK30" s="356"/>
      <c r="VEL30" s="356"/>
      <c r="VEM30" s="356"/>
      <c r="VEN30" s="356"/>
      <c r="VEO30" s="356"/>
      <c r="VEP30" s="356"/>
      <c r="VEQ30" s="356"/>
      <c r="VER30" s="356"/>
      <c r="VES30" s="356"/>
      <c r="VET30" s="356"/>
      <c r="VEU30" s="356"/>
      <c r="VEV30" s="356"/>
      <c r="VEW30" s="356"/>
      <c r="VEX30" s="356"/>
      <c r="VEY30" s="356"/>
      <c r="VEZ30" s="356"/>
      <c r="VFA30" s="356"/>
      <c r="VFB30" s="356"/>
      <c r="VFC30" s="356"/>
      <c r="VFD30" s="356"/>
      <c r="VFE30" s="356"/>
      <c r="VFF30" s="356"/>
      <c r="VFG30" s="356"/>
      <c r="VFH30" s="356"/>
      <c r="VFI30" s="356"/>
      <c r="VFJ30" s="356"/>
      <c r="VFK30" s="356"/>
      <c r="VFL30" s="356"/>
      <c r="VFM30" s="356"/>
      <c r="VFN30" s="356"/>
      <c r="VFO30" s="356"/>
      <c r="VFP30" s="356"/>
      <c r="VFQ30" s="356"/>
      <c r="VFR30" s="356"/>
      <c r="VFS30" s="356"/>
      <c r="VFT30" s="356"/>
      <c r="VFU30" s="356"/>
      <c r="VFV30" s="356"/>
      <c r="VFW30" s="356"/>
      <c r="VFX30" s="356"/>
      <c r="VFY30" s="356"/>
      <c r="VFZ30" s="356"/>
      <c r="VGA30" s="356"/>
      <c r="VGB30" s="356"/>
      <c r="VGC30" s="356"/>
      <c r="VGD30" s="356"/>
      <c r="VGE30" s="356"/>
      <c r="VGF30" s="356"/>
      <c r="VGG30" s="356"/>
      <c r="VGH30" s="356"/>
      <c r="VGI30" s="356"/>
      <c r="VGJ30" s="356"/>
      <c r="VGK30" s="356"/>
      <c r="VGL30" s="356"/>
      <c r="VGM30" s="356"/>
      <c r="VGN30" s="356"/>
      <c r="VGO30" s="356"/>
      <c r="VGP30" s="356"/>
      <c r="VGQ30" s="356"/>
      <c r="VGR30" s="356"/>
      <c r="VGS30" s="356"/>
      <c r="VGT30" s="356"/>
      <c r="VGU30" s="356"/>
      <c r="VGV30" s="356"/>
      <c r="VGW30" s="356"/>
      <c r="VGX30" s="356"/>
      <c r="VGY30" s="356"/>
      <c r="VGZ30" s="356"/>
      <c r="VHA30" s="356"/>
      <c r="VHB30" s="356"/>
      <c r="VHC30" s="356"/>
      <c r="VHD30" s="356"/>
      <c r="VHE30" s="356"/>
      <c r="VHF30" s="356"/>
      <c r="VHG30" s="356"/>
      <c r="VHH30" s="356"/>
      <c r="VHI30" s="356"/>
      <c r="VHJ30" s="356"/>
      <c r="VHK30" s="356"/>
      <c r="VHL30" s="356"/>
      <c r="VHM30" s="356"/>
      <c r="VHN30" s="356"/>
      <c r="VHO30" s="356"/>
      <c r="VHP30" s="356"/>
      <c r="VHQ30" s="356"/>
      <c r="VHR30" s="356"/>
      <c r="VHS30" s="356"/>
      <c r="VHT30" s="356"/>
      <c r="VHU30" s="356"/>
      <c r="VHV30" s="356"/>
      <c r="VHW30" s="356"/>
      <c r="VHX30" s="356"/>
      <c r="VHY30" s="356"/>
      <c r="VHZ30" s="356"/>
      <c r="VIA30" s="356"/>
      <c r="VIB30" s="356"/>
      <c r="VIC30" s="356"/>
      <c r="VID30" s="356"/>
      <c r="VIE30" s="356"/>
      <c r="VIF30" s="356"/>
      <c r="VIG30" s="356"/>
      <c r="VIH30" s="356"/>
      <c r="VII30" s="356"/>
      <c r="VIJ30" s="356"/>
      <c r="VIK30" s="356"/>
      <c r="VIL30" s="356"/>
      <c r="VIM30" s="356"/>
      <c r="VIN30" s="356"/>
      <c r="VIO30" s="356"/>
      <c r="VIP30" s="356"/>
      <c r="VIQ30" s="356"/>
      <c r="VIR30" s="356"/>
      <c r="VIS30" s="356"/>
      <c r="VIT30" s="356"/>
      <c r="VIU30" s="356"/>
      <c r="VIV30" s="356"/>
      <c r="VIW30" s="356"/>
      <c r="VIX30" s="356"/>
      <c r="VIY30" s="356"/>
      <c r="VIZ30" s="356"/>
      <c r="VJA30" s="356"/>
      <c r="VJB30" s="356"/>
      <c r="VJC30" s="356"/>
      <c r="VJD30" s="356"/>
      <c r="VJE30" s="356"/>
      <c r="VJF30" s="356"/>
      <c r="VJG30" s="356"/>
      <c r="VJH30" s="356"/>
      <c r="VJI30" s="356"/>
      <c r="VJJ30" s="356"/>
      <c r="VJK30" s="356"/>
      <c r="VJL30" s="356"/>
      <c r="VJM30" s="356"/>
      <c r="VJN30" s="356"/>
      <c r="VJO30" s="356"/>
      <c r="VJP30" s="356"/>
      <c r="VJQ30" s="356"/>
      <c r="VJR30" s="356"/>
      <c r="VJS30" s="356"/>
      <c r="VJT30" s="356"/>
      <c r="VJU30" s="356"/>
      <c r="VJV30" s="356"/>
      <c r="VJW30" s="356"/>
      <c r="VJX30" s="356"/>
      <c r="VJY30" s="356"/>
      <c r="VJZ30" s="356"/>
      <c r="VKA30" s="356"/>
      <c r="VKB30" s="356"/>
      <c r="VKC30" s="356"/>
      <c r="VKD30" s="356"/>
      <c r="VKE30" s="356"/>
      <c r="VKF30" s="356"/>
      <c r="VKG30" s="356"/>
      <c r="VKH30" s="356"/>
      <c r="VKI30" s="356"/>
      <c r="VKJ30" s="356"/>
      <c r="VKK30" s="356"/>
      <c r="VKL30" s="356"/>
      <c r="VKM30" s="356"/>
      <c r="VKN30" s="356"/>
      <c r="VKO30" s="356"/>
      <c r="VKP30" s="356"/>
      <c r="VKQ30" s="356"/>
      <c r="VKR30" s="356"/>
      <c r="VKS30" s="356"/>
      <c r="VKT30" s="356"/>
      <c r="VKU30" s="356"/>
      <c r="VKV30" s="356"/>
      <c r="VKW30" s="356"/>
      <c r="VKX30" s="356"/>
      <c r="VKY30" s="356"/>
      <c r="VKZ30" s="356"/>
      <c r="VLA30" s="356"/>
      <c r="VLB30" s="356"/>
      <c r="VLC30" s="356"/>
      <c r="VLD30" s="356"/>
      <c r="VLE30" s="356"/>
      <c r="VLF30" s="356"/>
      <c r="VLG30" s="356"/>
      <c r="VLH30" s="356"/>
      <c r="VLI30" s="356"/>
      <c r="VLJ30" s="356"/>
      <c r="VLK30" s="356"/>
      <c r="VLL30" s="356"/>
      <c r="VLM30" s="356"/>
      <c r="VLN30" s="356"/>
      <c r="VLO30" s="356"/>
      <c r="VLP30" s="356"/>
      <c r="VLQ30" s="356"/>
      <c r="VLR30" s="356"/>
      <c r="VLS30" s="356"/>
      <c r="VLT30" s="356"/>
      <c r="VLU30" s="356"/>
      <c r="VLV30" s="356"/>
      <c r="VLW30" s="356"/>
      <c r="VLX30" s="356"/>
      <c r="VLY30" s="356"/>
      <c r="VLZ30" s="356"/>
      <c r="VMA30" s="356"/>
      <c r="VMB30" s="356"/>
      <c r="VMC30" s="356"/>
      <c r="VMD30" s="356"/>
      <c r="VME30" s="356"/>
      <c r="VMF30" s="356"/>
      <c r="VMG30" s="356"/>
      <c r="VMH30" s="356"/>
      <c r="VMI30" s="356"/>
      <c r="VMJ30" s="356"/>
      <c r="VMK30" s="356"/>
      <c r="VML30" s="356"/>
      <c r="VMM30" s="356"/>
      <c r="VMN30" s="356"/>
      <c r="VMO30" s="356"/>
      <c r="VMP30" s="356"/>
      <c r="VMQ30" s="356"/>
      <c r="VMR30" s="356"/>
      <c r="VMS30" s="356"/>
      <c r="VMT30" s="356"/>
      <c r="VMU30" s="356"/>
      <c r="VMV30" s="356"/>
      <c r="VMW30" s="356"/>
      <c r="VMX30" s="356"/>
      <c r="VMY30" s="356"/>
      <c r="VMZ30" s="356"/>
      <c r="VNA30" s="356"/>
      <c r="VNB30" s="356"/>
      <c r="VNC30" s="356"/>
      <c r="VND30" s="356"/>
      <c r="VNE30" s="356"/>
      <c r="VNF30" s="356"/>
      <c r="VNG30" s="356"/>
      <c r="VNH30" s="356"/>
      <c r="VNI30" s="356"/>
      <c r="VNJ30" s="356"/>
      <c r="VNK30" s="356"/>
      <c r="VNL30" s="356"/>
      <c r="VNM30" s="356"/>
      <c r="VNN30" s="356"/>
      <c r="VNO30" s="356"/>
      <c r="VNP30" s="356"/>
      <c r="VNQ30" s="356"/>
      <c r="VNR30" s="356"/>
      <c r="VNS30" s="356"/>
      <c r="VNT30" s="356"/>
      <c r="VNU30" s="356"/>
      <c r="VNV30" s="356"/>
      <c r="VNW30" s="356"/>
      <c r="VNX30" s="356"/>
      <c r="VNY30" s="356"/>
      <c r="VNZ30" s="356"/>
      <c r="VOA30" s="356"/>
      <c r="VOB30" s="356"/>
      <c r="VOC30" s="356"/>
      <c r="VOD30" s="356"/>
      <c r="VOE30" s="356"/>
      <c r="VOF30" s="356"/>
      <c r="VOG30" s="356"/>
      <c r="VOH30" s="356"/>
      <c r="VOI30" s="356"/>
      <c r="VOJ30" s="356"/>
      <c r="VOK30" s="356"/>
      <c r="VOL30" s="356"/>
      <c r="VOM30" s="356"/>
      <c r="VON30" s="356"/>
      <c r="VOO30" s="356"/>
      <c r="VOP30" s="356"/>
      <c r="VOQ30" s="356"/>
      <c r="VOR30" s="356"/>
      <c r="VOS30" s="356"/>
      <c r="VOT30" s="356"/>
      <c r="VOU30" s="356"/>
      <c r="VOV30" s="356"/>
      <c r="VOW30" s="356"/>
      <c r="VOX30" s="356"/>
      <c r="VOY30" s="356"/>
      <c r="VOZ30" s="356"/>
      <c r="VPA30" s="356"/>
      <c r="VPB30" s="356"/>
      <c r="VPC30" s="356"/>
      <c r="VPD30" s="356"/>
      <c r="VPE30" s="356"/>
      <c r="VPF30" s="356"/>
      <c r="VPG30" s="356"/>
      <c r="VPH30" s="356"/>
      <c r="VPI30" s="356"/>
      <c r="VPJ30" s="356"/>
      <c r="VPK30" s="356"/>
      <c r="VPL30" s="356"/>
      <c r="VPM30" s="356"/>
      <c r="VPN30" s="356"/>
      <c r="VPO30" s="356"/>
      <c r="VPP30" s="356"/>
      <c r="VPQ30" s="356"/>
      <c r="VPR30" s="356"/>
      <c r="VPS30" s="356"/>
      <c r="VPT30" s="356"/>
      <c r="VPU30" s="356"/>
      <c r="VPV30" s="356"/>
      <c r="VPW30" s="356"/>
      <c r="VPX30" s="356"/>
      <c r="VPY30" s="356"/>
      <c r="VPZ30" s="356"/>
      <c r="VQA30" s="356"/>
      <c r="VQB30" s="356"/>
      <c r="VQC30" s="356"/>
      <c r="VQD30" s="356"/>
      <c r="VQE30" s="356"/>
      <c r="VQF30" s="356"/>
      <c r="VQG30" s="356"/>
      <c r="VQH30" s="356"/>
      <c r="VQI30" s="356"/>
      <c r="VQJ30" s="356"/>
      <c r="VQK30" s="356"/>
      <c r="VQL30" s="356"/>
      <c r="VQM30" s="356"/>
      <c r="VQN30" s="356"/>
      <c r="VQO30" s="356"/>
      <c r="VQP30" s="356"/>
      <c r="VQQ30" s="356"/>
      <c r="VQR30" s="356"/>
      <c r="VQS30" s="356"/>
      <c r="VQT30" s="356"/>
      <c r="VQU30" s="356"/>
      <c r="VQV30" s="356"/>
      <c r="VQW30" s="356"/>
      <c r="VQX30" s="356"/>
      <c r="VQY30" s="356"/>
      <c r="VQZ30" s="356"/>
      <c r="VRA30" s="356"/>
      <c r="VRB30" s="356"/>
      <c r="VRC30" s="356"/>
      <c r="VRD30" s="356"/>
      <c r="VRE30" s="356"/>
      <c r="VRF30" s="356"/>
      <c r="VRG30" s="356"/>
      <c r="VRH30" s="356"/>
      <c r="VRI30" s="356"/>
      <c r="VRJ30" s="356"/>
      <c r="VRK30" s="356"/>
      <c r="VRL30" s="356"/>
      <c r="VRM30" s="356"/>
      <c r="VRN30" s="356"/>
      <c r="VRO30" s="356"/>
      <c r="VRP30" s="356"/>
      <c r="VRQ30" s="356"/>
      <c r="VRR30" s="356"/>
      <c r="VRS30" s="356"/>
      <c r="VRT30" s="356"/>
      <c r="VRU30" s="356"/>
      <c r="VRV30" s="356"/>
      <c r="VRW30" s="356"/>
      <c r="VRX30" s="356"/>
      <c r="VRY30" s="356"/>
      <c r="VRZ30" s="356"/>
      <c r="VSA30" s="356"/>
      <c r="VSB30" s="356"/>
      <c r="VSC30" s="356"/>
      <c r="VSD30" s="356"/>
      <c r="VSE30" s="356"/>
      <c r="VSF30" s="356"/>
      <c r="VSG30" s="356"/>
      <c r="VSH30" s="356"/>
      <c r="VSI30" s="356"/>
      <c r="VSJ30" s="356"/>
      <c r="VSK30" s="356"/>
      <c r="VSL30" s="356"/>
      <c r="VSM30" s="356"/>
      <c r="VSN30" s="356"/>
      <c r="VSO30" s="356"/>
      <c r="VSP30" s="356"/>
      <c r="VSQ30" s="356"/>
      <c r="VSR30" s="356"/>
      <c r="VSS30" s="356"/>
      <c r="VST30" s="356"/>
      <c r="VSU30" s="356"/>
      <c r="VSV30" s="356"/>
      <c r="VSW30" s="356"/>
      <c r="VSX30" s="356"/>
      <c r="VSY30" s="356"/>
      <c r="VSZ30" s="356"/>
      <c r="VTA30" s="356"/>
      <c r="VTB30" s="356"/>
      <c r="VTC30" s="356"/>
      <c r="VTD30" s="356"/>
      <c r="VTE30" s="356"/>
      <c r="VTF30" s="356"/>
      <c r="VTG30" s="356"/>
      <c r="VTH30" s="356"/>
      <c r="VTI30" s="356"/>
      <c r="VTJ30" s="356"/>
      <c r="VTK30" s="356"/>
      <c r="VTL30" s="356"/>
      <c r="VTM30" s="356"/>
      <c r="VTN30" s="356"/>
      <c r="VTO30" s="356"/>
      <c r="VTP30" s="356"/>
      <c r="VTQ30" s="356"/>
      <c r="VTR30" s="356"/>
      <c r="VTS30" s="356"/>
      <c r="VTT30" s="356"/>
      <c r="VTU30" s="356"/>
      <c r="VTV30" s="356"/>
      <c r="VTW30" s="356"/>
      <c r="VTX30" s="356"/>
      <c r="VTY30" s="356"/>
      <c r="VTZ30" s="356"/>
      <c r="VUA30" s="356"/>
      <c r="VUB30" s="356"/>
      <c r="VUC30" s="356"/>
      <c r="VUD30" s="356"/>
      <c r="VUE30" s="356"/>
      <c r="VUF30" s="356"/>
      <c r="VUG30" s="356"/>
      <c r="VUH30" s="356"/>
      <c r="VUI30" s="356"/>
      <c r="VUJ30" s="356"/>
      <c r="VUK30" s="356"/>
      <c r="VUL30" s="356"/>
      <c r="VUM30" s="356"/>
      <c r="VUN30" s="356"/>
      <c r="VUO30" s="356"/>
      <c r="VUP30" s="356"/>
      <c r="VUQ30" s="356"/>
      <c r="VUR30" s="356"/>
      <c r="VUS30" s="356"/>
      <c r="VUT30" s="356"/>
      <c r="VUU30" s="356"/>
      <c r="VUV30" s="356"/>
      <c r="VUW30" s="356"/>
      <c r="VUX30" s="356"/>
      <c r="VUY30" s="356"/>
      <c r="VUZ30" s="356"/>
      <c r="VVA30" s="356"/>
      <c r="VVB30" s="356"/>
      <c r="VVC30" s="356"/>
      <c r="VVD30" s="356"/>
      <c r="VVE30" s="356"/>
      <c r="VVF30" s="356"/>
      <c r="VVG30" s="356"/>
      <c r="VVH30" s="356"/>
      <c r="VVI30" s="356"/>
      <c r="VVJ30" s="356"/>
      <c r="VVK30" s="356"/>
      <c r="VVL30" s="356"/>
      <c r="VVM30" s="356"/>
      <c r="VVN30" s="356"/>
      <c r="VVO30" s="356"/>
      <c r="VVP30" s="356"/>
      <c r="VVQ30" s="356"/>
      <c r="VVR30" s="356"/>
      <c r="VVS30" s="356"/>
      <c r="VVT30" s="356"/>
      <c r="VVU30" s="356"/>
      <c r="VVV30" s="356"/>
      <c r="VVW30" s="356"/>
      <c r="VVX30" s="356"/>
      <c r="VVY30" s="356"/>
      <c r="VVZ30" s="356"/>
      <c r="VWA30" s="356"/>
      <c r="VWB30" s="356"/>
      <c r="VWC30" s="356"/>
      <c r="VWD30" s="356"/>
      <c r="VWE30" s="356"/>
      <c r="VWF30" s="356"/>
      <c r="VWG30" s="356"/>
      <c r="VWH30" s="356"/>
      <c r="VWI30" s="356"/>
      <c r="VWJ30" s="356"/>
      <c r="VWK30" s="356"/>
      <c r="VWL30" s="356"/>
      <c r="VWM30" s="356"/>
      <c r="VWN30" s="356"/>
      <c r="VWO30" s="356"/>
      <c r="VWP30" s="356"/>
      <c r="VWQ30" s="356"/>
      <c r="VWR30" s="356"/>
      <c r="VWS30" s="356"/>
      <c r="VWT30" s="356"/>
      <c r="VWU30" s="356"/>
      <c r="VWV30" s="356"/>
      <c r="VWW30" s="356"/>
      <c r="VWX30" s="356"/>
      <c r="VWY30" s="356"/>
      <c r="VWZ30" s="356"/>
      <c r="VXA30" s="356"/>
      <c r="VXB30" s="356"/>
      <c r="VXC30" s="356"/>
      <c r="VXD30" s="356"/>
      <c r="VXE30" s="356"/>
      <c r="VXF30" s="356"/>
      <c r="VXG30" s="356"/>
      <c r="VXH30" s="356"/>
      <c r="VXI30" s="356"/>
      <c r="VXJ30" s="356"/>
      <c r="VXK30" s="356"/>
      <c r="VXL30" s="356"/>
      <c r="VXM30" s="356"/>
      <c r="VXN30" s="356"/>
      <c r="VXO30" s="356"/>
      <c r="VXP30" s="356"/>
      <c r="VXQ30" s="356"/>
      <c r="VXR30" s="356"/>
      <c r="VXS30" s="356"/>
      <c r="VXT30" s="356"/>
      <c r="VXU30" s="356"/>
      <c r="VXV30" s="356"/>
      <c r="VXW30" s="356"/>
      <c r="VXX30" s="356"/>
      <c r="VXY30" s="356"/>
      <c r="VXZ30" s="356"/>
      <c r="VYA30" s="356"/>
      <c r="VYB30" s="356"/>
      <c r="VYC30" s="356"/>
      <c r="VYD30" s="356"/>
      <c r="VYE30" s="356"/>
      <c r="VYF30" s="356"/>
      <c r="VYG30" s="356"/>
      <c r="VYH30" s="356"/>
      <c r="VYI30" s="356"/>
      <c r="VYJ30" s="356"/>
      <c r="VYK30" s="356"/>
      <c r="VYL30" s="356"/>
      <c r="VYM30" s="356"/>
      <c r="VYN30" s="356"/>
      <c r="VYO30" s="356"/>
      <c r="VYP30" s="356"/>
      <c r="VYQ30" s="356"/>
      <c r="VYR30" s="356"/>
      <c r="VYS30" s="356"/>
      <c r="VYT30" s="356"/>
      <c r="VYU30" s="356"/>
      <c r="VYV30" s="356"/>
      <c r="VYW30" s="356"/>
      <c r="VYX30" s="356"/>
      <c r="VYY30" s="356"/>
      <c r="VYZ30" s="356"/>
      <c r="VZA30" s="356"/>
      <c r="VZB30" s="356"/>
      <c r="VZC30" s="356"/>
      <c r="VZD30" s="356"/>
      <c r="VZE30" s="356"/>
      <c r="VZF30" s="356"/>
      <c r="VZG30" s="356"/>
      <c r="VZH30" s="356"/>
      <c r="VZI30" s="356"/>
      <c r="VZJ30" s="356"/>
      <c r="VZK30" s="356"/>
      <c r="VZL30" s="356"/>
      <c r="VZM30" s="356"/>
      <c r="VZN30" s="356"/>
      <c r="VZO30" s="356"/>
      <c r="VZP30" s="356"/>
      <c r="VZQ30" s="356"/>
      <c r="VZR30" s="356"/>
      <c r="VZS30" s="356"/>
      <c r="VZT30" s="356"/>
      <c r="VZU30" s="356"/>
      <c r="VZV30" s="356"/>
      <c r="VZW30" s="356"/>
      <c r="VZX30" s="356"/>
      <c r="VZY30" s="356"/>
      <c r="VZZ30" s="356"/>
      <c r="WAA30" s="356"/>
      <c r="WAB30" s="356"/>
      <c r="WAC30" s="356"/>
      <c r="WAD30" s="356"/>
      <c r="WAE30" s="356"/>
      <c r="WAF30" s="356"/>
      <c r="WAG30" s="356"/>
      <c r="WAH30" s="356"/>
      <c r="WAI30" s="356"/>
      <c r="WAJ30" s="356"/>
      <c r="WAK30" s="356"/>
      <c r="WAL30" s="356"/>
      <c r="WAM30" s="356"/>
      <c r="WAN30" s="356"/>
      <c r="WAO30" s="356"/>
      <c r="WAP30" s="356"/>
      <c r="WAQ30" s="356"/>
      <c r="WAR30" s="356"/>
      <c r="WAS30" s="356"/>
      <c r="WAT30" s="356"/>
      <c r="WAU30" s="356"/>
      <c r="WAV30" s="356"/>
      <c r="WAW30" s="356"/>
      <c r="WAX30" s="356"/>
      <c r="WAY30" s="356"/>
      <c r="WAZ30" s="356"/>
      <c r="WBA30" s="356"/>
      <c r="WBB30" s="356"/>
      <c r="WBC30" s="356"/>
      <c r="WBD30" s="356"/>
      <c r="WBE30" s="356"/>
      <c r="WBF30" s="356"/>
      <c r="WBG30" s="356"/>
      <c r="WBH30" s="356"/>
      <c r="WBI30" s="356"/>
      <c r="WBJ30" s="356"/>
      <c r="WBK30" s="356"/>
      <c r="WBL30" s="356"/>
      <c r="WBM30" s="356"/>
      <c r="WBN30" s="356"/>
      <c r="WBO30" s="356"/>
      <c r="WBP30" s="356"/>
      <c r="WBQ30" s="356"/>
      <c r="WBR30" s="356"/>
      <c r="WBS30" s="356"/>
      <c r="WBT30" s="356"/>
      <c r="WBU30" s="356"/>
      <c r="WBV30" s="356"/>
      <c r="WBW30" s="356"/>
      <c r="WBX30" s="356"/>
      <c r="WBY30" s="356"/>
      <c r="WBZ30" s="356"/>
      <c r="WCA30" s="356"/>
      <c r="WCB30" s="356"/>
      <c r="WCC30" s="356"/>
      <c r="WCD30" s="356"/>
      <c r="WCE30" s="356"/>
      <c r="WCF30" s="356"/>
      <c r="WCG30" s="356"/>
      <c r="WCH30" s="356"/>
      <c r="WCI30" s="356"/>
      <c r="WCJ30" s="356"/>
      <c r="WCK30" s="356"/>
      <c r="WCL30" s="356"/>
      <c r="WCM30" s="356"/>
      <c r="WCN30" s="356"/>
      <c r="WCO30" s="356"/>
      <c r="WCP30" s="356"/>
      <c r="WCQ30" s="356"/>
      <c r="WCR30" s="356"/>
      <c r="WCS30" s="356"/>
      <c r="WCT30" s="356"/>
      <c r="WCU30" s="356"/>
      <c r="WCV30" s="356"/>
      <c r="WCW30" s="356"/>
      <c r="WCX30" s="356"/>
      <c r="WCY30" s="356"/>
      <c r="WCZ30" s="356"/>
      <c r="WDA30" s="356"/>
      <c r="WDB30" s="356"/>
      <c r="WDC30" s="356"/>
      <c r="WDD30" s="356"/>
      <c r="WDE30" s="356"/>
      <c r="WDF30" s="356"/>
      <c r="WDG30" s="356"/>
      <c r="WDH30" s="356"/>
      <c r="WDI30" s="356"/>
      <c r="WDJ30" s="356"/>
      <c r="WDK30" s="356"/>
      <c r="WDL30" s="356"/>
      <c r="WDM30" s="356"/>
      <c r="WDN30" s="356"/>
      <c r="WDO30" s="356"/>
      <c r="WDP30" s="356"/>
      <c r="WDQ30" s="356"/>
      <c r="WDR30" s="356"/>
      <c r="WDS30" s="356"/>
      <c r="WDT30" s="356"/>
      <c r="WDU30" s="356"/>
      <c r="WDV30" s="356"/>
      <c r="WDW30" s="356"/>
      <c r="WDX30" s="356"/>
      <c r="WDY30" s="356"/>
      <c r="WDZ30" s="356"/>
      <c r="WEA30" s="356"/>
      <c r="WEB30" s="356"/>
      <c r="WEC30" s="356"/>
      <c r="WED30" s="356"/>
      <c r="WEE30" s="356"/>
      <c r="WEF30" s="356"/>
      <c r="WEG30" s="356"/>
      <c r="WEH30" s="356"/>
      <c r="WEI30" s="356"/>
      <c r="WEJ30" s="356"/>
      <c r="WEK30" s="356"/>
      <c r="WEL30" s="356"/>
      <c r="WEM30" s="356"/>
      <c r="WEN30" s="356"/>
      <c r="WEO30" s="356"/>
      <c r="WEP30" s="356"/>
      <c r="WEQ30" s="356"/>
      <c r="WER30" s="356"/>
      <c r="WES30" s="356"/>
      <c r="WET30" s="356"/>
      <c r="WEU30" s="356"/>
      <c r="WEV30" s="356"/>
      <c r="WEW30" s="356"/>
      <c r="WEX30" s="356"/>
      <c r="WEY30" s="356"/>
      <c r="WEZ30" s="356"/>
      <c r="WFA30" s="356"/>
      <c r="WFB30" s="356"/>
      <c r="WFC30" s="356"/>
      <c r="WFD30" s="356"/>
      <c r="WFE30" s="356"/>
      <c r="WFF30" s="356"/>
      <c r="WFG30" s="356"/>
      <c r="WFH30" s="356"/>
      <c r="WFI30" s="356"/>
      <c r="WFJ30" s="356"/>
      <c r="WFK30" s="356"/>
      <c r="WFL30" s="356"/>
      <c r="WFM30" s="356"/>
      <c r="WFN30" s="356"/>
      <c r="WFO30" s="356"/>
      <c r="WFP30" s="356"/>
      <c r="WFQ30" s="356"/>
      <c r="WFR30" s="356"/>
      <c r="WFS30" s="356"/>
      <c r="WFT30" s="356"/>
      <c r="WFU30" s="356"/>
      <c r="WFV30" s="356"/>
      <c r="WFW30" s="356"/>
      <c r="WFX30" s="356"/>
      <c r="WFY30" s="356"/>
      <c r="WFZ30" s="356"/>
      <c r="WGA30" s="356"/>
      <c r="WGB30" s="356"/>
      <c r="WGC30" s="356"/>
      <c r="WGD30" s="356"/>
      <c r="WGE30" s="356"/>
      <c r="WGF30" s="356"/>
      <c r="WGG30" s="356"/>
      <c r="WGH30" s="356"/>
      <c r="WGI30" s="356"/>
      <c r="WGJ30" s="356"/>
      <c r="WGK30" s="356"/>
      <c r="WGL30" s="356"/>
      <c r="WGM30" s="356"/>
      <c r="WGN30" s="356"/>
      <c r="WGO30" s="356"/>
      <c r="WGP30" s="356"/>
      <c r="WGQ30" s="356"/>
      <c r="WGR30" s="356"/>
      <c r="WGS30" s="356"/>
      <c r="WGT30" s="356"/>
      <c r="WGU30" s="356"/>
      <c r="WGV30" s="356"/>
      <c r="WGW30" s="356"/>
      <c r="WGX30" s="356"/>
      <c r="WGY30" s="356"/>
      <c r="WGZ30" s="356"/>
      <c r="WHA30" s="356"/>
      <c r="WHB30" s="356"/>
      <c r="WHC30" s="356"/>
      <c r="WHD30" s="356"/>
      <c r="WHE30" s="356"/>
      <c r="WHF30" s="356"/>
      <c r="WHG30" s="356"/>
      <c r="WHH30" s="356"/>
      <c r="WHI30" s="356"/>
      <c r="WHJ30" s="356"/>
      <c r="WHK30" s="356"/>
      <c r="WHL30" s="356"/>
      <c r="WHM30" s="356"/>
      <c r="WHN30" s="356"/>
      <c r="WHO30" s="356"/>
      <c r="WHP30" s="356"/>
      <c r="WHQ30" s="356"/>
      <c r="WHR30" s="356"/>
      <c r="WHS30" s="356"/>
      <c r="WHT30" s="356"/>
      <c r="WHU30" s="356"/>
      <c r="WHV30" s="356"/>
      <c r="WHW30" s="356"/>
      <c r="WHX30" s="356"/>
      <c r="WHY30" s="356"/>
      <c r="WHZ30" s="356"/>
      <c r="WIA30" s="356"/>
      <c r="WIB30" s="356"/>
      <c r="WIC30" s="356"/>
      <c r="WID30" s="356"/>
      <c r="WIE30" s="356"/>
      <c r="WIF30" s="356"/>
      <c r="WIG30" s="356"/>
      <c r="WIH30" s="356"/>
      <c r="WII30" s="356"/>
      <c r="WIJ30" s="356"/>
      <c r="WIK30" s="356"/>
      <c r="WIL30" s="356"/>
      <c r="WIM30" s="356"/>
      <c r="WIN30" s="356"/>
      <c r="WIO30" s="356"/>
      <c r="WIP30" s="356"/>
      <c r="WIQ30" s="356"/>
      <c r="WIR30" s="356"/>
      <c r="WIS30" s="356"/>
      <c r="WIT30" s="356"/>
      <c r="WIU30" s="356"/>
      <c r="WIV30" s="356"/>
      <c r="WIW30" s="356"/>
      <c r="WIX30" s="356"/>
      <c r="WIY30" s="356"/>
      <c r="WIZ30" s="356"/>
      <c r="WJA30" s="356"/>
      <c r="WJB30" s="356"/>
      <c r="WJC30" s="356"/>
      <c r="WJD30" s="356"/>
      <c r="WJE30" s="356"/>
      <c r="WJF30" s="356"/>
      <c r="WJG30" s="356"/>
      <c r="WJH30" s="356"/>
      <c r="WJI30" s="356"/>
      <c r="WJJ30" s="356"/>
      <c r="WJK30" s="356"/>
      <c r="WJL30" s="356"/>
      <c r="WJM30" s="356"/>
      <c r="WJN30" s="356"/>
      <c r="WJO30" s="356"/>
      <c r="WJP30" s="356"/>
      <c r="WJQ30" s="356"/>
      <c r="WJR30" s="356"/>
      <c r="WJS30" s="356"/>
      <c r="WJT30" s="356"/>
      <c r="WJU30" s="356"/>
      <c r="WJV30" s="356"/>
      <c r="WJW30" s="356"/>
      <c r="WJX30" s="356"/>
      <c r="WJY30" s="356"/>
      <c r="WJZ30" s="356"/>
      <c r="WKA30" s="356"/>
      <c r="WKB30" s="356"/>
      <c r="WKC30" s="356"/>
      <c r="WKD30" s="356"/>
      <c r="WKE30" s="356"/>
      <c r="WKF30" s="356"/>
      <c r="WKG30" s="356"/>
      <c r="WKH30" s="356"/>
      <c r="WKI30" s="356"/>
      <c r="WKJ30" s="356"/>
      <c r="WKK30" s="356"/>
      <c r="WKL30" s="356"/>
      <c r="WKM30" s="356"/>
      <c r="WKN30" s="356"/>
      <c r="WKO30" s="356"/>
      <c r="WKP30" s="356"/>
      <c r="WKQ30" s="356"/>
      <c r="WKR30" s="356"/>
      <c r="WKS30" s="356"/>
      <c r="WKT30" s="356"/>
      <c r="WKU30" s="356"/>
      <c r="WKV30" s="356"/>
      <c r="WKW30" s="356"/>
      <c r="WKX30" s="356"/>
      <c r="WKY30" s="356"/>
      <c r="WKZ30" s="356"/>
      <c r="WLA30" s="356"/>
      <c r="WLB30" s="356"/>
      <c r="WLC30" s="356"/>
      <c r="WLD30" s="356"/>
      <c r="WLE30" s="356"/>
      <c r="WLF30" s="356"/>
      <c r="WLG30" s="356"/>
      <c r="WLH30" s="356"/>
      <c r="WLI30" s="356"/>
      <c r="WLJ30" s="356"/>
      <c r="WLK30" s="356"/>
      <c r="WLL30" s="356"/>
      <c r="WLM30" s="356"/>
      <c r="WLN30" s="356"/>
      <c r="WLO30" s="356"/>
      <c r="WLP30" s="356"/>
      <c r="WLQ30" s="356"/>
      <c r="WLR30" s="356"/>
      <c r="WLS30" s="356"/>
      <c r="WLT30" s="356"/>
      <c r="WLU30" s="356"/>
      <c r="WLV30" s="356"/>
      <c r="WLW30" s="356"/>
      <c r="WLX30" s="356"/>
      <c r="WLY30" s="356"/>
      <c r="WLZ30" s="356"/>
      <c r="WMA30" s="356"/>
      <c r="WMB30" s="356"/>
      <c r="WMC30" s="356"/>
      <c r="WMD30" s="356"/>
      <c r="WME30" s="356"/>
      <c r="WMF30" s="356"/>
      <c r="WMG30" s="356"/>
      <c r="WMH30" s="356"/>
      <c r="WMI30" s="356"/>
      <c r="WMJ30" s="356"/>
      <c r="WMK30" s="356"/>
      <c r="WML30" s="356"/>
      <c r="WMM30" s="356"/>
      <c r="WMN30" s="356"/>
      <c r="WMO30" s="356"/>
      <c r="WMP30" s="356"/>
      <c r="WMQ30" s="356"/>
      <c r="WMR30" s="356"/>
      <c r="WMS30" s="356"/>
      <c r="WMT30" s="356"/>
      <c r="WMU30" s="356"/>
      <c r="WMV30" s="356"/>
      <c r="WMW30" s="356"/>
      <c r="WMX30" s="356"/>
      <c r="WMY30" s="356"/>
      <c r="WMZ30" s="356"/>
      <c r="WNA30" s="356"/>
      <c r="WNB30" s="356"/>
      <c r="WNC30" s="356"/>
      <c r="WND30" s="356"/>
      <c r="WNE30" s="356"/>
      <c r="WNF30" s="356"/>
      <c r="WNG30" s="356"/>
      <c r="WNH30" s="356"/>
      <c r="WNI30" s="356"/>
      <c r="WNJ30" s="356"/>
      <c r="WNK30" s="356"/>
      <c r="WNL30" s="356"/>
      <c r="WNM30" s="356"/>
      <c r="WNN30" s="356"/>
      <c r="WNO30" s="356"/>
      <c r="WNP30" s="356"/>
      <c r="WNQ30" s="356"/>
      <c r="WNR30" s="356"/>
      <c r="WNS30" s="356"/>
      <c r="WNT30" s="356"/>
      <c r="WNU30" s="356"/>
      <c r="WNV30" s="356"/>
      <c r="WNW30" s="356"/>
      <c r="WNX30" s="356"/>
      <c r="WNY30" s="356"/>
      <c r="WNZ30" s="356"/>
      <c r="WOA30" s="356"/>
      <c r="WOB30" s="356"/>
      <c r="WOC30" s="356"/>
      <c r="WOD30" s="356"/>
      <c r="WOE30" s="356"/>
      <c r="WOF30" s="356"/>
      <c r="WOG30" s="356"/>
      <c r="WOH30" s="356"/>
      <c r="WOI30" s="356"/>
      <c r="WOJ30" s="356"/>
      <c r="WOK30" s="356"/>
      <c r="WOL30" s="356"/>
      <c r="WOM30" s="356"/>
      <c r="WON30" s="356"/>
      <c r="WOO30" s="356"/>
      <c r="WOP30" s="356"/>
      <c r="WOQ30" s="356"/>
      <c r="WOR30" s="356"/>
      <c r="WOS30" s="356"/>
      <c r="WOT30" s="356"/>
      <c r="WOU30" s="356"/>
      <c r="WOV30" s="356"/>
      <c r="WOW30" s="356"/>
      <c r="WOX30" s="356"/>
      <c r="WOY30" s="356"/>
      <c r="WOZ30" s="356"/>
      <c r="WPA30" s="356"/>
      <c r="WPB30" s="356"/>
      <c r="WPC30" s="356"/>
      <c r="WPD30" s="356"/>
      <c r="WPE30" s="356"/>
      <c r="WPF30" s="356"/>
      <c r="WPG30" s="356"/>
      <c r="WPH30" s="356"/>
      <c r="WPI30" s="356"/>
      <c r="WPJ30" s="356"/>
      <c r="WPK30" s="356"/>
      <c r="WPL30" s="356"/>
      <c r="WPM30" s="356"/>
      <c r="WPN30" s="356"/>
      <c r="WPO30" s="356"/>
      <c r="WPP30" s="356"/>
      <c r="WPQ30" s="356"/>
      <c r="WPR30" s="356"/>
      <c r="WPS30" s="356"/>
      <c r="WPT30" s="356"/>
      <c r="WPU30" s="356"/>
      <c r="WPV30" s="356"/>
      <c r="WPW30" s="356"/>
      <c r="WPX30" s="356"/>
      <c r="WPY30" s="356"/>
      <c r="WPZ30" s="356"/>
      <c r="WQA30" s="356"/>
      <c r="WQB30" s="356"/>
      <c r="WQC30" s="356"/>
      <c r="WQD30" s="356"/>
      <c r="WQE30" s="356"/>
      <c r="WQF30" s="356"/>
      <c r="WQG30" s="356"/>
      <c r="WQH30" s="356"/>
      <c r="WQI30" s="356"/>
      <c r="WQJ30" s="356"/>
      <c r="WQK30" s="356"/>
      <c r="WQL30" s="356"/>
      <c r="WQM30" s="356"/>
      <c r="WQN30" s="356"/>
      <c r="WQO30" s="356"/>
      <c r="WQP30" s="356"/>
      <c r="WQQ30" s="356"/>
      <c r="WQR30" s="356"/>
      <c r="WQS30" s="356"/>
      <c r="WQT30" s="356"/>
      <c r="WQU30" s="356"/>
      <c r="WQV30" s="356"/>
      <c r="WQW30" s="356"/>
      <c r="WQX30" s="356"/>
      <c r="WQY30" s="356"/>
      <c r="WQZ30" s="356"/>
      <c r="WRA30" s="356"/>
      <c r="WRB30" s="356"/>
      <c r="WRC30" s="356"/>
      <c r="WRD30" s="356"/>
      <c r="WRE30" s="356"/>
      <c r="WRF30" s="356"/>
      <c r="WRG30" s="356"/>
      <c r="WRH30" s="356"/>
      <c r="WRI30" s="356"/>
      <c r="WRJ30" s="356"/>
      <c r="WRK30" s="356"/>
      <c r="WRL30" s="356"/>
      <c r="WRM30" s="356"/>
      <c r="WRN30" s="356"/>
      <c r="WRO30" s="356"/>
      <c r="WRP30" s="356"/>
      <c r="WRQ30" s="356"/>
      <c r="WRR30" s="356"/>
      <c r="WRS30" s="356"/>
      <c r="WRT30" s="356"/>
      <c r="WRU30" s="356"/>
      <c r="WRV30" s="356"/>
      <c r="WRW30" s="356"/>
      <c r="WRX30" s="356"/>
      <c r="WRY30" s="356"/>
      <c r="WRZ30" s="356"/>
      <c r="WSA30" s="356"/>
      <c r="WSB30" s="356"/>
      <c r="WSC30" s="356"/>
      <c r="WSD30" s="356"/>
      <c r="WSE30" s="356"/>
      <c r="WSF30" s="356"/>
      <c r="WSG30" s="356"/>
      <c r="WSH30" s="356"/>
      <c r="WSI30" s="356"/>
      <c r="WSJ30" s="356"/>
      <c r="WSK30" s="356"/>
      <c r="WSL30" s="356"/>
      <c r="WSM30" s="356"/>
      <c r="WSN30" s="356"/>
      <c r="WSO30" s="356"/>
      <c r="WSP30" s="356"/>
      <c r="WSQ30" s="356"/>
      <c r="WSR30" s="356"/>
      <c r="WSS30" s="356"/>
      <c r="WST30" s="356"/>
      <c r="WSU30" s="356"/>
      <c r="WSV30" s="356"/>
      <c r="WSW30" s="356"/>
      <c r="WSX30" s="356"/>
      <c r="WSY30" s="356"/>
      <c r="WSZ30" s="356"/>
      <c r="WTA30" s="356"/>
      <c r="WTB30" s="356"/>
      <c r="WTC30" s="356"/>
      <c r="WTD30" s="356"/>
      <c r="WTE30" s="356"/>
      <c r="WTF30" s="356"/>
      <c r="WTG30" s="356"/>
      <c r="WTH30" s="356"/>
      <c r="WTI30" s="356"/>
      <c r="WTJ30" s="356"/>
      <c r="WTK30" s="356"/>
      <c r="WTL30" s="356"/>
      <c r="WTM30" s="356"/>
      <c r="WTN30" s="356"/>
      <c r="WTO30" s="356"/>
      <c r="WTP30" s="356"/>
      <c r="WTQ30" s="356"/>
      <c r="WTR30" s="356"/>
      <c r="WTS30" s="356"/>
      <c r="WTT30" s="356"/>
      <c r="WTU30" s="356"/>
      <c r="WTV30" s="356"/>
      <c r="WTW30" s="356"/>
      <c r="WTX30" s="356"/>
      <c r="WTY30" s="356"/>
      <c r="WTZ30" s="356"/>
      <c r="WUA30" s="356"/>
      <c r="WUB30" s="356"/>
      <c r="WUC30" s="356"/>
      <c r="WUD30" s="356"/>
      <c r="WUE30" s="356"/>
      <c r="WUF30" s="356"/>
      <c r="WUG30" s="356"/>
      <c r="WUH30" s="356"/>
      <c r="WUI30" s="356"/>
      <c r="WUJ30" s="356"/>
      <c r="WUK30" s="356"/>
      <c r="WUL30" s="356"/>
      <c r="WUM30" s="356"/>
      <c r="WUN30" s="356"/>
      <c r="WUO30" s="356"/>
      <c r="WUP30" s="356"/>
      <c r="WUQ30" s="356"/>
      <c r="WUR30" s="356"/>
      <c r="WUS30" s="356"/>
      <c r="WUT30" s="356"/>
      <c r="WUU30" s="356"/>
      <c r="WUV30" s="356"/>
      <c r="WUW30" s="356"/>
      <c r="WUX30" s="356"/>
      <c r="WUY30" s="356"/>
      <c r="WUZ30" s="356"/>
      <c r="WVA30" s="356"/>
      <c r="WVB30" s="356"/>
      <c r="WVC30" s="356"/>
      <c r="WVD30" s="356"/>
      <c r="WVE30" s="356"/>
      <c r="WVF30" s="356"/>
      <c r="WVG30" s="356"/>
      <c r="WVH30" s="356"/>
      <c r="WVI30" s="356"/>
      <c r="WVJ30" s="356"/>
      <c r="WVK30" s="356"/>
      <c r="WVL30" s="356"/>
      <c r="WVM30" s="356"/>
      <c r="WVN30" s="356"/>
      <c r="WVO30" s="356"/>
      <c r="WVP30" s="356"/>
      <c r="WVQ30" s="356"/>
      <c r="WVR30" s="356"/>
      <c r="WVS30" s="356"/>
      <c r="WVT30" s="356"/>
      <c r="WVU30" s="356"/>
      <c r="WVV30" s="356"/>
      <c r="WVW30" s="356"/>
      <c r="WVX30" s="356"/>
      <c r="WVY30" s="356"/>
      <c r="WVZ30" s="356"/>
      <c r="WWA30" s="356"/>
      <c r="WWB30" s="356"/>
      <c r="WWC30" s="356"/>
      <c r="WWD30" s="356"/>
      <c r="WWE30" s="356"/>
      <c r="WWF30" s="356"/>
      <c r="WWG30" s="356"/>
      <c r="WWH30" s="356"/>
      <c r="WWI30" s="356"/>
      <c r="WWJ30" s="356"/>
      <c r="WWK30" s="356"/>
      <c r="WWL30" s="356"/>
      <c r="WWM30" s="356"/>
      <c r="WWN30" s="356"/>
      <c r="WWO30" s="356"/>
      <c r="WWP30" s="356"/>
      <c r="WWQ30" s="356"/>
      <c r="WWR30" s="356"/>
      <c r="WWS30" s="356"/>
      <c r="WWT30" s="356"/>
      <c r="WWU30" s="356"/>
      <c r="WWV30" s="356"/>
      <c r="WWW30" s="356"/>
      <c r="WWX30" s="356"/>
      <c r="WWY30" s="356"/>
      <c r="WWZ30" s="356"/>
      <c r="WXA30" s="356"/>
      <c r="WXB30" s="356"/>
      <c r="WXC30" s="356"/>
      <c r="WXD30" s="356"/>
      <c r="WXE30" s="356"/>
      <c r="WXF30" s="356"/>
      <c r="WXG30" s="356"/>
      <c r="WXH30" s="356"/>
      <c r="WXI30" s="356"/>
      <c r="WXJ30" s="356"/>
      <c r="WXK30" s="356"/>
      <c r="WXL30" s="356"/>
      <c r="WXM30" s="356"/>
      <c r="WXN30" s="356"/>
      <c r="WXO30" s="356"/>
      <c r="WXP30" s="356"/>
      <c r="WXQ30" s="356"/>
      <c r="WXR30" s="356"/>
      <c r="WXS30" s="356"/>
      <c r="WXT30" s="356"/>
      <c r="WXU30" s="356"/>
      <c r="WXV30" s="356"/>
      <c r="WXW30" s="356"/>
      <c r="WXX30" s="356"/>
      <c r="WXY30" s="356"/>
      <c r="WXZ30" s="356"/>
      <c r="WYA30" s="356"/>
      <c r="WYB30" s="356"/>
      <c r="WYC30" s="356"/>
      <c r="WYD30" s="356"/>
      <c r="WYE30" s="356"/>
      <c r="WYF30" s="356"/>
      <c r="WYG30" s="356"/>
      <c r="WYH30" s="356"/>
      <c r="WYI30" s="356"/>
      <c r="WYJ30" s="356"/>
      <c r="WYK30" s="356"/>
      <c r="WYL30" s="356"/>
      <c r="WYM30" s="356"/>
      <c r="WYN30" s="356"/>
      <c r="WYO30" s="356"/>
      <c r="WYP30" s="356"/>
      <c r="WYQ30" s="356"/>
      <c r="WYR30" s="356"/>
      <c r="WYS30" s="356"/>
      <c r="WYT30" s="356"/>
      <c r="WYU30" s="356"/>
      <c r="WYV30" s="356"/>
      <c r="WYW30" s="356"/>
      <c r="WYX30" s="356"/>
      <c r="WYY30" s="356"/>
      <c r="WYZ30" s="356"/>
      <c r="WZA30" s="356"/>
      <c r="WZB30" s="356"/>
      <c r="WZC30" s="356"/>
      <c r="WZD30" s="356"/>
      <c r="WZE30" s="356"/>
      <c r="WZF30" s="356"/>
      <c r="WZG30" s="356"/>
      <c r="WZH30" s="356"/>
      <c r="WZI30" s="356"/>
      <c r="WZJ30" s="356"/>
      <c r="WZK30" s="356"/>
      <c r="WZL30" s="356"/>
      <c r="WZM30" s="356"/>
      <c r="WZN30" s="356"/>
      <c r="WZO30" s="356"/>
      <c r="WZP30" s="356"/>
      <c r="WZQ30" s="356"/>
      <c r="WZR30" s="356"/>
      <c r="WZS30" s="356"/>
      <c r="WZT30" s="356"/>
      <c r="WZU30" s="356"/>
      <c r="WZV30" s="356"/>
      <c r="WZW30" s="356"/>
      <c r="WZX30" s="356"/>
      <c r="WZY30" s="356"/>
      <c r="WZZ30" s="356"/>
      <c r="XAA30" s="356"/>
      <c r="XAB30" s="356"/>
      <c r="XAC30" s="356"/>
      <c r="XAD30" s="356"/>
      <c r="XAE30" s="356"/>
      <c r="XAF30" s="356"/>
      <c r="XAG30" s="356"/>
      <c r="XAH30" s="356"/>
      <c r="XAI30" s="356"/>
      <c r="XAJ30" s="356"/>
      <c r="XAK30" s="356"/>
      <c r="XAL30" s="356"/>
      <c r="XAM30" s="356"/>
      <c r="XAN30" s="356"/>
      <c r="XAO30" s="356"/>
      <c r="XAP30" s="356"/>
      <c r="XAQ30" s="356"/>
      <c r="XAR30" s="356"/>
      <c r="XAS30" s="356"/>
      <c r="XAT30" s="356"/>
      <c r="XAU30" s="356"/>
      <c r="XAV30" s="356"/>
      <c r="XAW30" s="356"/>
      <c r="XAX30" s="356"/>
      <c r="XAY30" s="356"/>
      <c r="XAZ30" s="356"/>
      <c r="XBA30" s="356"/>
      <c r="XBB30" s="356"/>
      <c r="XBC30" s="356"/>
      <c r="XBD30" s="356"/>
      <c r="XBE30" s="356"/>
      <c r="XBF30" s="356"/>
      <c r="XBG30" s="356"/>
      <c r="XBH30" s="356"/>
      <c r="XBI30" s="356"/>
      <c r="XBJ30" s="356"/>
      <c r="XBK30" s="356"/>
      <c r="XBL30" s="356"/>
      <c r="XBM30" s="356"/>
      <c r="XBN30" s="356"/>
      <c r="XBO30" s="356"/>
      <c r="XBP30" s="356"/>
      <c r="XBQ30" s="356"/>
      <c r="XBR30" s="356"/>
      <c r="XBS30" s="356"/>
      <c r="XBT30" s="356"/>
      <c r="XBU30" s="356"/>
      <c r="XBV30" s="356"/>
      <c r="XBW30" s="356"/>
      <c r="XBX30" s="356"/>
      <c r="XBY30" s="356"/>
      <c r="XBZ30" s="356"/>
      <c r="XCA30" s="356"/>
      <c r="XCB30" s="356"/>
      <c r="XCC30" s="356"/>
      <c r="XCD30" s="356"/>
      <c r="XCE30" s="356"/>
      <c r="XCF30" s="356"/>
      <c r="XCG30" s="356"/>
      <c r="XCH30" s="356"/>
      <c r="XCI30" s="356"/>
      <c r="XCJ30" s="356"/>
      <c r="XCK30" s="356"/>
      <c r="XCL30" s="356"/>
      <c r="XCM30" s="356"/>
      <c r="XCN30" s="356"/>
      <c r="XCO30" s="356"/>
      <c r="XCP30" s="356"/>
      <c r="XCQ30" s="356"/>
      <c r="XCR30" s="356"/>
      <c r="XCS30" s="356"/>
      <c r="XCT30" s="356"/>
      <c r="XCU30" s="356"/>
      <c r="XCV30" s="356"/>
      <c r="XCW30" s="356"/>
      <c r="XCX30" s="356"/>
      <c r="XCY30" s="356"/>
      <c r="XCZ30" s="356"/>
      <c r="XDA30" s="356"/>
      <c r="XDB30" s="356"/>
      <c r="XDC30" s="356"/>
      <c r="XDD30" s="356"/>
      <c r="XDE30" s="356"/>
      <c r="XDF30" s="356"/>
      <c r="XDG30" s="356"/>
      <c r="XDH30" s="356"/>
      <c r="XDI30" s="356"/>
      <c r="XDJ30" s="356"/>
      <c r="XDK30" s="356"/>
      <c r="XDL30" s="356"/>
      <c r="XDM30" s="356"/>
      <c r="XDN30" s="356"/>
      <c r="XDO30" s="356"/>
      <c r="XDP30" s="356"/>
      <c r="XDQ30" s="356"/>
      <c r="XDR30" s="356"/>
      <c r="XDS30" s="356"/>
      <c r="XDT30" s="356"/>
      <c r="XDU30" s="356"/>
      <c r="XDV30" s="356"/>
      <c r="XDW30" s="356"/>
      <c r="XDX30" s="356"/>
      <c r="XDY30" s="356"/>
      <c r="XDZ30" s="356"/>
      <c r="XEA30" s="356"/>
      <c r="XEB30" s="356"/>
      <c r="XEC30" s="356"/>
      <c r="XED30" s="356"/>
      <c r="XEE30" s="356"/>
      <c r="XEF30" s="356"/>
      <c r="XEG30" s="356"/>
      <c r="XEH30" s="356"/>
      <c r="XEI30" s="356"/>
      <c r="XEJ30" s="356"/>
      <c r="XEK30" s="356"/>
      <c r="XEL30" s="356"/>
      <c r="XEM30" s="356"/>
      <c r="XEN30" s="356"/>
      <c r="XEO30" s="356"/>
      <c r="XEP30" s="356"/>
      <c r="XEQ30" s="356"/>
      <c r="XER30" s="356"/>
      <c r="XES30" s="356"/>
      <c r="XET30" s="356"/>
      <c r="XEU30" s="356"/>
      <c r="XEV30" s="356"/>
      <c r="XEW30" s="356"/>
      <c r="XEX30" s="356"/>
      <c r="XEY30" s="356"/>
      <c r="XEZ30" s="356"/>
      <c r="XFA30" s="356"/>
      <c r="XFB30" s="356"/>
      <c r="XFC30" s="356"/>
      <c r="XFD30" s="356"/>
    </row>
    <row r="31" spans="2:16384" x14ac:dyDescent="0.3">
      <c r="B31" s="268"/>
      <c r="C31" s="267"/>
    </row>
    <row r="32" spans="2:16384" x14ac:dyDescent="0.3">
      <c r="B32" s="269" t="s">
        <v>362</v>
      </c>
      <c r="C32" s="267"/>
    </row>
    <row r="33" spans="2:16384" ht="94.35" customHeight="1" x14ac:dyDescent="0.3">
      <c r="B33" s="356" t="s">
        <v>363</v>
      </c>
      <c r="C33" s="356"/>
      <c r="D33" s="356"/>
      <c r="E33" s="356"/>
      <c r="F33" s="356"/>
      <c r="G33" s="356"/>
      <c r="H33" s="356"/>
      <c r="I33" s="356"/>
      <c r="J33" s="356"/>
      <c r="K33" s="356"/>
      <c r="L33" s="356"/>
      <c r="M33" s="356"/>
      <c r="N33" s="356"/>
      <c r="O33" s="356"/>
      <c r="P33" s="356"/>
      <c r="Q33" s="356"/>
      <c r="R33" s="356"/>
      <c r="S33" s="356"/>
      <c r="T33" s="356"/>
      <c r="U33" s="356"/>
      <c r="V33" s="356"/>
      <c r="W33" s="356"/>
      <c r="X33" s="356"/>
      <c r="Y33" s="356"/>
      <c r="Z33" s="356"/>
      <c r="AA33" s="356"/>
      <c r="AB33" s="356"/>
      <c r="AC33" s="356"/>
      <c r="AD33" s="356"/>
      <c r="AE33" s="356"/>
      <c r="AF33" s="356"/>
      <c r="AG33" s="356"/>
      <c r="AH33" s="356"/>
      <c r="AI33" s="356"/>
      <c r="AJ33" s="356"/>
      <c r="AK33" s="356"/>
      <c r="AL33" s="356"/>
      <c r="AM33" s="356"/>
      <c r="AN33" s="356"/>
      <c r="AO33" s="356"/>
      <c r="AP33" s="356"/>
      <c r="AQ33" s="356"/>
      <c r="AR33" s="356"/>
      <c r="AS33" s="356"/>
      <c r="AT33" s="356"/>
      <c r="AU33" s="356"/>
      <c r="AV33" s="356"/>
      <c r="AW33" s="356"/>
      <c r="AX33" s="356"/>
      <c r="AY33" s="356"/>
      <c r="AZ33" s="356"/>
      <c r="BA33" s="356"/>
      <c r="BB33" s="356"/>
      <c r="BC33" s="356"/>
      <c r="BD33" s="356"/>
      <c r="BE33" s="356"/>
      <c r="BF33" s="356"/>
      <c r="BG33" s="356"/>
      <c r="BH33" s="356"/>
      <c r="BI33" s="356"/>
      <c r="BJ33" s="356"/>
      <c r="BK33" s="356"/>
      <c r="BL33" s="356"/>
      <c r="BM33" s="356"/>
      <c r="BN33" s="356"/>
      <c r="BO33" s="356"/>
      <c r="BP33" s="356"/>
      <c r="BQ33" s="356"/>
      <c r="BR33" s="356"/>
      <c r="BS33" s="356"/>
      <c r="BT33" s="356"/>
      <c r="BU33" s="356"/>
      <c r="BV33" s="356"/>
      <c r="BW33" s="356"/>
      <c r="BX33" s="356"/>
      <c r="BY33" s="356"/>
      <c r="BZ33" s="356"/>
      <c r="CA33" s="356"/>
      <c r="CB33" s="356"/>
      <c r="CC33" s="356"/>
      <c r="CD33" s="356"/>
      <c r="CE33" s="356"/>
      <c r="CF33" s="356"/>
      <c r="CG33" s="356"/>
      <c r="CH33" s="356"/>
      <c r="CI33" s="356"/>
      <c r="CJ33" s="356"/>
      <c r="CK33" s="356"/>
      <c r="CL33" s="356"/>
      <c r="CM33" s="356"/>
      <c r="CN33" s="356"/>
      <c r="CO33" s="356"/>
      <c r="CP33" s="356"/>
      <c r="CQ33" s="356"/>
      <c r="CR33" s="356"/>
      <c r="CS33" s="356"/>
      <c r="CT33" s="356"/>
      <c r="CU33" s="356"/>
      <c r="CV33" s="356"/>
      <c r="CW33" s="356"/>
      <c r="CX33" s="356"/>
      <c r="CY33" s="356"/>
      <c r="CZ33" s="356"/>
      <c r="DA33" s="356"/>
      <c r="DB33" s="356"/>
      <c r="DC33" s="356"/>
      <c r="DD33" s="356"/>
      <c r="DE33" s="356"/>
      <c r="DF33" s="356"/>
      <c r="DG33" s="356"/>
      <c r="DH33" s="356"/>
      <c r="DI33" s="356"/>
      <c r="DJ33" s="356"/>
      <c r="DK33" s="356"/>
      <c r="DL33" s="356"/>
      <c r="DM33" s="356"/>
      <c r="DN33" s="356"/>
      <c r="DO33" s="356"/>
      <c r="DP33" s="356"/>
      <c r="DQ33" s="356"/>
      <c r="DR33" s="356"/>
      <c r="DS33" s="356"/>
      <c r="DT33" s="356"/>
      <c r="DU33" s="356"/>
      <c r="DV33" s="356"/>
      <c r="DW33" s="356"/>
      <c r="DX33" s="356"/>
      <c r="DY33" s="356"/>
      <c r="DZ33" s="356"/>
      <c r="EA33" s="356"/>
      <c r="EB33" s="356"/>
      <c r="EC33" s="356"/>
      <c r="ED33" s="356"/>
      <c r="EE33" s="356"/>
      <c r="EF33" s="356"/>
      <c r="EG33" s="356"/>
      <c r="EH33" s="356"/>
      <c r="EI33" s="356"/>
      <c r="EJ33" s="356"/>
      <c r="EK33" s="356"/>
      <c r="EL33" s="356"/>
      <c r="EM33" s="356"/>
      <c r="EN33" s="356"/>
      <c r="EO33" s="356"/>
      <c r="EP33" s="356"/>
      <c r="EQ33" s="356"/>
      <c r="ER33" s="356"/>
      <c r="ES33" s="356"/>
      <c r="ET33" s="356"/>
      <c r="EU33" s="356"/>
      <c r="EV33" s="356"/>
      <c r="EW33" s="356"/>
      <c r="EX33" s="356"/>
      <c r="EY33" s="356"/>
      <c r="EZ33" s="356"/>
      <c r="FA33" s="356"/>
      <c r="FB33" s="356"/>
      <c r="FC33" s="356"/>
      <c r="FD33" s="356"/>
      <c r="FE33" s="356"/>
      <c r="FF33" s="356"/>
      <c r="FG33" s="356"/>
      <c r="FH33" s="356"/>
      <c r="FI33" s="356"/>
      <c r="FJ33" s="356"/>
      <c r="FK33" s="356"/>
      <c r="FL33" s="356"/>
      <c r="FM33" s="356"/>
      <c r="FN33" s="356"/>
      <c r="FO33" s="356"/>
      <c r="FP33" s="356"/>
      <c r="FQ33" s="356"/>
      <c r="FR33" s="356"/>
      <c r="FS33" s="356"/>
      <c r="FT33" s="356"/>
      <c r="FU33" s="356"/>
      <c r="FV33" s="356"/>
      <c r="FW33" s="356"/>
      <c r="FX33" s="356"/>
      <c r="FY33" s="356"/>
      <c r="FZ33" s="356"/>
      <c r="GA33" s="356"/>
      <c r="GB33" s="356"/>
      <c r="GC33" s="356"/>
      <c r="GD33" s="356"/>
      <c r="GE33" s="356"/>
      <c r="GF33" s="356"/>
      <c r="GG33" s="356"/>
      <c r="GH33" s="356"/>
      <c r="GI33" s="356"/>
      <c r="GJ33" s="356"/>
      <c r="GK33" s="356"/>
      <c r="GL33" s="356"/>
      <c r="GM33" s="356"/>
      <c r="GN33" s="356"/>
      <c r="GO33" s="356"/>
      <c r="GP33" s="356"/>
      <c r="GQ33" s="356"/>
      <c r="GR33" s="356"/>
      <c r="GS33" s="356"/>
      <c r="GT33" s="356"/>
      <c r="GU33" s="356"/>
      <c r="GV33" s="356"/>
      <c r="GW33" s="356"/>
      <c r="GX33" s="356"/>
      <c r="GY33" s="356"/>
      <c r="GZ33" s="356"/>
      <c r="HA33" s="356"/>
      <c r="HB33" s="356"/>
      <c r="HC33" s="356"/>
      <c r="HD33" s="356"/>
      <c r="HE33" s="356"/>
      <c r="HF33" s="356"/>
      <c r="HG33" s="356"/>
      <c r="HH33" s="356"/>
      <c r="HI33" s="356"/>
      <c r="HJ33" s="356"/>
      <c r="HK33" s="356"/>
      <c r="HL33" s="356"/>
      <c r="HM33" s="356"/>
      <c r="HN33" s="356"/>
      <c r="HO33" s="356"/>
      <c r="HP33" s="356"/>
      <c r="HQ33" s="356"/>
      <c r="HR33" s="356"/>
      <c r="HS33" s="356"/>
      <c r="HT33" s="356"/>
      <c r="HU33" s="356"/>
      <c r="HV33" s="356"/>
      <c r="HW33" s="356"/>
      <c r="HX33" s="356"/>
      <c r="HY33" s="356"/>
      <c r="HZ33" s="356"/>
      <c r="IA33" s="356"/>
      <c r="IB33" s="356"/>
      <c r="IC33" s="356"/>
      <c r="ID33" s="356"/>
      <c r="IE33" s="356"/>
      <c r="IF33" s="356"/>
      <c r="IG33" s="356"/>
      <c r="IH33" s="356"/>
      <c r="II33" s="356"/>
      <c r="IJ33" s="356"/>
      <c r="IK33" s="356"/>
      <c r="IL33" s="356"/>
      <c r="IM33" s="356"/>
      <c r="IN33" s="356"/>
      <c r="IO33" s="356"/>
      <c r="IP33" s="356"/>
      <c r="IQ33" s="356"/>
      <c r="IR33" s="356"/>
      <c r="IS33" s="356"/>
      <c r="IT33" s="356"/>
      <c r="IU33" s="356"/>
      <c r="IV33" s="356"/>
      <c r="IW33" s="356"/>
      <c r="IX33" s="356"/>
      <c r="IY33" s="356"/>
      <c r="IZ33" s="356"/>
      <c r="JA33" s="356"/>
      <c r="JB33" s="356"/>
      <c r="JC33" s="356"/>
      <c r="JD33" s="356"/>
      <c r="JE33" s="356"/>
      <c r="JF33" s="356"/>
      <c r="JG33" s="356"/>
      <c r="JH33" s="356"/>
      <c r="JI33" s="356"/>
      <c r="JJ33" s="356"/>
      <c r="JK33" s="356"/>
      <c r="JL33" s="356"/>
      <c r="JM33" s="356"/>
      <c r="JN33" s="356"/>
      <c r="JO33" s="356"/>
      <c r="JP33" s="356"/>
      <c r="JQ33" s="356"/>
      <c r="JR33" s="356"/>
      <c r="JS33" s="356"/>
      <c r="JT33" s="356"/>
      <c r="JU33" s="356"/>
      <c r="JV33" s="356"/>
      <c r="JW33" s="356"/>
      <c r="JX33" s="356"/>
      <c r="JY33" s="356"/>
      <c r="JZ33" s="356"/>
      <c r="KA33" s="356"/>
      <c r="KB33" s="356"/>
      <c r="KC33" s="356"/>
      <c r="KD33" s="356"/>
      <c r="KE33" s="356"/>
      <c r="KF33" s="356"/>
      <c r="KG33" s="356"/>
      <c r="KH33" s="356"/>
      <c r="KI33" s="356"/>
      <c r="KJ33" s="356"/>
      <c r="KK33" s="356"/>
      <c r="KL33" s="356"/>
      <c r="KM33" s="356"/>
      <c r="KN33" s="356"/>
      <c r="KO33" s="356"/>
      <c r="KP33" s="356"/>
      <c r="KQ33" s="356"/>
      <c r="KR33" s="356"/>
      <c r="KS33" s="356"/>
      <c r="KT33" s="356"/>
      <c r="KU33" s="356"/>
      <c r="KV33" s="356"/>
      <c r="KW33" s="356"/>
      <c r="KX33" s="356"/>
      <c r="KY33" s="356"/>
      <c r="KZ33" s="356"/>
      <c r="LA33" s="356"/>
      <c r="LB33" s="356"/>
      <c r="LC33" s="356"/>
      <c r="LD33" s="356"/>
      <c r="LE33" s="356"/>
      <c r="LF33" s="356"/>
      <c r="LG33" s="356"/>
      <c r="LH33" s="356"/>
      <c r="LI33" s="356"/>
      <c r="LJ33" s="356"/>
      <c r="LK33" s="356"/>
      <c r="LL33" s="356"/>
      <c r="LM33" s="356"/>
      <c r="LN33" s="356"/>
      <c r="LO33" s="356"/>
      <c r="LP33" s="356"/>
      <c r="LQ33" s="356"/>
      <c r="LR33" s="356"/>
      <c r="LS33" s="356"/>
      <c r="LT33" s="356"/>
      <c r="LU33" s="356"/>
      <c r="LV33" s="356"/>
      <c r="LW33" s="356"/>
      <c r="LX33" s="356"/>
      <c r="LY33" s="356"/>
      <c r="LZ33" s="356"/>
      <c r="MA33" s="356"/>
      <c r="MB33" s="356"/>
      <c r="MC33" s="356"/>
      <c r="MD33" s="356"/>
      <c r="ME33" s="356"/>
      <c r="MF33" s="356"/>
      <c r="MG33" s="356"/>
      <c r="MH33" s="356"/>
      <c r="MI33" s="356"/>
      <c r="MJ33" s="356"/>
      <c r="MK33" s="356"/>
      <c r="ML33" s="356"/>
      <c r="MM33" s="356"/>
      <c r="MN33" s="356"/>
      <c r="MO33" s="356"/>
      <c r="MP33" s="356"/>
      <c r="MQ33" s="356"/>
      <c r="MR33" s="356"/>
      <c r="MS33" s="356"/>
      <c r="MT33" s="356"/>
      <c r="MU33" s="356"/>
      <c r="MV33" s="356"/>
      <c r="MW33" s="356"/>
      <c r="MX33" s="356"/>
      <c r="MY33" s="356"/>
      <c r="MZ33" s="356"/>
      <c r="NA33" s="356"/>
      <c r="NB33" s="356"/>
      <c r="NC33" s="356"/>
      <c r="ND33" s="356"/>
      <c r="NE33" s="356"/>
      <c r="NF33" s="356"/>
      <c r="NG33" s="356"/>
      <c r="NH33" s="356"/>
      <c r="NI33" s="356"/>
      <c r="NJ33" s="356"/>
      <c r="NK33" s="356"/>
      <c r="NL33" s="356"/>
      <c r="NM33" s="356"/>
      <c r="NN33" s="356"/>
      <c r="NO33" s="356"/>
      <c r="NP33" s="356"/>
      <c r="NQ33" s="356"/>
      <c r="NR33" s="356"/>
      <c r="NS33" s="356"/>
      <c r="NT33" s="356"/>
      <c r="NU33" s="356"/>
      <c r="NV33" s="356"/>
      <c r="NW33" s="356"/>
      <c r="NX33" s="356"/>
      <c r="NY33" s="356"/>
      <c r="NZ33" s="356"/>
      <c r="OA33" s="356"/>
      <c r="OB33" s="356"/>
      <c r="OC33" s="356"/>
      <c r="OD33" s="356"/>
      <c r="OE33" s="356"/>
      <c r="OF33" s="356"/>
      <c r="OG33" s="356"/>
      <c r="OH33" s="356"/>
      <c r="OI33" s="356"/>
      <c r="OJ33" s="356"/>
      <c r="OK33" s="356"/>
      <c r="OL33" s="356"/>
      <c r="OM33" s="356"/>
      <c r="ON33" s="356"/>
      <c r="OO33" s="356"/>
      <c r="OP33" s="356"/>
      <c r="OQ33" s="356"/>
      <c r="OR33" s="356"/>
      <c r="OS33" s="356"/>
      <c r="OT33" s="356"/>
      <c r="OU33" s="356"/>
      <c r="OV33" s="356"/>
      <c r="OW33" s="356"/>
      <c r="OX33" s="356"/>
      <c r="OY33" s="356"/>
      <c r="OZ33" s="356"/>
      <c r="PA33" s="356"/>
      <c r="PB33" s="356"/>
      <c r="PC33" s="356"/>
      <c r="PD33" s="356"/>
      <c r="PE33" s="356"/>
      <c r="PF33" s="356"/>
      <c r="PG33" s="356"/>
      <c r="PH33" s="356"/>
      <c r="PI33" s="356"/>
      <c r="PJ33" s="356"/>
      <c r="PK33" s="356"/>
      <c r="PL33" s="356"/>
      <c r="PM33" s="356"/>
      <c r="PN33" s="356"/>
      <c r="PO33" s="356"/>
      <c r="PP33" s="356"/>
      <c r="PQ33" s="356"/>
      <c r="PR33" s="356"/>
      <c r="PS33" s="356"/>
      <c r="PT33" s="356"/>
      <c r="PU33" s="356"/>
      <c r="PV33" s="356"/>
      <c r="PW33" s="356"/>
      <c r="PX33" s="356"/>
      <c r="PY33" s="356"/>
      <c r="PZ33" s="356"/>
      <c r="QA33" s="356"/>
      <c r="QB33" s="356"/>
      <c r="QC33" s="356"/>
      <c r="QD33" s="356"/>
      <c r="QE33" s="356"/>
      <c r="QF33" s="356"/>
      <c r="QG33" s="356"/>
      <c r="QH33" s="356"/>
      <c r="QI33" s="356"/>
      <c r="QJ33" s="356"/>
      <c r="QK33" s="356"/>
      <c r="QL33" s="356"/>
      <c r="QM33" s="356"/>
      <c r="QN33" s="356"/>
      <c r="QO33" s="356"/>
      <c r="QP33" s="356"/>
      <c r="QQ33" s="356"/>
      <c r="QR33" s="356"/>
      <c r="QS33" s="356"/>
      <c r="QT33" s="356"/>
      <c r="QU33" s="356"/>
      <c r="QV33" s="356"/>
      <c r="QW33" s="356"/>
      <c r="QX33" s="356"/>
      <c r="QY33" s="356"/>
      <c r="QZ33" s="356"/>
      <c r="RA33" s="356"/>
      <c r="RB33" s="356"/>
      <c r="RC33" s="356"/>
      <c r="RD33" s="356"/>
      <c r="RE33" s="356"/>
      <c r="RF33" s="356"/>
      <c r="RG33" s="356"/>
      <c r="RH33" s="356"/>
      <c r="RI33" s="356"/>
      <c r="RJ33" s="356"/>
      <c r="RK33" s="356"/>
      <c r="RL33" s="356"/>
      <c r="RM33" s="356"/>
      <c r="RN33" s="356"/>
      <c r="RO33" s="356"/>
      <c r="RP33" s="356"/>
      <c r="RQ33" s="356"/>
      <c r="RR33" s="356"/>
      <c r="RS33" s="356"/>
      <c r="RT33" s="356"/>
      <c r="RU33" s="356"/>
      <c r="RV33" s="356"/>
      <c r="RW33" s="356"/>
      <c r="RX33" s="356"/>
      <c r="RY33" s="356"/>
      <c r="RZ33" s="356"/>
      <c r="SA33" s="356"/>
      <c r="SB33" s="356"/>
      <c r="SC33" s="356"/>
      <c r="SD33" s="356"/>
      <c r="SE33" s="356"/>
      <c r="SF33" s="356"/>
      <c r="SG33" s="356"/>
      <c r="SH33" s="356"/>
      <c r="SI33" s="356"/>
      <c r="SJ33" s="356"/>
      <c r="SK33" s="356"/>
      <c r="SL33" s="356"/>
      <c r="SM33" s="356"/>
      <c r="SN33" s="356"/>
      <c r="SO33" s="356"/>
      <c r="SP33" s="356"/>
      <c r="SQ33" s="356"/>
      <c r="SR33" s="356"/>
      <c r="SS33" s="356"/>
      <c r="ST33" s="356"/>
      <c r="SU33" s="356"/>
      <c r="SV33" s="356"/>
      <c r="SW33" s="356"/>
      <c r="SX33" s="356"/>
      <c r="SY33" s="356"/>
      <c r="SZ33" s="356"/>
      <c r="TA33" s="356"/>
      <c r="TB33" s="356"/>
      <c r="TC33" s="356"/>
      <c r="TD33" s="356"/>
      <c r="TE33" s="356"/>
      <c r="TF33" s="356"/>
      <c r="TG33" s="356"/>
      <c r="TH33" s="356"/>
      <c r="TI33" s="356"/>
      <c r="TJ33" s="356"/>
      <c r="TK33" s="356"/>
      <c r="TL33" s="356"/>
      <c r="TM33" s="356"/>
      <c r="TN33" s="356"/>
      <c r="TO33" s="356"/>
      <c r="TP33" s="356"/>
      <c r="TQ33" s="356"/>
      <c r="TR33" s="356"/>
      <c r="TS33" s="356"/>
      <c r="TT33" s="356"/>
      <c r="TU33" s="356"/>
      <c r="TV33" s="356"/>
      <c r="TW33" s="356"/>
      <c r="TX33" s="356"/>
      <c r="TY33" s="356"/>
      <c r="TZ33" s="356"/>
      <c r="UA33" s="356"/>
      <c r="UB33" s="356"/>
      <c r="UC33" s="356"/>
      <c r="UD33" s="356"/>
      <c r="UE33" s="356"/>
      <c r="UF33" s="356"/>
      <c r="UG33" s="356"/>
      <c r="UH33" s="356"/>
      <c r="UI33" s="356"/>
      <c r="UJ33" s="356"/>
      <c r="UK33" s="356"/>
      <c r="UL33" s="356"/>
      <c r="UM33" s="356"/>
      <c r="UN33" s="356"/>
      <c r="UO33" s="356"/>
      <c r="UP33" s="356"/>
      <c r="UQ33" s="356"/>
      <c r="UR33" s="356"/>
      <c r="US33" s="356"/>
      <c r="UT33" s="356"/>
      <c r="UU33" s="356"/>
      <c r="UV33" s="356"/>
      <c r="UW33" s="356"/>
      <c r="UX33" s="356"/>
      <c r="UY33" s="356"/>
      <c r="UZ33" s="356"/>
      <c r="VA33" s="356"/>
      <c r="VB33" s="356"/>
      <c r="VC33" s="356"/>
      <c r="VD33" s="356"/>
      <c r="VE33" s="356"/>
      <c r="VF33" s="356"/>
      <c r="VG33" s="356"/>
      <c r="VH33" s="356"/>
      <c r="VI33" s="356"/>
      <c r="VJ33" s="356"/>
      <c r="VK33" s="356"/>
      <c r="VL33" s="356"/>
      <c r="VM33" s="356"/>
      <c r="VN33" s="356"/>
      <c r="VO33" s="356"/>
      <c r="VP33" s="356"/>
      <c r="VQ33" s="356"/>
      <c r="VR33" s="356"/>
      <c r="VS33" s="356"/>
      <c r="VT33" s="356"/>
      <c r="VU33" s="356"/>
      <c r="VV33" s="356"/>
      <c r="VW33" s="356"/>
      <c r="VX33" s="356"/>
      <c r="VY33" s="356"/>
      <c r="VZ33" s="356"/>
      <c r="WA33" s="356"/>
      <c r="WB33" s="356"/>
      <c r="WC33" s="356"/>
      <c r="WD33" s="356"/>
      <c r="WE33" s="356"/>
      <c r="WF33" s="356"/>
      <c r="WG33" s="356"/>
      <c r="WH33" s="356"/>
      <c r="WI33" s="356"/>
      <c r="WJ33" s="356"/>
      <c r="WK33" s="356"/>
      <c r="WL33" s="356"/>
      <c r="WM33" s="356"/>
      <c r="WN33" s="356"/>
      <c r="WO33" s="356"/>
      <c r="WP33" s="356"/>
      <c r="WQ33" s="356"/>
      <c r="WR33" s="356"/>
      <c r="WS33" s="356"/>
      <c r="WT33" s="356"/>
      <c r="WU33" s="356"/>
      <c r="WV33" s="356"/>
      <c r="WW33" s="356"/>
      <c r="WX33" s="356"/>
      <c r="WY33" s="356"/>
      <c r="WZ33" s="356"/>
      <c r="XA33" s="356"/>
      <c r="XB33" s="356"/>
      <c r="XC33" s="356"/>
      <c r="XD33" s="356"/>
      <c r="XE33" s="356"/>
      <c r="XF33" s="356"/>
      <c r="XG33" s="356"/>
      <c r="XH33" s="356"/>
      <c r="XI33" s="356"/>
      <c r="XJ33" s="356"/>
      <c r="XK33" s="356"/>
      <c r="XL33" s="356"/>
      <c r="XM33" s="356"/>
      <c r="XN33" s="356"/>
      <c r="XO33" s="356"/>
      <c r="XP33" s="356"/>
      <c r="XQ33" s="356"/>
      <c r="XR33" s="356"/>
      <c r="XS33" s="356"/>
      <c r="XT33" s="356"/>
      <c r="XU33" s="356"/>
      <c r="XV33" s="356"/>
      <c r="XW33" s="356"/>
      <c r="XX33" s="356"/>
      <c r="XY33" s="356"/>
      <c r="XZ33" s="356"/>
      <c r="YA33" s="356"/>
      <c r="YB33" s="356"/>
      <c r="YC33" s="356"/>
      <c r="YD33" s="356"/>
      <c r="YE33" s="356"/>
      <c r="YF33" s="356"/>
      <c r="YG33" s="356"/>
      <c r="YH33" s="356"/>
      <c r="YI33" s="356"/>
      <c r="YJ33" s="356"/>
      <c r="YK33" s="356"/>
      <c r="YL33" s="356"/>
      <c r="YM33" s="356"/>
      <c r="YN33" s="356"/>
      <c r="YO33" s="356"/>
      <c r="YP33" s="356"/>
      <c r="YQ33" s="356"/>
      <c r="YR33" s="356"/>
      <c r="YS33" s="356"/>
      <c r="YT33" s="356"/>
      <c r="YU33" s="356"/>
      <c r="YV33" s="356"/>
      <c r="YW33" s="356"/>
      <c r="YX33" s="356"/>
      <c r="YY33" s="356"/>
      <c r="YZ33" s="356"/>
      <c r="ZA33" s="356"/>
      <c r="ZB33" s="356"/>
      <c r="ZC33" s="356"/>
      <c r="ZD33" s="356"/>
      <c r="ZE33" s="356"/>
      <c r="ZF33" s="356"/>
      <c r="ZG33" s="356"/>
      <c r="ZH33" s="356"/>
      <c r="ZI33" s="356"/>
      <c r="ZJ33" s="356"/>
      <c r="ZK33" s="356"/>
      <c r="ZL33" s="356"/>
      <c r="ZM33" s="356"/>
      <c r="ZN33" s="356"/>
      <c r="ZO33" s="356"/>
      <c r="ZP33" s="356"/>
      <c r="ZQ33" s="356"/>
      <c r="ZR33" s="356"/>
      <c r="ZS33" s="356"/>
      <c r="ZT33" s="356"/>
      <c r="ZU33" s="356"/>
      <c r="ZV33" s="356"/>
      <c r="ZW33" s="356"/>
      <c r="ZX33" s="356"/>
      <c r="ZY33" s="356"/>
      <c r="ZZ33" s="356"/>
      <c r="AAA33" s="356"/>
      <c r="AAB33" s="356"/>
      <c r="AAC33" s="356"/>
      <c r="AAD33" s="356"/>
      <c r="AAE33" s="356"/>
      <c r="AAF33" s="356"/>
      <c r="AAG33" s="356"/>
      <c r="AAH33" s="356"/>
      <c r="AAI33" s="356"/>
      <c r="AAJ33" s="356"/>
      <c r="AAK33" s="356"/>
      <c r="AAL33" s="356"/>
      <c r="AAM33" s="356"/>
      <c r="AAN33" s="356"/>
      <c r="AAO33" s="356"/>
      <c r="AAP33" s="356"/>
      <c r="AAQ33" s="356"/>
      <c r="AAR33" s="356"/>
      <c r="AAS33" s="356"/>
      <c r="AAT33" s="356"/>
      <c r="AAU33" s="356"/>
      <c r="AAV33" s="356"/>
      <c r="AAW33" s="356"/>
      <c r="AAX33" s="356"/>
      <c r="AAY33" s="356"/>
      <c r="AAZ33" s="356"/>
      <c r="ABA33" s="356"/>
      <c r="ABB33" s="356"/>
      <c r="ABC33" s="356"/>
      <c r="ABD33" s="356"/>
      <c r="ABE33" s="356"/>
      <c r="ABF33" s="356"/>
      <c r="ABG33" s="356"/>
      <c r="ABH33" s="356"/>
      <c r="ABI33" s="356"/>
      <c r="ABJ33" s="356"/>
      <c r="ABK33" s="356"/>
      <c r="ABL33" s="356"/>
      <c r="ABM33" s="356"/>
      <c r="ABN33" s="356"/>
      <c r="ABO33" s="356"/>
      <c r="ABP33" s="356"/>
      <c r="ABQ33" s="356"/>
      <c r="ABR33" s="356"/>
      <c r="ABS33" s="356"/>
      <c r="ABT33" s="356"/>
      <c r="ABU33" s="356"/>
      <c r="ABV33" s="356"/>
      <c r="ABW33" s="356"/>
      <c r="ABX33" s="356"/>
      <c r="ABY33" s="356"/>
      <c r="ABZ33" s="356"/>
      <c r="ACA33" s="356"/>
      <c r="ACB33" s="356"/>
      <c r="ACC33" s="356"/>
      <c r="ACD33" s="356"/>
      <c r="ACE33" s="356"/>
      <c r="ACF33" s="356"/>
      <c r="ACG33" s="356"/>
      <c r="ACH33" s="356"/>
      <c r="ACI33" s="356"/>
      <c r="ACJ33" s="356"/>
      <c r="ACK33" s="356"/>
      <c r="ACL33" s="356"/>
      <c r="ACM33" s="356"/>
      <c r="ACN33" s="356"/>
      <c r="ACO33" s="356"/>
      <c r="ACP33" s="356"/>
      <c r="ACQ33" s="356"/>
      <c r="ACR33" s="356"/>
      <c r="ACS33" s="356"/>
      <c r="ACT33" s="356"/>
      <c r="ACU33" s="356"/>
      <c r="ACV33" s="356"/>
      <c r="ACW33" s="356"/>
      <c r="ACX33" s="356"/>
      <c r="ACY33" s="356"/>
      <c r="ACZ33" s="356"/>
      <c r="ADA33" s="356"/>
      <c r="ADB33" s="356"/>
      <c r="ADC33" s="356"/>
      <c r="ADD33" s="356"/>
      <c r="ADE33" s="356"/>
      <c r="ADF33" s="356"/>
      <c r="ADG33" s="356"/>
      <c r="ADH33" s="356"/>
      <c r="ADI33" s="356"/>
      <c r="ADJ33" s="356"/>
      <c r="ADK33" s="356"/>
      <c r="ADL33" s="356"/>
      <c r="ADM33" s="356"/>
      <c r="ADN33" s="356"/>
      <c r="ADO33" s="356"/>
      <c r="ADP33" s="356"/>
      <c r="ADQ33" s="356"/>
      <c r="ADR33" s="356"/>
      <c r="ADS33" s="356"/>
      <c r="ADT33" s="356"/>
      <c r="ADU33" s="356"/>
      <c r="ADV33" s="356"/>
      <c r="ADW33" s="356"/>
      <c r="ADX33" s="356"/>
      <c r="ADY33" s="356"/>
      <c r="ADZ33" s="356"/>
      <c r="AEA33" s="356"/>
      <c r="AEB33" s="356"/>
      <c r="AEC33" s="356"/>
      <c r="AED33" s="356"/>
      <c r="AEE33" s="356"/>
      <c r="AEF33" s="356"/>
      <c r="AEG33" s="356"/>
      <c r="AEH33" s="356"/>
      <c r="AEI33" s="356"/>
      <c r="AEJ33" s="356"/>
      <c r="AEK33" s="356"/>
      <c r="AEL33" s="356"/>
      <c r="AEM33" s="356"/>
      <c r="AEN33" s="356"/>
      <c r="AEO33" s="356"/>
      <c r="AEP33" s="356"/>
      <c r="AEQ33" s="356"/>
      <c r="AER33" s="356"/>
      <c r="AES33" s="356"/>
      <c r="AET33" s="356"/>
      <c r="AEU33" s="356"/>
      <c r="AEV33" s="356"/>
      <c r="AEW33" s="356"/>
      <c r="AEX33" s="356"/>
      <c r="AEY33" s="356"/>
      <c r="AEZ33" s="356"/>
      <c r="AFA33" s="356"/>
      <c r="AFB33" s="356"/>
      <c r="AFC33" s="356"/>
      <c r="AFD33" s="356"/>
      <c r="AFE33" s="356"/>
      <c r="AFF33" s="356"/>
      <c r="AFG33" s="356"/>
      <c r="AFH33" s="356"/>
      <c r="AFI33" s="356"/>
      <c r="AFJ33" s="356"/>
      <c r="AFK33" s="356"/>
      <c r="AFL33" s="356"/>
      <c r="AFM33" s="356"/>
      <c r="AFN33" s="356"/>
      <c r="AFO33" s="356"/>
      <c r="AFP33" s="356"/>
      <c r="AFQ33" s="356"/>
      <c r="AFR33" s="356"/>
      <c r="AFS33" s="356"/>
      <c r="AFT33" s="356"/>
      <c r="AFU33" s="356"/>
      <c r="AFV33" s="356"/>
      <c r="AFW33" s="356"/>
      <c r="AFX33" s="356"/>
      <c r="AFY33" s="356"/>
      <c r="AFZ33" s="356"/>
      <c r="AGA33" s="356"/>
      <c r="AGB33" s="356"/>
      <c r="AGC33" s="356"/>
      <c r="AGD33" s="356"/>
      <c r="AGE33" s="356"/>
      <c r="AGF33" s="356"/>
      <c r="AGG33" s="356"/>
      <c r="AGH33" s="356"/>
      <c r="AGI33" s="356"/>
      <c r="AGJ33" s="356"/>
      <c r="AGK33" s="356"/>
      <c r="AGL33" s="356"/>
      <c r="AGM33" s="356"/>
      <c r="AGN33" s="356"/>
      <c r="AGO33" s="356"/>
      <c r="AGP33" s="356"/>
      <c r="AGQ33" s="356"/>
      <c r="AGR33" s="356"/>
      <c r="AGS33" s="356"/>
      <c r="AGT33" s="356"/>
      <c r="AGU33" s="356"/>
      <c r="AGV33" s="356"/>
      <c r="AGW33" s="356"/>
      <c r="AGX33" s="356"/>
      <c r="AGY33" s="356"/>
      <c r="AGZ33" s="356"/>
      <c r="AHA33" s="356"/>
      <c r="AHB33" s="356"/>
      <c r="AHC33" s="356"/>
      <c r="AHD33" s="356"/>
      <c r="AHE33" s="356"/>
      <c r="AHF33" s="356"/>
      <c r="AHG33" s="356"/>
      <c r="AHH33" s="356"/>
      <c r="AHI33" s="356"/>
      <c r="AHJ33" s="356"/>
      <c r="AHK33" s="356"/>
      <c r="AHL33" s="356"/>
      <c r="AHM33" s="356"/>
      <c r="AHN33" s="356"/>
      <c r="AHO33" s="356"/>
      <c r="AHP33" s="356"/>
      <c r="AHQ33" s="356"/>
      <c r="AHR33" s="356"/>
      <c r="AHS33" s="356"/>
      <c r="AHT33" s="356"/>
      <c r="AHU33" s="356"/>
      <c r="AHV33" s="356"/>
      <c r="AHW33" s="356"/>
      <c r="AHX33" s="356"/>
      <c r="AHY33" s="356"/>
      <c r="AHZ33" s="356"/>
      <c r="AIA33" s="356"/>
      <c r="AIB33" s="356"/>
      <c r="AIC33" s="356"/>
      <c r="AID33" s="356"/>
      <c r="AIE33" s="356"/>
      <c r="AIF33" s="356"/>
      <c r="AIG33" s="356"/>
      <c r="AIH33" s="356"/>
      <c r="AII33" s="356"/>
      <c r="AIJ33" s="356"/>
      <c r="AIK33" s="356"/>
      <c r="AIL33" s="356"/>
      <c r="AIM33" s="356"/>
      <c r="AIN33" s="356"/>
      <c r="AIO33" s="356"/>
      <c r="AIP33" s="356"/>
      <c r="AIQ33" s="356"/>
      <c r="AIR33" s="356"/>
      <c r="AIS33" s="356"/>
      <c r="AIT33" s="356"/>
      <c r="AIU33" s="356"/>
      <c r="AIV33" s="356"/>
      <c r="AIW33" s="356"/>
      <c r="AIX33" s="356"/>
      <c r="AIY33" s="356"/>
      <c r="AIZ33" s="356"/>
      <c r="AJA33" s="356"/>
      <c r="AJB33" s="356"/>
      <c r="AJC33" s="356"/>
      <c r="AJD33" s="356"/>
      <c r="AJE33" s="356"/>
      <c r="AJF33" s="356"/>
      <c r="AJG33" s="356"/>
      <c r="AJH33" s="356"/>
      <c r="AJI33" s="356"/>
      <c r="AJJ33" s="356"/>
      <c r="AJK33" s="356"/>
      <c r="AJL33" s="356"/>
      <c r="AJM33" s="356"/>
      <c r="AJN33" s="356"/>
      <c r="AJO33" s="356"/>
      <c r="AJP33" s="356"/>
      <c r="AJQ33" s="356"/>
      <c r="AJR33" s="356"/>
      <c r="AJS33" s="356"/>
      <c r="AJT33" s="356"/>
      <c r="AJU33" s="356"/>
      <c r="AJV33" s="356"/>
      <c r="AJW33" s="356"/>
      <c r="AJX33" s="356"/>
      <c r="AJY33" s="356"/>
      <c r="AJZ33" s="356"/>
      <c r="AKA33" s="356"/>
      <c r="AKB33" s="356"/>
      <c r="AKC33" s="356"/>
      <c r="AKD33" s="356"/>
      <c r="AKE33" s="356"/>
      <c r="AKF33" s="356"/>
      <c r="AKG33" s="356"/>
      <c r="AKH33" s="356"/>
      <c r="AKI33" s="356"/>
      <c r="AKJ33" s="356"/>
      <c r="AKK33" s="356"/>
      <c r="AKL33" s="356"/>
      <c r="AKM33" s="356"/>
      <c r="AKN33" s="356"/>
      <c r="AKO33" s="356"/>
      <c r="AKP33" s="356"/>
      <c r="AKQ33" s="356"/>
      <c r="AKR33" s="356"/>
      <c r="AKS33" s="356"/>
      <c r="AKT33" s="356"/>
      <c r="AKU33" s="356"/>
      <c r="AKV33" s="356"/>
      <c r="AKW33" s="356"/>
      <c r="AKX33" s="356"/>
      <c r="AKY33" s="356"/>
      <c r="AKZ33" s="356"/>
      <c r="ALA33" s="356"/>
      <c r="ALB33" s="356"/>
      <c r="ALC33" s="356"/>
      <c r="ALD33" s="356"/>
      <c r="ALE33" s="356"/>
      <c r="ALF33" s="356"/>
      <c r="ALG33" s="356"/>
      <c r="ALH33" s="356"/>
      <c r="ALI33" s="356"/>
      <c r="ALJ33" s="356"/>
      <c r="ALK33" s="356"/>
      <c r="ALL33" s="356"/>
      <c r="ALM33" s="356"/>
      <c r="ALN33" s="356"/>
      <c r="ALO33" s="356"/>
      <c r="ALP33" s="356"/>
      <c r="ALQ33" s="356"/>
      <c r="ALR33" s="356"/>
      <c r="ALS33" s="356"/>
      <c r="ALT33" s="356"/>
      <c r="ALU33" s="356"/>
      <c r="ALV33" s="356"/>
      <c r="ALW33" s="356"/>
      <c r="ALX33" s="356"/>
      <c r="ALY33" s="356"/>
      <c r="ALZ33" s="356"/>
      <c r="AMA33" s="356"/>
      <c r="AMB33" s="356"/>
      <c r="AMC33" s="356"/>
      <c r="AMD33" s="356"/>
      <c r="AME33" s="356"/>
      <c r="AMF33" s="356"/>
      <c r="AMG33" s="356"/>
      <c r="AMH33" s="356"/>
      <c r="AMI33" s="356"/>
      <c r="AMJ33" s="356"/>
      <c r="AMK33" s="356"/>
      <c r="AML33" s="356"/>
      <c r="AMM33" s="356"/>
      <c r="AMN33" s="356"/>
      <c r="AMO33" s="356"/>
      <c r="AMP33" s="356"/>
      <c r="AMQ33" s="356"/>
      <c r="AMR33" s="356"/>
      <c r="AMS33" s="356"/>
      <c r="AMT33" s="356"/>
      <c r="AMU33" s="356"/>
      <c r="AMV33" s="356"/>
      <c r="AMW33" s="356"/>
      <c r="AMX33" s="356"/>
      <c r="AMY33" s="356"/>
      <c r="AMZ33" s="356"/>
      <c r="ANA33" s="356"/>
      <c r="ANB33" s="356"/>
      <c r="ANC33" s="356"/>
      <c r="AND33" s="356"/>
      <c r="ANE33" s="356"/>
      <c r="ANF33" s="356"/>
      <c r="ANG33" s="356"/>
      <c r="ANH33" s="356"/>
      <c r="ANI33" s="356"/>
      <c r="ANJ33" s="356"/>
      <c r="ANK33" s="356"/>
      <c r="ANL33" s="356"/>
      <c r="ANM33" s="356"/>
      <c r="ANN33" s="356"/>
      <c r="ANO33" s="356"/>
      <c r="ANP33" s="356"/>
      <c r="ANQ33" s="356"/>
      <c r="ANR33" s="356"/>
      <c r="ANS33" s="356"/>
      <c r="ANT33" s="356"/>
      <c r="ANU33" s="356"/>
      <c r="ANV33" s="356"/>
      <c r="ANW33" s="356"/>
      <c r="ANX33" s="356"/>
      <c r="ANY33" s="356"/>
      <c r="ANZ33" s="356"/>
      <c r="AOA33" s="356"/>
      <c r="AOB33" s="356"/>
      <c r="AOC33" s="356"/>
      <c r="AOD33" s="356"/>
      <c r="AOE33" s="356"/>
      <c r="AOF33" s="356"/>
      <c r="AOG33" s="356"/>
      <c r="AOH33" s="356"/>
      <c r="AOI33" s="356"/>
      <c r="AOJ33" s="356"/>
      <c r="AOK33" s="356"/>
      <c r="AOL33" s="356"/>
      <c r="AOM33" s="356"/>
      <c r="AON33" s="356"/>
      <c r="AOO33" s="356"/>
      <c r="AOP33" s="356"/>
      <c r="AOQ33" s="356"/>
      <c r="AOR33" s="356"/>
      <c r="AOS33" s="356"/>
      <c r="AOT33" s="356"/>
      <c r="AOU33" s="356"/>
      <c r="AOV33" s="356"/>
      <c r="AOW33" s="356"/>
      <c r="AOX33" s="356"/>
      <c r="AOY33" s="356"/>
      <c r="AOZ33" s="356"/>
      <c r="APA33" s="356"/>
      <c r="APB33" s="356"/>
      <c r="APC33" s="356"/>
      <c r="APD33" s="356"/>
      <c r="APE33" s="356"/>
      <c r="APF33" s="356"/>
      <c r="APG33" s="356"/>
      <c r="APH33" s="356"/>
      <c r="API33" s="356"/>
      <c r="APJ33" s="356"/>
      <c r="APK33" s="356"/>
      <c r="APL33" s="356"/>
      <c r="APM33" s="356"/>
      <c r="APN33" s="356"/>
      <c r="APO33" s="356"/>
      <c r="APP33" s="356"/>
      <c r="APQ33" s="356"/>
      <c r="APR33" s="356"/>
      <c r="APS33" s="356"/>
      <c r="APT33" s="356"/>
      <c r="APU33" s="356"/>
      <c r="APV33" s="356"/>
      <c r="APW33" s="356"/>
      <c r="APX33" s="356"/>
      <c r="APY33" s="356"/>
      <c r="APZ33" s="356"/>
      <c r="AQA33" s="356"/>
      <c r="AQB33" s="356"/>
      <c r="AQC33" s="356"/>
      <c r="AQD33" s="356"/>
      <c r="AQE33" s="356"/>
      <c r="AQF33" s="356"/>
      <c r="AQG33" s="356"/>
      <c r="AQH33" s="356"/>
      <c r="AQI33" s="356"/>
      <c r="AQJ33" s="356"/>
      <c r="AQK33" s="356"/>
      <c r="AQL33" s="356"/>
      <c r="AQM33" s="356"/>
      <c r="AQN33" s="356"/>
      <c r="AQO33" s="356"/>
      <c r="AQP33" s="356"/>
      <c r="AQQ33" s="356"/>
      <c r="AQR33" s="356"/>
      <c r="AQS33" s="356"/>
      <c r="AQT33" s="356"/>
      <c r="AQU33" s="356"/>
      <c r="AQV33" s="356"/>
      <c r="AQW33" s="356"/>
      <c r="AQX33" s="356"/>
      <c r="AQY33" s="356"/>
      <c r="AQZ33" s="356"/>
      <c r="ARA33" s="356"/>
      <c r="ARB33" s="356"/>
      <c r="ARC33" s="356"/>
      <c r="ARD33" s="356"/>
      <c r="ARE33" s="356"/>
      <c r="ARF33" s="356"/>
      <c r="ARG33" s="356"/>
      <c r="ARH33" s="356"/>
      <c r="ARI33" s="356"/>
      <c r="ARJ33" s="356"/>
      <c r="ARK33" s="356"/>
      <c r="ARL33" s="356"/>
      <c r="ARM33" s="356"/>
      <c r="ARN33" s="356"/>
      <c r="ARO33" s="356"/>
      <c r="ARP33" s="356"/>
      <c r="ARQ33" s="356"/>
      <c r="ARR33" s="356"/>
      <c r="ARS33" s="356"/>
      <c r="ART33" s="356"/>
      <c r="ARU33" s="356"/>
      <c r="ARV33" s="356"/>
      <c r="ARW33" s="356"/>
      <c r="ARX33" s="356"/>
      <c r="ARY33" s="356"/>
      <c r="ARZ33" s="356"/>
      <c r="ASA33" s="356"/>
      <c r="ASB33" s="356"/>
      <c r="ASC33" s="356"/>
      <c r="ASD33" s="356"/>
      <c r="ASE33" s="356"/>
      <c r="ASF33" s="356"/>
      <c r="ASG33" s="356"/>
      <c r="ASH33" s="356"/>
      <c r="ASI33" s="356"/>
      <c r="ASJ33" s="356"/>
      <c r="ASK33" s="356"/>
      <c r="ASL33" s="356"/>
      <c r="ASM33" s="356"/>
      <c r="ASN33" s="356"/>
      <c r="ASO33" s="356"/>
      <c r="ASP33" s="356"/>
      <c r="ASQ33" s="356"/>
      <c r="ASR33" s="356"/>
      <c r="ASS33" s="356"/>
      <c r="AST33" s="356"/>
      <c r="ASU33" s="356"/>
      <c r="ASV33" s="356"/>
      <c r="ASW33" s="356"/>
      <c r="ASX33" s="356"/>
      <c r="ASY33" s="356"/>
      <c r="ASZ33" s="356"/>
      <c r="ATA33" s="356"/>
      <c r="ATB33" s="356"/>
      <c r="ATC33" s="356"/>
      <c r="ATD33" s="356"/>
      <c r="ATE33" s="356"/>
      <c r="ATF33" s="356"/>
      <c r="ATG33" s="356"/>
      <c r="ATH33" s="356"/>
      <c r="ATI33" s="356"/>
      <c r="ATJ33" s="356"/>
      <c r="ATK33" s="356"/>
      <c r="ATL33" s="356"/>
      <c r="ATM33" s="356"/>
      <c r="ATN33" s="356"/>
      <c r="ATO33" s="356"/>
      <c r="ATP33" s="356"/>
      <c r="ATQ33" s="356"/>
      <c r="ATR33" s="356"/>
      <c r="ATS33" s="356"/>
      <c r="ATT33" s="356"/>
      <c r="ATU33" s="356"/>
      <c r="ATV33" s="356"/>
      <c r="ATW33" s="356"/>
      <c r="ATX33" s="356"/>
      <c r="ATY33" s="356"/>
      <c r="ATZ33" s="356"/>
      <c r="AUA33" s="356"/>
      <c r="AUB33" s="356"/>
      <c r="AUC33" s="356"/>
      <c r="AUD33" s="356"/>
      <c r="AUE33" s="356"/>
      <c r="AUF33" s="356"/>
      <c r="AUG33" s="356"/>
      <c r="AUH33" s="356"/>
      <c r="AUI33" s="356"/>
      <c r="AUJ33" s="356"/>
      <c r="AUK33" s="356"/>
      <c r="AUL33" s="356"/>
      <c r="AUM33" s="356"/>
      <c r="AUN33" s="356"/>
      <c r="AUO33" s="356"/>
      <c r="AUP33" s="356"/>
      <c r="AUQ33" s="356"/>
      <c r="AUR33" s="356"/>
      <c r="AUS33" s="356"/>
      <c r="AUT33" s="356"/>
      <c r="AUU33" s="356"/>
      <c r="AUV33" s="356"/>
      <c r="AUW33" s="356"/>
      <c r="AUX33" s="356"/>
      <c r="AUY33" s="356"/>
      <c r="AUZ33" s="356"/>
      <c r="AVA33" s="356"/>
      <c r="AVB33" s="356"/>
      <c r="AVC33" s="356"/>
      <c r="AVD33" s="356"/>
      <c r="AVE33" s="356"/>
      <c r="AVF33" s="356"/>
      <c r="AVG33" s="356"/>
      <c r="AVH33" s="356"/>
      <c r="AVI33" s="356"/>
      <c r="AVJ33" s="356"/>
      <c r="AVK33" s="356"/>
      <c r="AVL33" s="356"/>
      <c r="AVM33" s="356"/>
      <c r="AVN33" s="356"/>
      <c r="AVO33" s="356"/>
      <c r="AVP33" s="356"/>
      <c r="AVQ33" s="356"/>
      <c r="AVR33" s="356"/>
      <c r="AVS33" s="356"/>
      <c r="AVT33" s="356"/>
      <c r="AVU33" s="356"/>
      <c r="AVV33" s="356"/>
      <c r="AVW33" s="356"/>
      <c r="AVX33" s="356"/>
      <c r="AVY33" s="356"/>
      <c r="AVZ33" s="356"/>
      <c r="AWA33" s="356"/>
      <c r="AWB33" s="356"/>
      <c r="AWC33" s="356"/>
      <c r="AWD33" s="356"/>
      <c r="AWE33" s="356"/>
      <c r="AWF33" s="356"/>
      <c r="AWG33" s="356"/>
      <c r="AWH33" s="356"/>
      <c r="AWI33" s="356"/>
      <c r="AWJ33" s="356"/>
      <c r="AWK33" s="356"/>
      <c r="AWL33" s="356"/>
      <c r="AWM33" s="356"/>
      <c r="AWN33" s="356"/>
      <c r="AWO33" s="356"/>
      <c r="AWP33" s="356"/>
      <c r="AWQ33" s="356"/>
      <c r="AWR33" s="356"/>
      <c r="AWS33" s="356"/>
      <c r="AWT33" s="356"/>
      <c r="AWU33" s="356"/>
      <c r="AWV33" s="356"/>
      <c r="AWW33" s="356"/>
      <c r="AWX33" s="356"/>
      <c r="AWY33" s="356"/>
      <c r="AWZ33" s="356"/>
      <c r="AXA33" s="356"/>
      <c r="AXB33" s="356"/>
      <c r="AXC33" s="356"/>
      <c r="AXD33" s="356"/>
      <c r="AXE33" s="356"/>
      <c r="AXF33" s="356"/>
      <c r="AXG33" s="356"/>
      <c r="AXH33" s="356"/>
      <c r="AXI33" s="356"/>
      <c r="AXJ33" s="356"/>
      <c r="AXK33" s="356"/>
      <c r="AXL33" s="356"/>
      <c r="AXM33" s="356"/>
      <c r="AXN33" s="356"/>
      <c r="AXO33" s="356"/>
      <c r="AXP33" s="356"/>
      <c r="AXQ33" s="356"/>
      <c r="AXR33" s="356"/>
      <c r="AXS33" s="356"/>
      <c r="AXT33" s="356"/>
      <c r="AXU33" s="356"/>
      <c r="AXV33" s="356"/>
      <c r="AXW33" s="356"/>
      <c r="AXX33" s="356"/>
      <c r="AXY33" s="356"/>
      <c r="AXZ33" s="356"/>
      <c r="AYA33" s="356"/>
      <c r="AYB33" s="356"/>
      <c r="AYC33" s="356"/>
      <c r="AYD33" s="356"/>
      <c r="AYE33" s="356"/>
      <c r="AYF33" s="356"/>
      <c r="AYG33" s="356"/>
      <c r="AYH33" s="356"/>
      <c r="AYI33" s="356"/>
      <c r="AYJ33" s="356"/>
      <c r="AYK33" s="356"/>
      <c r="AYL33" s="356"/>
      <c r="AYM33" s="356"/>
      <c r="AYN33" s="356"/>
      <c r="AYO33" s="356"/>
      <c r="AYP33" s="356"/>
      <c r="AYQ33" s="356"/>
      <c r="AYR33" s="356"/>
      <c r="AYS33" s="356"/>
      <c r="AYT33" s="356"/>
      <c r="AYU33" s="356"/>
      <c r="AYV33" s="356"/>
      <c r="AYW33" s="356"/>
      <c r="AYX33" s="356"/>
      <c r="AYY33" s="356"/>
      <c r="AYZ33" s="356"/>
      <c r="AZA33" s="356"/>
      <c r="AZB33" s="356"/>
      <c r="AZC33" s="356"/>
      <c r="AZD33" s="356"/>
      <c r="AZE33" s="356"/>
      <c r="AZF33" s="356"/>
      <c r="AZG33" s="356"/>
      <c r="AZH33" s="356"/>
      <c r="AZI33" s="356"/>
      <c r="AZJ33" s="356"/>
      <c r="AZK33" s="356"/>
      <c r="AZL33" s="356"/>
      <c r="AZM33" s="356"/>
      <c r="AZN33" s="356"/>
      <c r="AZO33" s="356"/>
      <c r="AZP33" s="356"/>
      <c r="AZQ33" s="356"/>
      <c r="AZR33" s="356"/>
      <c r="AZS33" s="356"/>
      <c r="AZT33" s="356"/>
      <c r="AZU33" s="356"/>
      <c r="AZV33" s="356"/>
      <c r="AZW33" s="356"/>
      <c r="AZX33" s="356"/>
      <c r="AZY33" s="356"/>
      <c r="AZZ33" s="356"/>
      <c r="BAA33" s="356"/>
      <c r="BAB33" s="356"/>
      <c r="BAC33" s="356"/>
      <c r="BAD33" s="356"/>
      <c r="BAE33" s="356"/>
      <c r="BAF33" s="356"/>
      <c r="BAG33" s="356"/>
      <c r="BAH33" s="356"/>
      <c r="BAI33" s="356"/>
      <c r="BAJ33" s="356"/>
      <c r="BAK33" s="356"/>
      <c r="BAL33" s="356"/>
      <c r="BAM33" s="356"/>
      <c r="BAN33" s="356"/>
      <c r="BAO33" s="356"/>
      <c r="BAP33" s="356"/>
      <c r="BAQ33" s="356"/>
      <c r="BAR33" s="356"/>
      <c r="BAS33" s="356"/>
      <c r="BAT33" s="356"/>
      <c r="BAU33" s="356"/>
      <c r="BAV33" s="356"/>
      <c r="BAW33" s="356"/>
      <c r="BAX33" s="356"/>
      <c r="BAY33" s="356"/>
      <c r="BAZ33" s="356"/>
      <c r="BBA33" s="356"/>
      <c r="BBB33" s="356"/>
      <c r="BBC33" s="356"/>
      <c r="BBD33" s="356"/>
      <c r="BBE33" s="356"/>
      <c r="BBF33" s="356"/>
      <c r="BBG33" s="356"/>
      <c r="BBH33" s="356"/>
      <c r="BBI33" s="356"/>
      <c r="BBJ33" s="356"/>
      <c r="BBK33" s="356"/>
      <c r="BBL33" s="356"/>
      <c r="BBM33" s="356"/>
      <c r="BBN33" s="356"/>
      <c r="BBO33" s="356"/>
      <c r="BBP33" s="356"/>
      <c r="BBQ33" s="356"/>
      <c r="BBR33" s="356"/>
      <c r="BBS33" s="356"/>
      <c r="BBT33" s="356"/>
      <c r="BBU33" s="356"/>
      <c r="BBV33" s="356"/>
      <c r="BBW33" s="356"/>
      <c r="BBX33" s="356"/>
      <c r="BBY33" s="356"/>
      <c r="BBZ33" s="356"/>
      <c r="BCA33" s="356"/>
      <c r="BCB33" s="356"/>
      <c r="BCC33" s="356"/>
      <c r="BCD33" s="356"/>
      <c r="BCE33" s="356"/>
      <c r="BCF33" s="356"/>
      <c r="BCG33" s="356"/>
      <c r="BCH33" s="356"/>
      <c r="BCI33" s="356"/>
      <c r="BCJ33" s="356"/>
      <c r="BCK33" s="356"/>
      <c r="BCL33" s="356"/>
      <c r="BCM33" s="356"/>
      <c r="BCN33" s="356"/>
      <c r="BCO33" s="356"/>
      <c r="BCP33" s="356"/>
      <c r="BCQ33" s="356"/>
      <c r="BCR33" s="356"/>
      <c r="BCS33" s="356"/>
      <c r="BCT33" s="356"/>
      <c r="BCU33" s="356"/>
      <c r="BCV33" s="356"/>
      <c r="BCW33" s="356"/>
      <c r="BCX33" s="356"/>
      <c r="BCY33" s="356"/>
      <c r="BCZ33" s="356"/>
      <c r="BDA33" s="356"/>
      <c r="BDB33" s="356"/>
      <c r="BDC33" s="356"/>
      <c r="BDD33" s="356"/>
      <c r="BDE33" s="356"/>
      <c r="BDF33" s="356"/>
      <c r="BDG33" s="356"/>
      <c r="BDH33" s="356"/>
      <c r="BDI33" s="356"/>
      <c r="BDJ33" s="356"/>
      <c r="BDK33" s="356"/>
      <c r="BDL33" s="356"/>
      <c r="BDM33" s="356"/>
      <c r="BDN33" s="356"/>
      <c r="BDO33" s="356"/>
      <c r="BDP33" s="356"/>
      <c r="BDQ33" s="356"/>
      <c r="BDR33" s="356"/>
      <c r="BDS33" s="356"/>
      <c r="BDT33" s="356"/>
      <c r="BDU33" s="356"/>
      <c r="BDV33" s="356"/>
      <c r="BDW33" s="356"/>
      <c r="BDX33" s="356"/>
      <c r="BDY33" s="356"/>
      <c r="BDZ33" s="356"/>
      <c r="BEA33" s="356"/>
      <c r="BEB33" s="356"/>
      <c r="BEC33" s="356"/>
      <c r="BED33" s="356"/>
      <c r="BEE33" s="356"/>
      <c r="BEF33" s="356"/>
      <c r="BEG33" s="356"/>
      <c r="BEH33" s="356"/>
      <c r="BEI33" s="356"/>
      <c r="BEJ33" s="356"/>
      <c r="BEK33" s="356"/>
      <c r="BEL33" s="356"/>
      <c r="BEM33" s="356"/>
      <c r="BEN33" s="356"/>
      <c r="BEO33" s="356"/>
      <c r="BEP33" s="356"/>
      <c r="BEQ33" s="356"/>
      <c r="BER33" s="356"/>
      <c r="BES33" s="356"/>
      <c r="BET33" s="356"/>
      <c r="BEU33" s="356"/>
      <c r="BEV33" s="356"/>
      <c r="BEW33" s="356"/>
      <c r="BEX33" s="356"/>
      <c r="BEY33" s="356"/>
      <c r="BEZ33" s="356"/>
      <c r="BFA33" s="356"/>
      <c r="BFB33" s="356"/>
      <c r="BFC33" s="356"/>
      <c r="BFD33" s="356"/>
      <c r="BFE33" s="356"/>
      <c r="BFF33" s="356"/>
      <c r="BFG33" s="356"/>
      <c r="BFH33" s="356"/>
      <c r="BFI33" s="356"/>
      <c r="BFJ33" s="356"/>
      <c r="BFK33" s="356"/>
      <c r="BFL33" s="356"/>
      <c r="BFM33" s="356"/>
      <c r="BFN33" s="356"/>
      <c r="BFO33" s="356"/>
      <c r="BFP33" s="356"/>
      <c r="BFQ33" s="356"/>
      <c r="BFR33" s="356"/>
      <c r="BFS33" s="356"/>
      <c r="BFT33" s="356"/>
      <c r="BFU33" s="356"/>
      <c r="BFV33" s="356"/>
      <c r="BFW33" s="356"/>
      <c r="BFX33" s="356"/>
      <c r="BFY33" s="356"/>
      <c r="BFZ33" s="356"/>
      <c r="BGA33" s="356"/>
      <c r="BGB33" s="356"/>
      <c r="BGC33" s="356"/>
      <c r="BGD33" s="356"/>
      <c r="BGE33" s="356"/>
      <c r="BGF33" s="356"/>
      <c r="BGG33" s="356"/>
      <c r="BGH33" s="356"/>
      <c r="BGI33" s="356"/>
      <c r="BGJ33" s="356"/>
      <c r="BGK33" s="356"/>
      <c r="BGL33" s="356"/>
      <c r="BGM33" s="356"/>
      <c r="BGN33" s="356"/>
      <c r="BGO33" s="356"/>
      <c r="BGP33" s="356"/>
      <c r="BGQ33" s="356"/>
      <c r="BGR33" s="356"/>
      <c r="BGS33" s="356"/>
      <c r="BGT33" s="356"/>
      <c r="BGU33" s="356"/>
      <c r="BGV33" s="356"/>
      <c r="BGW33" s="356"/>
      <c r="BGX33" s="356"/>
      <c r="BGY33" s="356"/>
      <c r="BGZ33" s="356"/>
      <c r="BHA33" s="356"/>
      <c r="BHB33" s="356"/>
      <c r="BHC33" s="356"/>
      <c r="BHD33" s="356"/>
      <c r="BHE33" s="356"/>
      <c r="BHF33" s="356"/>
      <c r="BHG33" s="356"/>
      <c r="BHH33" s="356"/>
      <c r="BHI33" s="356"/>
      <c r="BHJ33" s="356"/>
      <c r="BHK33" s="356"/>
      <c r="BHL33" s="356"/>
      <c r="BHM33" s="356"/>
      <c r="BHN33" s="356"/>
      <c r="BHO33" s="356"/>
      <c r="BHP33" s="356"/>
      <c r="BHQ33" s="356"/>
      <c r="BHR33" s="356"/>
      <c r="BHS33" s="356"/>
      <c r="BHT33" s="356"/>
      <c r="BHU33" s="356"/>
      <c r="BHV33" s="356"/>
      <c r="BHW33" s="356"/>
      <c r="BHX33" s="356"/>
      <c r="BHY33" s="356"/>
      <c r="BHZ33" s="356"/>
      <c r="BIA33" s="356"/>
      <c r="BIB33" s="356"/>
      <c r="BIC33" s="356"/>
      <c r="BID33" s="356"/>
      <c r="BIE33" s="356"/>
      <c r="BIF33" s="356"/>
      <c r="BIG33" s="356"/>
      <c r="BIH33" s="356"/>
      <c r="BII33" s="356"/>
      <c r="BIJ33" s="356"/>
      <c r="BIK33" s="356"/>
      <c r="BIL33" s="356"/>
      <c r="BIM33" s="356"/>
      <c r="BIN33" s="356"/>
      <c r="BIO33" s="356"/>
      <c r="BIP33" s="356"/>
      <c r="BIQ33" s="356"/>
      <c r="BIR33" s="356"/>
      <c r="BIS33" s="356"/>
      <c r="BIT33" s="356"/>
      <c r="BIU33" s="356"/>
      <c r="BIV33" s="356"/>
      <c r="BIW33" s="356"/>
      <c r="BIX33" s="356"/>
      <c r="BIY33" s="356"/>
      <c r="BIZ33" s="356"/>
      <c r="BJA33" s="356"/>
      <c r="BJB33" s="356"/>
      <c r="BJC33" s="356"/>
      <c r="BJD33" s="356"/>
      <c r="BJE33" s="356"/>
      <c r="BJF33" s="356"/>
      <c r="BJG33" s="356"/>
      <c r="BJH33" s="356"/>
      <c r="BJI33" s="356"/>
      <c r="BJJ33" s="356"/>
      <c r="BJK33" s="356"/>
      <c r="BJL33" s="356"/>
      <c r="BJM33" s="356"/>
      <c r="BJN33" s="356"/>
      <c r="BJO33" s="356"/>
      <c r="BJP33" s="356"/>
      <c r="BJQ33" s="356"/>
      <c r="BJR33" s="356"/>
      <c r="BJS33" s="356"/>
      <c r="BJT33" s="356"/>
      <c r="BJU33" s="356"/>
      <c r="BJV33" s="356"/>
      <c r="BJW33" s="356"/>
      <c r="BJX33" s="356"/>
      <c r="BJY33" s="356"/>
      <c r="BJZ33" s="356"/>
      <c r="BKA33" s="356"/>
      <c r="BKB33" s="356"/>
      <c r="BKC33" s="356"/>
      <c r="BKD33" s="356"/>
      <c r="BKE33" s="356"/>
      <c r="BKF33" s="356"/>
      <c r="BKG33" s="356"/>
      <c r="BKH33" s="356"/>
      <c r="BKI33" s="356"/>
      <c r="BKJ33" s="356"/>
      <c r="BKK33" s="356"/>
      <c r="BKL33" s="356"/>
      <c r="BKM33" s="356"/>
      <c r="BKN33" s="356"/>
      <c r="BKO33" s="356"/>
      <c r="BKP33" s="356"/>
      <c r="BKQ33" s="356"/>
      <c r="BKR33" s="356"/>
      <c r="BKS33" s="356"/>
      <c r="BKT33" s="356"/>
      <c r="BKU33" s="356"/>
      <c r="BKV33" s="356"/>
      <c r="BKW33" s="356"/>
      <c r="BKX33" s="356"/>
      <c r="BKY33" s="356"/>
      <c r="BKZ33" s="356"/>
      <c r="BLA33" s="356"/>
      <c r="BLB33" s="356"/>
      <c r="BLC33" s="356"/>
      <c r="BLD33" s="356"/>
      <c r="BLE33" s="356"/>
      <c r="BLF33" s="356"/>
      <c r="BLG33" s="356"/>
      <c r="BLH33" s="356"/>
      <c r="BLI33" s="356"/>
      <c r="BLJ33" s="356"/>
      <c r="BLK33" s="356"/>
      <c r="BLL33" s="356"/>
      <c r="BLM33" s="356"/>
      <c r="BLN33" s="356"/>
      <c r="BLO33" s="356"/>
      <c r="BLP33" s="356"/>
      <c r="BLQ33" s="356"/>
      <c r="BLR33" s="356"/>
      <c r="BLS33" s="356"/>
      <c r="BLT33" s="356"/>
      <c r="BLU33" s="356"/>
      <c r="BLV33" s="356"/>
      <c r="BLW33" s="356"/>
      <c r="BLX33" s="356"/>
      <c r="BLY33" s="356"/>
      <c r="BLZ33" s="356"/>
      <c r="BMA33" s="356"/>
      <c r="BMB33" s="356"/>
      <c r="BMC33" s="356"/>
      <c r="BMD33" s="356"/>
      <c r="BME33" s="356"/>
      <c r="BMF33" s="356"/>
      <c r="BMG33" s="356"/>
      <c r="BMH33" s="356"/>
      <c r="BMI33" s="356"/>
      <c r="BMJ33" s="356"/>
      <c r="BMK33" s="356"/>
      <c r="BML33" s="356"/>
      <c r="BMM33" s="356"/>
      <c r="BMN33" s="356"/>
      <c r="BMO33" s="356"/>
      <c r="BMP33" s="356"/>
      <c r="BMQ33" s="356"/>
      <c r="BMR33" s="356"/>
      <c r="BMS33" s="356"/>
      <c r="BMT33" s="356"/>
      <c r="BMU33" s="356"/>
      <c r="BMV33" s="356"/>
      <c r="BMW33" s="356"/>
      <c r="BMX33" s="356"/>
      <c r="BMY33" s="356"/>
      <c r="BMZ33" s="356"/>
      <c r="BNA33" s="356"/>
      <c r="BNB33" s="356"/>
      <c r="BNC33" s="356"/>
      <c r="BND33" s="356"/>
      <c r="BNE33" s="356"/>
      <c r="BNF33" s="356"/>
      <c r="BNG33" s="356"/>
      <c r="BNH33" s="356"/>
      <c r="BNI33" s="356"/>
      <c r="BNJ33" s="356"/>
      <c r="BNK33" s="356"/>
      <c r="BNL33" s="356"/>
      <c r="BNM33" s="356"/>
      <c r="BNN33" s="356"/>
      <c r="BNO33" s="356"/>
      <c r="BNP33" s="356"/>
      <c r="BNQ33" s="356"/>
      <c r="BNR33" s="356"/>
      <c r="BNS33" s="356"/>
      <c r="BNT33" s="356"/>
      <c r="BNU33" s="356"/>
      <c r="BNV33" s="356"/>
      <c r="BNW33" s="356"/>
      <c r="BNX33" s="356"/>
      <c r="BNY33" s="356"/>
      <c r="BNZ33" s="356"/>
      <c r="BOA33" s="356"/>
      <c r="BOB33" s="356"/>
      <c r="BOC33" s="356"/>
      <c r="BOD33" s="356"/>
      <c r="BOE33" s="356"/>
      <c r="BOF33" s="356"/>
      <c r="BOG33" s="356"/>
      <c r="BOH33" s="356"/>
      <c r="BOI33" s="356"/>
      <c r="BOJ33" s="356"/>
      <c r="BOK33" s="356"/>
      <c r="BOL33" s="356"/>
      <c r="BOM33" s="356"/>
      <c r="BON33" s="356"/>
      <c r="BOO33" s="356"/>
      <c r="BOP33" s="356"/>
      <c r="BOQ33" s="356"/>
      <c r="BOR33" s="356"/>
      <c r="BOS33" s="356"/>
      <c r="BOT33" s="356"/>
      <c r="BOU33" s="356"/>
      <c r="BOV33" s="356"/>
      <c r="BOW33" s="356"/>
      <c r="BOX33" s="356"/>
      <c r="BOY33" s="356"/>
      <c r="BOZ33" s="356"/>
      <c r="BPA33" s="356"/>
      <c r="BPB33" s="356"/>
      <c r="BPC33" s="356"/>
      <c r="BPD33" s="356"/>
      <c r="BPE33" s="356"/>
      <c r="BPF33" s="356"/>
      <c r="BPG33" s="356"/>
      <c r="BPH33" s="356"/>
      <c r="BPI33" s="356"/>
      <c r="BPJ33" s="356"/>
      <c r="BPK33" s="356"/>
      <c r="BPL33" s="356"/>
      <c r="BPM33" s="356"/>
      <c r="BPN33" s="356"/>
      <c r="BPO33" s="356"/>
      <c r="BPP33" s="356"/>
      <c r="BPQ33" s="356"/>
      <c r="BPR33" s="356"/>
      <c r="BPS33" s="356"/>
      <c r="BPT33" s="356"/>
      <c r="BPU33" s="356"/>
      <c r="BPV33" s="356"/>
      <c r="BPW33" s="356"/>
      <c r="BPX33" s="356"/>
      <c r="BPY33" s="356"/>
      <c r="BPZ33" s="356"/>
      <c r="BQA33" s="356"/>
      <c r="BQB33" s="356"/>
      <c r="BQC33" s="356"/>
      <c r="BQD33" s="356"/>
      <c r="BQE33" s="356"/>
      <c r="BQF33" s="356"/>
      <c r="BQG33" s="356"/>
      <c r="BQH33" s="356"/>
      <c r="BQI33" s="356"/>
      <c r="BQJ33" s="356"/>
      <c r="BQK33" s="356"/>
      <c r="BQL33" s="356"/>
      <c r="BQM33" s="356"/>
      <c r="BQN33" s="356"/>
      <c r="BQO33" s="356"/>
      <c r="BQP33" s="356"/>
      <c r="BQQ33" s="356"/>
      <c r="BQR33" s="356"/>
      <c r="BQS33" s="356"/>
      <c r="BQT33" s="356"/>
      <c r="BQU33" s="356"/>
      <c r="BQV33" s="356"/>
      <c r="BQW33" s="356"/>
      <c r="BQX33" s="356"/>
      <c r="BQY33" s="356"/>
      <c r="BQZ33" s="356"/>
      <c r="BRA33" s="356"/>
      <c r="BRB33" s="356"/>
      <c r="BRC33" s="356"/>
      <c r="BRD33" s="356"/>
      <c r="BRE33" s="356"/>
      <c r="BRF33" s="356"/>
      <c r="BRG33" s="356"/>
      <c r="BRH33" s="356"/>
      <c r="BRI33" s="356"/>
      <c r="BRJ33" s="356"/>
      <c r="BRK33" s="356"/>
      <c r="BRL33" s="356"/>
      <c r="BRM33" s="356"/>
      <c r="BRN33" s="356"/>
      <c r="BRO33" s="356"/>
      <c r="BRP33" s="356"/>
      <c r="BRQ33" s="356"/>
      <c r="BRR33" s="356"/>
      <c r="BRS33" s="356"/>
      <c r="BRT33" s="356"/>
      <c r="BRU33" s="356"/>
      <c r="BRV33" s="356"/>
      <c r="BRW33" s="356"/>
      <c r="BRX33" s="356"/>
      <c r="BRY33" s="356"/>
      <c r="BRZ33" s="356"/>
      <c r="BSA33" s="356"/>
      <c r="BSB33" s="356"/>
      <c r="BSC33" s="356"/>
      <c r="BSD33" s="356"/>
      <c r="BSE33" s="356"/>
      <c r="BSF33" s="356"/>
      <c r="BSG33" s="356"/>
      <c r="BSH33" s="356"/>
      <c r="BSI33" s="356"/>
      <c r="BSJ33" s="356"/>
      <c r="BSK33" s="356"/>
      <c r="BSL33" s="356"/>
      <c r="BSM33" s="356"/>
      <c r="BSN33" s="356"/>
      <c r="BSO33" s="356"/>
      <c r="BSP33" s="356"/>
      <c r="BSQ33" s="356"/>
      <c r="BSR33" s="356"/>
      <c r="BSS33" s="356"/>
      <c r="BST33" s="356"/>
      <c r="BSU33" s="356"/>
      <c r="BSV33" s="356"/>
      <c r="BSW33" s="356"/>
      <c r="BSX33" s="356"/>
      <c r="BSY33" s="356"/>
      <c r="BSZ33" s="356"/>
      <c r="BTA33" s="356"/>
      <c r="BTB33" s="356"/>
      <c r="BTC33" s="356"/>
      <c r="BTD33" s="356"/>
      <c r="BTE33" s="356"/>
      <c r="BTF33" s="356"/>
      <c r="BTG33" s="356"/>
      <c r="BTH33" s="356"/>
      <c r="BTI33" s="356"/>
      <c r="BTJ33" s="356"/>
      <c r="BTK33" s="356"/>
      <c r="BTL33" s="356"/>
      <c r="BTM33" s="356"/>
      <c r="BTN33" s="356"/>
      <c r="BTO33" s="356"/>
      <c r="BTP33" s="356"/>
      <c r="BTQ33" s="356"/>
      <c r="BTR33" s="356"/>
      <c r="BTS33" s="356"/>
      <c r="BTT33" s="356"/>
      <c r="BTU33" s="356"/>
      <c r="BTV33" s="356"/>
      <c r="BTW33" s="356"/>
      <c r="BTX33" s="356"/>
      <c r="BTY33" s="356"/>
      <c r="BTZ33" s="356"/>
      <c r="BUA33" s="356"/>
      <c r="BUB33" s="356"/>
      <c r="BUC33" s="356"/>
      <c r="BUD33" s="356"/>
      <c r="BUE33" s="356"/>
      <c r="BUF33" s="356"/>
      <c r="BUG33" s="356"/>
      <c r="BUH33" s="356"/>
      <c r="BUI33" s="356"/>
      <c r="BUJ33" s="356"/>
      <c r="BUK33" s="356"/>
      <c r="BUL33" s="356"/>
      <c r="BUM33" s="356"/>
      <c r="BUN33" s="356"/>
      <c r="BUO33" s="356"/>
      <c r="BUP33" s="356"/>
      <c r="BUQ33" s="356"/>
      <c r="BUR33" s="356"/>
      <c r="BUS33" s="356"/>
      <c r="BUT33" s="356"/>
      <c r="BUU33" s="356"/>
      <c r="BUV33" s="356"/>
      <c r="BUW33" s="356"/>
      <c r="BUX33" s="356"/>
      <c r="BUY33" s="356"/>
      <c r="BUZ33" s="356"/>
      <c r="BVA33" s="356"/>
      <c r="BVB33" s="356"/>
      <c r="BVC33" s="356"/>
      <c r="BVD33" s="356"/>
      <c r="BVE33" s="356"/>
      <c r="BVF33" s="356"/>
      <c r="BVG33" s="356"/>
      <c r="BVH33" s="356"/>
      <c r="BVI33" s="356"/>
      <c r="BVJ33" s="356"/>
      <c r="BVK33" s="356"/>
      <c r="BVL33" s="356"/>
      <c r="BVM33" s="356"/>
      <c r="BVN33" s="356"/>
      <c r="BVO33" s="356"/>
      <c r="BVP33" s="356"/>
      <c r="BVQ33" s="356"/>
      <c r="BVR33" s="356"/>
      <c r="BVS33" s="356"/>
      <c r="BVT33" s="356"/>
      <c r="BVU33" s="356"/>
      <c r="BVV33" s="356"/>
      <c r="BVW33" s="356"/>
      <c r="BVX33" s="356"/>
      <c r="BVY33" s="356"/>
      <c r="BVZ33" s="356"/>
      <c r="BWA33" s="356"/>
      <c r="BWB33" s="356"/>
      <c r="BWC33" s="356"/>
      <c r="BWD33" s="356"/>
      <c r="BWE33" s="356"/>
      <c r="BWF33" s="356"/>
      <c r="BWG33" s="356"/>
      <c r="BWH33" s="356"/>
      <c r="BWI33" s="356"/>
      <c r="BWJ33" s="356"/>
      <c r="BWK33" s="356"/>
      <c r="BWL33" s="356"/>
      <c r="BWM33" s="356"/>
      <c r="BWN33" s="356"/>
      <c r="BWO33" s="356"/>
      <c r="BWP33" s="356"/>
      <c r="BWQ33" s="356"/>
      <c r="BWR33" s="356"/>
      <c r="BWS33" s="356"/>
      <c r="BWT33" s="356"/>
      <c r="BWU33" s="356"/>
      <c r="BWV33" s="356"/>
      <c r="BWW33" s="356"/>
      <c r="BWX33" s="356"/>
      <c r="BWY33" s="356"/>
      <c r="BWZ33" s="356"/>
      <c r="BXA33" s="356"/>
      <c r="BXB33" s="356"/>
      <c r="BXC33" s="356"/>
      <c r="BXD33" s="356"/>
      <c r="BXE33" s="356"/>
      <c r="BXF33" s="356"/>
      <c r="BXG33" s="356"/>
      <c r="BXH33" s="356"/>
      <c r="BXI33" s="356"/>
      <c r="BXJ33" s="356"/>
      <c r="BXK33" s="356"/>
      <c r="BXL33" s="356"/>
      <c r="BXM33" s="356"/>
      <c r="BXN33" s="356"/>
      <c r="BXO33" s="356"/>
      <c r="BXP33" s="356"/>
      <c r="BXQ33" s="356"/>
      <c r="BXR33" s="356"/>
      <c r="BXS33" s="356"/>
      <c r="BXT33" s="356"/>
      <c r="BXU33" s="356"/>
      <c r="BXV33" s="356"/>
      <c r="BXW33" s="356"/>
      <c r="BXX33" s="356"/>
      <c r="BXY33" s="356"/>
      <c r="BXZ33" s="356"/>
      <c r="BYA33" s="356"/>
      <c r="BYB33" s="356"/>
      <c r="BYC33" s="356"/>
      <c r="BYD33" s="356"/>
      <c r="BYE33" s="356"/>
      <c r="BYF33" s="356"/>
      <c r="BYG33" s="356"/>
      <c r="BYH33" s="356"/>
      <c r="BYI33" s="356"/>
      <c r="BYJ33" s="356"/>
      <c r="BYK33" s="356"/>
      <c r="BYL33" s="356"/>
      <c r="BYM33" s="356"/>
      <c r="BYN33" s="356"/>
      <c r="BYO33" s="356"/>
      <c r="BYP33" s="356"/>
      <c r="BYQ33" s="356"/>
      <c r="BYR33" s="356"/>
      <c r="BYS33" s="356"/>
      <c r="BYT33" s="356"/>
      <c r="BYU33" s="356"/>
      <c r="BYV33" s="356"/>
      <c r="BYW33" s="356"/>
      <c r="BYX33" s="356"/>
      <c r="BYY33" s="356"/>
      <c r="BYZ33" s="356"/>
      <c r="BZA33" s="356"/>
      <c r="BZB33" s="356"/>
      <c r="BZC33" s="356"/>
      <c r="BZD33" s="356"/>
      <c r="BZE33" s="356"/>
      <c r="BZF33" s="356"/>
      <c r="BZG33" s="356"/>
      <c r="BZH33" s="356"/>
      <c r="BZI33" s="356"/>
      <c r="BZJ33" s="356"/>
      <c r="BZK33" s="356"/>
      <c r="BZL33" s="356"/>
      <c r="BZM33" s="356"/>
      <c r="BZN33" s="356"/>
      <c r="BZO33" s="356"/>
      <c r="BZP33" s="356"/>
      <c r="BZQ33" s="356"/>
      <c r="BZR33" s="356"/>
      <c r="BZS33" s="356"/>
      <c r="BZT33" s="356"/>
      <c r="BZU33" s="356"/>
      <c r="BZV33" s="356"/>
      <c r="BZW33" s="356"/>
      <c r="BZX33" s="356"/>
      <c r="BZY33" s="356"/>
      <c r="BZZ33" s="356"/>
      <c r="CAA33" s="356"/>
      <c r="CAB33" s="356"/>
      <c r="CAC33" s="356"/>
      <c r="CAD33" s="356"/>
      <c r="CAE33" s="356"/>
      <c r="CAF33" s="356"/>
      <c r="CAG33" s="356"/>
      <c r="CAH33" s="356"/>
      <c r="CAI33" s="356"/>
      <c r="CAJ33" s="356"/>
      <c r="CAK33" s="356"/>
      <c r="CAL33" s="356"/>
      <c r="CAM33" s="356"/>
      <c r="CAN33" s="356"/>
      <c r="CAO33" s="356"/>
      <c r="CAP33" s="356"/>
      <c r="CAQ33" s="356"/>
      <c r="CAR33" s="356"/>
      <c r="CAS33" s="356"/>
      <c r="CAT33" s="356"/>
      <c r="CAU33" s="356"/>
      <c r="CAV33" s="356"/>
      <c r="CAW33" s="356"/>
      <c r="CAX33" s="356"/>
      <c r="CAY33" s="356"/>
      <c r="CAZ33" s="356"/>
      <c r="CBA33" s="356"/>
      <c r="CBB33" s="356"/>
      <c r="CBC33" s="356"/>
      <c r="CBD33" s="356"/>
      <c r="CBE33" s="356"/>
      <c r="CBF33" s="356"/>
      <c r="CBG33" s="356"/>
      <c r="CBH33" s="356"/>
      <c r="CBI33" s="356"/>
      <c r="CBJ33" s="356"/>
      <c r="CBK33" s="356"/>
      <c r="CBL33" s="356"/>
      <c r="CBM33" s="356"/>
      <c r="CBN33" s="356"/>
      <c r="CBO33" s="356"/>
      <c r="CBP33" s="356"/>
      <c r="CBQ33" s="356"/>
      <c r="CBR33" s="356"/>
      <c r="CBS33" s="356"/>
      <c r="CBT33" s="356"/>
      <c r="CBU33" s="356"/>
      <c r="CBV33" s="356"/>
      <c r="CBW33" s="356"/>
      <c r="CBX33" s="356"/>
      <c r="CBY33" s="356"/>
      <c r="CBZ33" s="356"/>
      <c r="CCA33" s="356"/>
      <c r="CCB33" s="356"/>
      <c r="CCC33" s="356"/>
      <c r="CCD33" s="356"/>
      <c r="CCE33" s="356"/>
      <c r="CCF33" s="356"/>
      <c r="CCG33" s="356"/>
      <c r="CCH33" s="356"/>
      <c r="CCI33" s="356"/>
      <c r="CCJ33" s="356"/>
      <c r="CCK33" s="356"/>
      <c r="CCL33" s="356"/>
      <c r="CCM33" s="356"/>
      <c r="CCN33" s="356"/>
      <c r="CCO33" s="356"/>
      <c r="CCP33" s="356"/>
      <c r="CCQ33" s="356"/>
      <c r="CCR33" s="356"/>
      <c r="CCS33" s="356"/>
      <c r="CCT33" s="356"/>
      <c r="CCU33" s="356"/>
      <c r="CCV33" s="356"/>
      <c r="CCW33" s="356"/>
      <c r="CCX33" s="356"/>
      <c r="CCY33" s="356"/>
      <c r="CCZ33" s="356"/>
      <c r="CDA33" s="356"/>
      <c r="CDB33" s="356"/>
      <c r="CDC33" s="356"/>
      <c r="CDD33" s="356"/>
      <c r="CDE33" s="356"/>
      <c r="CDF33" s="356"/>
      <c r="CDG33" s="356"/>
      <c r="CDH33" s="356"/>
      <c r="CDI33" s="356"/>
      <c r="CDJ33" s="356"/>
      <c r="CDK33" s="356"/>
      <c r="CDL33" s="356"/>
      <c r="CDM33" s="356"/>
      <c r="CDN33" s="356"/>
      <c r="CDO33" s="356"/>
      <c r="CDP33" s="356"/>
      <c r="CDQ33" s="356"/>
      <c r="CDR33" s="356"/>
      <c r="CDS33" s="356"/>
      <c r="CDT33" s="356"/>
      <c r="CDU33" s="356"/>
      <c r="CDV33" s="356"/>
      <c r="CDW33" s="356"/>
      <c r="CDX33" s="356"/>
      <c r="CDY33" s="356"/>
      <c r="CDZ33" s="356"/>
      <c r="CEA33" s="356"/>
      <c r="CEB33" s="356"/>
      <c r="CEC33" s="356"/>
      <c r="CED33" s="356"/>
      <c r="CEE33" s="356"/>
      <c r="CEF33" s="356"/>
      <c r="CEG33" s="356"/>
      <c r="CEH33" s="356"/>
      <c r="CEI33" s="356"/>
      <c r="CEJ33" s="356"/>
      <c r="CEK33" s="356"/>
      <c r="CEL33" s="356"/>
      <c r="CEM33" s="356"/>
      <c r="CEN33" s="356"/>
      <c r="CEO33" s="356"/>
      <c r="CEP33" s="356"/>
      <c r="CEQ33" s="356"/>
      <c r="CER33" s="356"/>
      <c r="CES33" s="356"/>
      <c r="CET33" s="356"/>
      <c r="CEU33" s="356"/>
      <c r="CEV33" s="356"/>
      <c r="CEW33" s="356"/>
      <c r="CEX33" s="356"/>
      <c r="CEY33" s="356"/>
      <c r="CEZ33" s="356"/>
      <c r="CFA33" s="356"/>
      <c r="CFB33" s="356"/>
      <c r="CFC33" s="356"/>
      <c r="CFD33" s="356"/>
      <c r="CFE33" s="356"/>
      <c r="CFF33" s="356"/>
      <c r="CFG33" s="356"/>
      <c r="CFH33" s="356"/>
      <c r="CFI33" s="356"/>
      <c r="CFJ33" s="356"/>
      <c r="CFK33" s="356"/>
      <c r="CFL33" s="356"/>
      <c r="CFM33" s="356"/>
      <c r="CFN33" s="356"/>
      <c r="CFO33" s="356"/>
      <c r="CFP33" s="356"/>
      <c r="CFQ33" s="356"/>
      <c r="CFR33" s="356"/>
      <c r="CFS33" s="356"/>
      <c r="CFT33" s="356"/>
      <c r="CFU33" s="356"/>
      <c r="CFV33" s="356"/>
      <c r="CFW33" s="356"/>
      <c r="CFX33" s="356"/>
      <c r="CFY33" s="356"/>
      <c r="CFZ33" s="356"/>
      <c r="CGA33" s="356"/>
      <c r="CGB33" s="356"/>
      <c r="CGC33" s="356"/>
      <c r="CGD33" s="356"/>
      <c r="CGE33" s="356"/>
      <c r="CGF33" s="356"/>
      <c r="CGG33" s="356"/>
      <c r="CGH33" s="356"/>
      <c r="CGI33" s="356"/>
      <c r="CGJ33" s="356"/>
      <c r="CGK33" s="356"/>
      <c r="CGL33" s="356"/>
      <c r="CGM33" s="356"/>
      <c r="CGN33" s="356"/>
      <c r="CGO33" s="356"/>
      <c r="CGP33" s="356"/>
      <c r="CGQ33" s="356"/>
      <c r="CGR33" s="356"/>
      <c r="CGS33" s="356"/>
      <c r="CGT33" s="356"/>
      <c r="CGU33" s="356"/>
      <c r="CGV33" s="356"/>
      <c r="CGW33" s="356"/>
      <c r="CGX33" s="356"/>
      <c r="CGY33" s="356"/>
      <c r="CGZ33" s="356"/>
      <c r="CHA33" s="356"/>
      <c r="CHB33" s="356"/>
      <c r="CHC33" s="356"/>
      <c r="CHD33" s="356"/>
      <c r="CHE33" s="356"/>
      <c r="CHF33" s="356"/>
      <c r="CHG33" s="356"/>
      <c r="CHH33" s="356"/>
      <c r="CHI33" s="356"/>
      <c r="CHJ33" s="356"/>
      <c r="CHK33" s="356"/>
      <c r="CHL33" s="356"/>
      <c r="CHM33" s="356"/>
      <c r="CHN33" s="356"/>
      <c r="CHO33" s="356"/>
      <c r="CHP33" s="356"/>
      <c r="CHQ33" s="356"/>
      <c r="CHR33" s="356"/>
      <c r="CHS33" s="356"/>
      <c r="CHT33" s="356"/>
      <c r="CHU33" s="356"/>
      <c r="CHV33" s="356"/>
      <c r="CHW33" s="356"/>
      <c r="CHX33" s="356"/>
      <c r="CHY33" s="356"/>
      <c r="CHZ33" s="356"/>
      <c r="CIA33" s="356"/>
      <c r="CIB33" s="356"/>
      <c r="CIC33" s="356"/>
      <c r="CID33" s="356"/>
      <c r="CIE33" s="356"/>
      <c r="CIF33" s="356"/>
      <c r="CIG33" s="356"/>
      <c r="CIH33" s="356"/>
      <c r="CII33" s="356"/>
      <c r="CIJ33" s="356"/>
      <c r="CIK33" s="356"/>
      <c r="CIL33" s="356"/>
      <c r="CIM33" s="356"/>
      <c r="CIN33" s="356"/>
      <c r="CIO33" s="356"/>
      <c r="CIP33" s="356"/>
      <c r="CIQ33" s="356"/>
      <c r="CIR33" s="356"/>
      <c r="CIS33" s="356"/>
      <c r="CIT33" s="356"/>
      <c r="CIU33" s="356"/>
      <c r="CIV33" s="356"/>
      <c r="CIW33" s="356"/>
      <c r="CIX33" s="356"/>
      <c r="CIY33" s="356"/>
      <c r="CIZ33" s="356"/>
      <c r="CJA33" s="356"/>
      <c r="CJB33" s="356"/>
      <c r="CJC33" s="356"/>
      <c r="CJD33" s="356"/>
      <c r="CJE33" s="356"/>
      <c r="CJF33" s="356"/>
      <c r="CJG33" s="356"/>
      <c r="CJH33" s="356"/>
      <c r="CJI33" s="356"/>
      <c r="CJJ33" s="356"/>
      <c r="CJK33" s="356"/>
      <c r="CJL33" s="356"/>
      <c r="CJM33" s="356"/>
      <c r="CJN33" s="356"/>
      <c r="CJO33" s="356"/>
      <c r="CJP33" s="356"/>
      <c r="CJQ33" s="356"/>
      <c r="CJR33" s="356"/>
      <c r="CJS33" s="356"/>
      <c r="CJT33" s="356"/>
      <c r="CJU33" s="356"/>
      <c r="CJV33" s="356"/>
      <c r="CJW33" s="356"/>
      <c r="CJX33" s="356"/>
      <c r="CJY33" s="356"/>
      <c r="CJZ33" s="356"/>
      <c r="CKA33" s="356"/>
      <c r="CKB33" s="356"/>
      <c r="CKC33" s="356"/>
      <c r="CKD33" s="356"/>
      <c r="CKE33" s="356"/>
      <c r="CKF33" s="356"/>
      <c r="CKG33" s="356"/>
      <c r="CKH33" s="356"/>
      <c r="CKI33" s="356"/>
      <c r="CKJ33" s="356"/>
      <c r="CKK33" s="356"/>
      <c r="CKL33" s="356"/>
      <c r="CKM33" s="356"/>
      <c r="CKN33" s="356"/>
      <c r="CKO33" s="356"/>
      <c r="CKP33" s="356"/>
      <c r="CKQ33" s="356"/>
      <c r="CKR33" s="356"/>
      <c r="CKS33" s="356"/>
      <c r="CKT33" s="356"/>
      <c r="CKU33" s="356"/>
      <c r="CKV33" s="356"/>
      <c r="CKW33" s="356"/>
      <c r="CKX33" s="356"/>
      <c r="CKY33" s="356"/>
      <c r="CKZ33" s="356"/>
      <c r="CLA33" s="356"/>
      <c r="CLB33" s="356"/>
      <c r="CLC33" s="356"/>
      <c r="CLD33" s="356"/>
      <c r="CLE33" s="356"/>
      <c r="CLF33" s="356"/>
      <c r="CLG33" s="356"/>
      <c r="CLH33" s="356"/>
      <c r="CLI33" s="356"/>
      <c r="CLJ33" s="356"/>
      <c r="CLK33" s="356"/>
      <c r="CLL33" s="356"/>
      <c r="CLM33" s="356"/>
      <c r="CLN33" s="356"/>
      <c r="CLO33" s="356"/>
      <c r="CLP33" s="356"/>
      <c r="CLQ33" s="356"/>
      <c r="CLR33" s="356"/>
      <c r="CLS33" s="356"/>
      <c r="CLT33" s="356"/>
      <c r="CLU33" s="356"/>
      <c r="CLV33" s="356"/>
      <c r="CLW33" s="356"/>
      <c r="CLX33" s="356"/>
      <c r="CLY33" s="356"/>
      <c r="CLZ33" s="356"/>
      <c r="CMA33" s="356"/>
      <c r="CMB33" s="356"/>
      <c r="CMC33" s="356"/>
      <c r="CMD33" s="356"/>
      <c r="CME33" s="356"/>
      <c r="CMF33" s="356"/>
      <c r="CMG33" s="356"/>
      <c r="CMH33" s="356"/>
      <c r="CMI33" s="356"/>
      <c r="CMJ33" s="356"/>
      <c r="CMK33" s="356"/>
      <c r="CML33" s="356"/>
      <c r="CMM33" s="356"/>
      <c r="CMN33" s="356"/>
      <c r="CMO33" s="356"/>
      <c r="CMP33" s="356"/>
      <c r="CMQ33" s="356"/>
      <c r="CMR33" s="356"/>
      <c r="CMS33" s="356"/>
      <c r="CMT33" s="356"/>
      <c r="CMU33" s="356"/>
      <c r="CMV33" s="356"/>
      <c r="CMW33" s="356"/>
      <c r="CMX33" s="356"/>
      <c r="CMY33" s="356"/>
      <c r="CMZ33" s="356"/>
      <c r="CNA33" s="356"/>
      <c r="CNB33" s="356"/>
      <c r="CNC33" s="356"/>
      <c r="CND33" s="356"/>
      <c r="CNE33" s="356"/>
      <c r="CNF33" s="356"/>
      <c r="CNG33" s="356"/>
      <c r="CNH33" s="356"/>
      <c r="CNI33" s="356"/>
      <c r="CNJ33" s="356"/>
      <c r="CNK33" s="356"/>
      <c r="CNL33" s="356"/>
      <c r="CNM33" s="356"/>
      <c r="CNN33" s="356"/>
      <c r="CNO33" s="356"/>
      <c r="CNP33" s="356"/>
      <c r="CNQ33" s="356"/>
      <c r="CNR33" s="356"/>
      <c r="CNS33" s="356"/>
      <c r="CNT33" s="356"/>
      <c r="CNU33" s="356"/>
      <c r="CNV33" s="356"/>
      <c r="CNW33" s="356"/>
      <c r="CNX33" s="356"/>
      <c r="CNY33" s="356"/>
      <c r="CNZ33" s="356"/>
      <c r="COA33" s="356"/>
      <c r="COB33" s="356"/>
      <c r="COC33" s="356"/>
      <c r="COD33" s="356"/>
      <c r="COE33" s="356"/>
      <c r="COF33" s="356"/>
      <c r="COG33" s="356"/>
      <c r="COH33" s="356"/>
      <c r="COI33" s="356"/>
      <c r="COJ33" s="356"/>
      <c r="COK33" s="356"/>
      <c r="COL33" s="356"/>
      <c r="COM33" s="356"/>
      <c r="CON33" s="356"/>
      <c r="COO33" s="356"/>
      <c r="COP33" s="356"/>
      <c r="COQ33" s="356"/>
      <c r="COR33" s="356"/>
      <c r="COS33" s="356"/>
      <c r="COT33" s="356"/>
      <c r="COU33" s="356"/>
      <c r="COV33" s="356"/>
      <c r="COW33" s="356"/>
      <c r="COX33" s="356"/>
      <c r="COY33" s="356"/>
      <c r="COZ33" s="356"/>
      <c r="CPA33" s="356"/>
      <c r="CPB33" s="356"/>
      <c r="CPC33" s="356"/>
      <c r="CPD33" s="356"/>
      <c r="CPE33" s="356"/>
      <c r="CPF33" s="356"/>
      <c r="CPG33" s="356"/>
      <c r="CPH33" s="356"/>
      <c r="CPI33" s="356"/>
      <c r="CPJ33" s="356"/>
      <c r="CPK33" s="356"/>
      <c r="CPL33" s="356"/>
      <c r="CPM33" s="356"/>
      <c r="CPN33" s="356"/>
      <c r="CPO33" s="356"/>
      <c r="CPP33" s="356"/>
      <c r="CPQ33" s="356"/>
      <c r="CPR33" s="356"/>
      <c r="CPS33" s="356"/>
      <c r="CPT33" s="356"/>
      <c r="CPU33" s="356"/>
      <c r="CPV33" s="356"/>
      <c r="CPW33" s="356"/>
      <c r="CPX33" s="356"/>
      <c r="CPY33" s="356"/>
      <c r="CPZ33" s="356"/>
      <c r="CQA33" s="356"/>
      <c r="CQB33" s="356"/>
      <c r="CQC33" s="356"/>
      <c r="CQD33" s="356"/>
      <c r="CQE33" s="356"/>
      <c r="CQF33" s="356"/>
      <c r="CQG33" s="356"/>
      <c r="CQH33" s="356"/>
      <c r="CQI33" s="356"/>
      <c r="CQJ33" s="356"/>
      <c r="CQK33" s="356"/>
      <c r="CQL33" s="356"/>
      <c r="CQM33" s="356"/>
      <c r="CQN33" s="356"/>
      <c r="CQO33" s="356"/>
      <c r="CQP33" s="356"/>
      <c r="CQQ33" s="356"/>
      <c r="CQR33" s="356"/>
      <c r="CQS33" s="356"/>
      <c r="CQT33" s="356"/>
      <c r="CQU33" s="356"/>
      <c r="CQV33" s="356"/>
      <c r="CQW33" s="356"/>
      <c r="CQX33" s="356"/>
      <c r="CQY33" s="356"/>
      <c r="CQZ33" s="356"/>
      <c r="CRA33" s="356"/>
      <c r="CRB33" s="356"/>
      <c r="CRC33" s="356"/>
      <c r="CRD33" s="356"/>
      <c r="CRE33" s="356"/>
      <c r="CRF33" s="356"/>
      <c r="CRG33" s="356"/>
      <c r="CRH33" s="356"/>
      <c r="CRI33" s="356"/>
      <c r="CRJ33" s="356"/>
      <c r="CRK33" s="356"/>
      <c r="CRL33" s="356"/>
      <c r="CRM33" s="356"/>
      <c r="CRN33" s="356"/>
      <c r="CRO33" s="356"/>
      <c r="CRP33" s="356"/>
      <c r="CRQ33" s="356"/>
      <c r="CRR33" s="356"/>
      <c r="CRS33" s="356"/>
      <c r="CRT33" s="356"/>
      <c r="CRU33" s="356"/>
      <c r="CRV33" s="356"/>
      <c r="CRW33" s="356"/>
      <c r="CRX33" s="356"/>
      <c r="CRY33" s="356"/>
      <c r="CRZ33" s="356"/>
      <c r="CSA33" s="356"/>
      <c r="CSB33" s="356"/>
      <c r="CSC33" s="356"/>
      <c r="CSD33" s="356"/>
      <c r="CSE33" s="356"/>
      <c r="CSF33" s="356"/>
      <c r="CSG33" s="356"/>
      <c r="CSH33" s="356"/>
      <c r="CSI33" s="356"/>
      <c r="CSJ33" s="356"/>
      <c r="CSK33" s="356"/>
      <c r="CSL33" s="356"/>
      <c r="CSM33" s="356"/>
      <c r="CSN33" s="356"/>
      <c r="CSO33" s="356"/>
      <c r="CSP33" s="356"/>
      <c r="CSQ33" s="356"/>
      <c r="CSR33" s="356"/>
      <c r="CSS33" s="356"/>
      <c r="CST33" s="356"/>
      <c r="CSU33" s="356"/>
      <c r="CSV33" s="356"/>
      <c r="CSW33" s="356"/>
      <c r="CSX33" s="356"/>
      <c r="CSY33" s="356"/>
      <c r="CSZ33" s="356"/>
      <c r="CTA33" s="356"/>
      <c r="CTB33" s="356"/>
      <c r="CTC33" s="356"/>
      <c r="CTD33" s="356"/>
      <c r="CTE33" s="356"/>
      <c r="CTF33" s="356"/>
      <c r="CTG33" s="356"/>
      <c r="CTH33" s="356"/>
      <c r="CTI33" s="356"/>
      <c r="CTJ33" s="356"/>
      <c r="CTK33" s="356"/>
      <c r="CTL33" s="356"/>
      <c r="CTM33" s="356"/>
      <c r="CTN33" s="356"/>
      <c r="CTO33" s="356"/>
      <c r="CTP33" s="356"/>
      <c r="CTQ33" s="356"/>
      <c r="CTR33" s="356"/>
      <c r="CTS33" s="356"/>
      <c r="CTT33" s="356"/>
      <c r="CTU33" s="356"/>
      <c r="CTV33" s="356"/>
      <c r="CTW33" s="356"/>
      <c r="CTX33" s="356"/>
      <c r="CTY33" s="356"/>
      <c r="CTZ33" s="356"/>
      <c r="CUA33" s="356"/>
      <c r="CUB33" s="356"/>
      <c r="CUC33" s="356"/>
      <c r="CUD33" s="356"/>
      <c r="CUE33" s="356"/>
      <c r="CUF33" s="356"/>
      <c r="CUG33" s="356"/>
      <c r="CUH33" s="356"/>
      <c r="CUI33" s="356"/>
      <c r="CUJ33" s="356"/>
      <c r="CUK33" s="356"/>
      <c r="CUL33" s="356"/>
      <c r="CUM33" s="356"/>
      <c r="CUN33" s="356"/>
      <c r="CUO33" s="356"/>
      <c r="CUP33" s="356"/>
      <c r="CUQ33" s="356"/>
      <c r="CUR33" s="356"/>
      <c r="CUS33" s="356"/>
      <c r="CUT33" s="356"/>
      <c r="CUU33" s="356"/>
      <c r="CUV33" s="356"/>
      <c r="CUW33" s="356"/>
      <c r="CUX33" s="356"/>
      <c r="CUY33" s="356"/>
      <c r="CUZ33" s="356"/>
      <c r="CVA33" s="356"/>
      <c r="CVB33" s="356"/>
      <c r="CVC33" s="356"/>
      <c r="CVD33" s="356"/>
      <c r="CVE33" s="356"/>
      <c r="CVF33" s="356"/>
      <c r="CVG33" s="356"/>
      <c r="CVH33" s="356"/>
      <c r="CVI33" s="356"/>
      <c r="CVJ33" s="356"/>
      <c r="CVK33" s="356"/>
      <c r="CVL33" s="356"/>
      <c r="CVM33" s="356"/>
      <c r="CVN33" s="356"/>
      <c r="CVO33" s="356"/>
      <c r="CVP33" s="356"/>
      <c r="CVQ33" s="356"/>
      <c r="CVR33" s="356"/>
      <c r="CVS33" s="356"/>
      <c r="CVT33" s="356"/>
      <c r="CVU33" s="356"/>
      <c r="CVV33" s="356"/>
      <c r="CVW33" s="356"/>
      <c r="CVX33" s="356"/>
      <c r="CVY33" s="356"/>
      <c r="CVZ33" s="356"/>
      <c r="CWA33" s="356"/>
      <c r="CWB33" s="356"/>
      <c r="CWC33" s="356"/>
      <c r="CWD33" s="356"/>
      <c r="CWE33" s="356"/>
      <c r="CWF33" s="356"/>
      <c r="CWG33" s="356"/>
      <c r="CWH33" s="356"/>
      <c r="CWI33" s="356"/>
      <c r="CWJ33" s="356"/>
      <c r="CWK33" s="356"/>
      <c r="CWL33" s="356"/>
      <c r="CWM33" s="356"/>
      <c r="CWN33" s="356"/>
      <c r="CWO33" s="356"/>
      <c r="CWP33" s="356"/>
      <c r="CWQ33" s="356"/>
      <c r="CWR33" s="356"/>
      <c r="CWS33" s="356"/>
      <c r="CWT33" s="356"/>
      <c r="CWU33" s="356"/>
      <c r="CWV33" s="356"/>
      <c r="CWW33" s="356"/>
      <c r="CWX33" s="356"/>
      <c r="CWY33" s="356"/>
      <c r="CWZ33" s="356"/>
      <c r="CXA33" s="356"/>
      <c r="CXB33" s="356"/>
      <c r="CXC33" s="356"/>
      <c r="CXD33" s="356"/>
      <c r="CXE33" s="356"/>
      <c r="CXF33" s="356"/>
      <c r="CXG33" s="356"/>
      <c r="CXH33" s="356"/>
      <c r="CXI33" s="356"/>
      <c r="CXJ33" s="356"/>
      <c r="CXK33" s="356"/>
      <c r="CXL33" s="356"/>
      <c r="CXM33" s="356"/>
      <c r="CXN33" s="356"/>
      <c r="CXO33" s="356"/>
      <c r="CXP33" s="356"/>
      <c r="CXQ33" s="356"/>
      <c r="CXR33" s="356"/>
      <c r="CXS33" s="356"/>
      <c r="CXT33" s="356"/>
      <c r="CXU33" s="356"/>
      <c r="CXV33" s="356"/>
      <c r="CXW33" s="356"/>
      <c r="CXX33" s="356"/>
      <c r="CXY33" s="356"/>
      <c r="CXZ33" s="356"/>
      <c r="CYA33" s="356"/>
      <c r="CYB33" s="356"/>
      <c r="CYC33" s="356"/>
      <c r="CYD33" s="356"/>
      <c r="CYE33" s="356"/>
      <c r="CYF33" s="356"/>
      <c r="CYG33" s="356"/>
      <c r="CYH33" s="356"/>
      <c r="CYI33" s="356"/>
      <c r="CYJ33" s="356"/>
      <c r="CYK33" s="356"/>
      <c r="CYL33" s="356"/>
      <c r="CYM33" s="356"/>
      <c r="CYN33" s="356"/>
      <c r="CYO33" s="356"/>
      <c r="CYP33" s="356"/>
      <c r="CYQ33" s="356"/>
      <c r="CYR33" s="356"/>
      <c r="CYS33" s="356"/>
      <c r="CYT33" s="356"/>
      <c r="CYU33" s="356"/>
      <c r="CYV33" s="356"/>
      <c r="CYW33" s="356"/>
      <c r="CYX33" s="356"/>
      <c r="CYY33" s="356"/>
      <c r="CYZ33" s="356"/>
      <c r="CZA33" s="356"/>
      <c r="CZB33" s="356"/>
      <c r="CZC33" s="356"/>
      <c r="CZD33" s="356"/>
      <c r="CZE33" s="356"/>
      <c r="CZF33" s="356"/>
      <c r="CZG33" s="356"/>
      <c r="CZH33" s="356"/>
      <c r="CZI33" s="356"/>
      <c r="CZJ33" s="356"/>
      <c r="CZK33" s="356"/>
      <c r="CZL33" s="356"/>
      <c r="CZM33" s="356"/>
      <c r="CZN33" s="356"/>
      <c r="CZO33" s="356"/>
      <c r="CZP33" s="356"/>
      <c r="CZQ33" s="356"/>
      <c r="CZR33" s="356"/>
      <c r="CZS33" s="356"/>
      <c r="CZT33" s="356"/>
      <c r="CZU33" s="356"/>
      <c r="CZV33" s="356"/>
      <c r="CZW33" s="356"/>
      <c r="CZX33" s="356"/>
      <c r="CZY33" s="356"/>
      <c r="CZZ33" s="356"/>
      <c r="DAA33" s="356"/>
      <c r="DAB33" s="356"/>
      <c r="DAC33" s="356"/>
      <c r="DAD33" s="356"/>
      <c r="DAE33" s="356"/>
      <c r="DAF33" s="356"/>
      <c r="DAG33" s="356"/>
      <c r="DAH33" s="356"/>
      <c r="DAI33" s="356"/>
      <c r="DAJ33" s="356"/>
      <c r="DAK33" s="356"/>
      <c r="DAL33" s="356"/>
      <c r="DAM33" s="356"/>
      <c r="DAN33" s="356"/>
      <c r="DAO33" s="356"/>
      <c r="DAP33" s="356"/>
      <c r="DAQ33" s="356"/>
      <c r="DAR33" s="356"/>
      <c r="DAS33" s="356"/>
      <c r="DAT33" s="356"/>
      <c r="DAU33" s="356"/>
      <c r="DAV33" s="356"/>
      <c r="DAW33" s="356"/>
      <c r="DAX33" s="356"/>
      <c r="DAY33" s="356"/>
      <c r="DAZ33" s="356"/>
      <c r="DBA33" s="356"/>
      <c r="DBB33" s="356"/>
      <c r="DBC33" s="356"/>
      <c r="DBD33" s="356"/>
      <c r="DBE33" s="356"/>
      <c r="DBF33" s="356"/>
      <c r="DBG33" s="356"/>
      <c r="DBH33" s="356"/>
      <c r="DBI33" s="356"/>
      <c r="DBJ33" s="356"/>
      <c r="DBK33" s="356"/>
      <c r="DBL33" s="356"/>
      <c r="DBM33" s="356"/>
      <c r="DBN33" s="356"/>
      <c r="DBO33" s="356"/>
      <c r="DBP33" s="356"/>
      <c r="DBQ33" s="356"/>
      <c r="DBR33" s="356"/>
      <c r="DBS33" s="356"/>
      <c r="DBT33" s="356"/>
      <c r="DBU33" s="356"/>
      <c r="DBV33" s="356"/>
      <c r="DBW33" s="356"/>
      <c r="DBX33" s="356"/>
      <c r="DBY33" s="356"/>
      <c r="DBZ33" s="356"/>
      <c r="DCA33" s="356"/>
      <c r="DCB33" s="356"/>
      <c r="DCC33" s="356"/>
      <c r="DCD33" s="356"/>
      <c r="DCE33" s="356"/>
      <c r="DCF33" s="356"/>
      <c r="DCG33" s="356"/>
      <c r="DCH33" s="356"/>
      <c r="DCI33" s="356"/>
      <c r="DCJ33" s="356"/>
      <c r="DCK33" s="356"/>
      <c r="DCL33" s="356"/>
      <c r="DCM33" s="356"/>
      <c r="DCN33" s="356"/>
      <c r="DCO33" s="356"/>
      <c r="DCP33" s="356"/>
      <c r="DCQ33" s="356"/>
      <c r="DCR33" s="356"/>
      <c r="DCS33" s="356"/>
      <c r="DCT33" s="356"/>
      <c r="DCU33" s="356"/>
      <c r="DCV33" s="356"/>
      <c r="DCW33" s="356"/>
      <c r="DCX33" s="356"/>
      <c r="DCY33" s="356"/>
      <c r="DCZ33" s="356"/>
      <c r="DDA33" s="356"/>
      <c r="DDB33" s="356"/>
      <c r="DDC33" s="356"/>
      <c r="DDD33" s="356"/>
      <c r="DDE33" s="356"/>
      <c r="DDF33" s="356"/>
      <c r="DDG33" s="356"/>
      <c r="DDH33" s="356"/>
      <c r="DDI33" s="356"/>
      <c r="DDJ33" s="356"/>
      <c r="DDK33" s="356"/>
      <c r="DDL33" s="356"/>
      <c r="DDM33" s="356"/>
      <c r="DDN33" s="356"/>
      <c r="DDO33" s="356"/>
      <c r="DDP33" s="356"/>
      <c r="DDQ33" s="356"/>
      <c r="DDR33" s="356"/>
      <c r="DDS33" s="356"/>
      <c r="DDT33" s="356"/>
      <c r="DDU33" s="356"/>
      <c r="DDV33" s="356"/>
      <c r="DDW33" s="356"/>
      <c r="DDX33" s="356"/>
      <c r="DDY33" s="356"/>
      <c r="DDZ33" s="356"/>
      <c r="DEA33" s="356"/>
      <c r="DEB33" s="356"/>
      <c r="DEC33" s="356"/>
      <c r="DED33" s="356"/>
      <c r="DEE33" s="356"/>
      <c r="DEF33" s="356"/>
      <c r="DEG33" s="356"/>
      <c r="DEH33" s="356"/>
      <c r="DEI33" s="356"/>
      <c r="DEJ33" s="356"/>
      <c r="DEK33" s="356"/>
      <c r="DEL33" s="356"/>
      <c r="DEM33" s="356"/>
      <c r="DEN33" s="356"/>
      <c r="DEO33" s="356"/>
      <c r="DEP33" s="356"/>
      <c r="DEQ33" s="356"/>
      <c r="DER33" s="356"/>
      <c r="DES33" s="356"/>
      <c r="DET33" s="356"/>
      <c r="DEU33" s="356"/>
      <c r="DEV33" s="356"/>
      <c r="DEW33" s="356"/>
      <c r="DEX33" s="356"/>
      <c r="DEY33" s="356"/>
      <c r="DEZ33" s="356"/>
      <c r="DFA33" s="356"/>
      <c r="DFB33" s="356"/>
      <c r="DFC33" s="356"/>
      <c r="DFD33" s="356"/>
      <c r="DFE33" s="356"/>
      <c r="DFF33" s="356"/>
      <c r="DFG33" s="356"/>
      <c r="DFH33" s="356"/>
      <c r="DFI33" s="356"/>
      <c r="DFJ33" s="356"/>
      <c r="DFK33" s="356"/>
      <c r="DFL33" s="356"/>
      <c r="DFM33" s="356"/>
      <c r="DFN33" s="356"/>
      <c r="DFO33" s="356"/>
      <c r="DFP33" s="356"/>
      <c r="DFQ33" s="356"/>
      <c r="DFR33" s="356"/>
      <c r="DFS33" s="356"/>
      <c r="DFT33" s="356"/>
      <c r="DFU33" s="356"/>
      <c r="DFV33" s="356"/>
      <c r="DFW33" s="356"/>
      <c r="DFX33" s="356"/>
      <c r="DFY33" s="356"/>
      <c r="DFZ33" s="356"/>
      <c r="DGA33" s="356"/>
      <c r="DGB33" s="356"/>
      <c r="DGC33" s="356"/>
      <c r="DGD33" s="356"/>
      <c r="DGE33" s="356"/>
      <c r="DGF33" s="356"/>
      <c r="DGG33" s="356"/>
      <c r="DGH33" s="356"/>
      <c r="DGI33" s="356"/>
      <c r="DGJ33" s="356"/>
      <c r="DGK33" s="356"/>
      <c r="DGL33" s="356"/>
      <c r="DGM33" s="356"/>
      <c r="DGN33" s="356"/>
      <c r="DGO33" s="356"/>
      <c r="DGP33" s="356"/>
      <c r="DGQ33" s="356"/>
      <c r="DGR33" s="356"/>
      <c r="DGS33" s="356"/>
      <c r="DGT33" s="356"/>
      <c r="DGU33" s="356"/>
      <c r="DGV33" s="356"/>
      <c r="DGW33" s="356"/>
      <c r="DGX33" s="356"/>
      <c r="DGY33" s="356"/>
      <c r="DGZ33" s="356"/>
      <c r="DHA33" s="356"/>
      <c r="DHB33" s="356"/>
      <c r="DHC33" s="356"/>
      <c r="DHD33" s="356"/>
      <c r="DHE33" s="356"/>
      <c r="DHF33" s="356"/>
      <c r="DHG33" s="356"/>
      <c r="DHH33" s="356"/>
      <c r="DHI33" s="356"/>
      <c r="DHJ33" s="356"/>
      <c r="DHK33" s="356"/>
      <c r="DHL33" s="356"/>
      <c r="DHM33" s="356"/>
      <c r="DHN33" s="356"/>
      <c r="DHO33" s="356"/>
      <c r="DHP33" s="356"/>
      <c r="DHQ33" s="356"/>
      <c r="DHR33" s="356"/>
      <c r="DHS33" s="356"/>
      <c r="DHT33" s="356"/>
      <c r="DHU33" s="356"/>
      <c r="DHV33" s="356"/>
      <c r="DHW33" s="356"/>
      <c r="DHX33" s="356"/>
      <c r="DHY33" s="356"/>
      <c r="DHZ33" s="356"/>
      <c r="DIA33" s="356"/>
      <c r="DIB33" s="356"/>
      <c r="DIC33" s="356"/>
      <c r="DID33" s="356"/>
      <c r="DIE33" s="356"/>
      <c r="DIF33" s="356"/>
      <c r="DIG33" s="356"/>
      <c r="DIH33" s="356"/>
      <c r="DII33" s="356"/>
      <c r="DIJ33" s="356"/>
      <c r="DIK33" s="356"/>
      <c r="DIL33" s="356"/>
      <c r="DIM33" s="356"/>
      <c r="DIN33" s="356"/>
      <c r="DIO33" s="356"/>
      <c r="DIP33" s="356"/>
      <c r="DIQ33" s="356"/>
      <c r="DIR33" s="356"/>
      <c r="DIS33" s="356"/>
      <c r="DIT33" s="356"/>
      <c r="DIU33" s="356"/>
      <c r="DIV33" s="356"/>
      <c r="DIW33" s="356"/>
      <c r="DIX33" s="356"/>
      <c r="DIY33" s="356"/>
      <c r="DIZ33" s="356"/>
      <c r="DJA33" s="356"/>
      <c r="DJB33" s="356"/>
      <c r="DJC33" s="356"/>
      <c r="DJD33" s="356"/>
      <c r="DJE33" s="356"/>
      <c r="DJF33" s="356"/>
      <c r="DJG33" s="356"/>
      <c r="DJH33" s="356"/>
      <c r="DJI33" s="356"/>
      <c r="DJJ33" s="356"/>
      <c r="DJK33" s="356"/>
      <c r="DJL33" s="356"/>
      <c r="DJM33" s="356"/>
      <c r="DJN33" s="356"/>
      <c r="DJO33" s="356"/>
      <c r="DJP33" s="356"/>
      <c r="DJQ33" s="356"/>
      <c r="DJR33" s="356"/>
      <c r="DJS33" s="356"/>
      <c r="DJT33" s="356"/>
      <c r="DJU33" s="356"/>
      <c r="DJV33" s="356"/>
      <c r="DJW33" s="356"/>
      <c r="DJX33" s="356"/>
      <c r="DJY33" s="356"/>
      <c r="DJZ33" s="356"/>
      <c r="DKA33" s="356"/>
      <c r="DKB33" s="356"/>
      <c r="DKC33" s="356"/>
      <c r="DKD33" s="356"/>
      <c r="DKE33" s="356"/>
      <c r="DKF33" s="356"/>
      <c r="DKG33" s="356"/>
      <c r="DKH33" s="356"/>
      <c r="DKI33" s="356"/>
      <c r="DKJ33" s="356"/>
      <c r="DKK33" s="356"/>
      <c r="DKL33" s="356"/>
      <c r="DKM33" s="356"/>
      <c r="DKN33" s="356"/>
      <c r="DKO33" s="356"/>
      <c r="DKP33" s="356"/>
      <c r="DKQ33" s="356"/>
      <c r="DKR33" s="356"/>
      <c r="DKS33" s="356"/>
      <c r="DKT33" s="356"/>
      <c r="DKU33" s="356"/>
      <c r="DKV33" s="356"/>
      <c r="DKW33" s="356"/>
      <c r="DKX33" s="356"/>
      <c r="DKY33" s="356"/>
      <c r="DKZ33" s="356"/>
      <c r="DLA33" s="356"/>
      <c r="DLB33" s="356"/>
      <c r="DLC33" s="356"/>
      <c r="DLD33" s="356"/>
      <c r="DLE33" s="356"/>
      <c r="DLF33" s="356"/>
      <c r="DLG33" s="356"/>
      <c r="DLH33" s="356"/>
      <c r="DLI33" s="356"/>
      <c r="DLJ33" s="356"/>
      <c r="DLK33" s="356"/>
      <c r="DLL33" s="356"/>
      <c r="DLM33" s="356"/>
      <c r="DLN33" s="356"/>
      <c r="DLO33" s="356"/>
      <c r="DLP33" s="356"/>
      <c r="DLQ33" s="356"/>
      <c r="DLR33" s="356"/>
      <c r="DLS33" s="356"/>
      <c r="DLT33" s="356"/>
      <c r="DLU33" s="356"/>
      <c r="DLV33" s="356"/>
      <c r="DLW33" s="356"/>
      <c r="DLX33" s="356"/>
      <c r="DLY33" s="356"/>
      <c r="DLZ33" s="356"/>
      <c r="DMA33" s="356"/>
      <c r="DMB33" s="356"/>
      <c r="DMC33" s="356"/>
      <c r="DMD33" s="356"/>
      <c r="DME33" s="356"/>
      <c r="DMF33" s="356"/>
      <c r="DMG33" s="356"/>
      <c r="DMH33" s="356"/>
      <c r="DMI33" s="356"/>
      <c r="DMJ33" s="356"/>
      <c r="DMK33" s="356"/>
      <c r="DML33" s="356"/>
      <c r="DMM33" s="356"/>
      <c r="DMN33" s="356"/>
      <c r="DMO33" s="356"/>
      <c r="DMP33" s="356"/>
      <c r="DMQ33" s="356"/>
      <c r="DMR33" s="356"/>
      <c r="DMS33" s="356"/>
      <c r="DMT33" s="356"/>
      <c r="DMU33" s="356"/>
      <c r="DMV33" s="356"/>
      <c r="DMW33" s="356"/>
      <c r="DMX33" s="356"/>
      <c r="DMY33" s="356"/>
      <c r="DMZ33" s="356"/>
      <c r="DNA33" s="356"/>
      <c r="DNB33" s="356"/>
      <c r="DNC33" s="356"/>
      <c r="DND33" s="356"/>
      <c r="DNE33" s="356"/>
      <c r="DNF33" s="356"/>
      <c r="DNG33" s="356"/>
      <c r="DNH33" s="356"/>
      <c r="DNI33" s="356"/>
      <c r="DNJ33" s="356"/>
      <c r="DNK33" s="356"/>
      <c r="DNL33" s="356"/>
      <c r="DNM33" s="356"/>
      <c r="DNN33" s="356"/>
      <c r="DNO33" s="356"/>
      <c r="DNP33" s="356"/>
      <c r="DNQ33" s="356"/>
      <c r="DNR33" s="356"/>
      <c r="DNS33" s="356"/>
      <c r="DNT33" s="356"/>
      <c r="DNU33" s="356"/>
      <c r="DNV33" s="356"/>
      <c r="DNW33" s="356"/>
      <c r="DNX33" s="356"/>
      <c r="DNY33" s="356"/>
      <c r="DNZ33" s="356"/>
      <c r="DOA33" s="356"/>
      <c r="DOB33" s="356"/>
      <c r="DOC33" s="356"/>
      <c r="DOD33" s="356"/>
      <c r="DOE33" s="356"/>
      <c r="DOF33" s="356"/>
      <c r="DOG33" s="356"/>
      <c r="DOH33" s="356"/>
      <c r="DOI33" s="356"/>
      <c r="DOJ33" s="356"/>
      <c r="DOK33" s="356"/>
      <c r="DOL33" s="356"/>
      <c r="DOM33" s="356"/>
      <c r="DON33" s="356"/>
      <c r="DOO33" s="356"/>
      <c r="DOP33" s="356"/>
      <c r="DOQ33" s="356"/>
      <c r="DOR33" s="356"/>
      <c r="DOS33" s="356"/>
      <c r="DOT33" s="356"/>
      <c r="DOU33" s="356"/>
      <c r="DOV33" s="356"/>
      <c r="DOW33" s="356"/>
      <c r="DOX33" s="356"/>
      <c r="DOY33" s="356"/>
      <c r="DOZ33" s="356"/>
      <c r="DPA33" s="356"/>
      <c r="DPB33" s="356"/>
      <c r="DPC33" s="356"/>
      <c r="DPD33" s="356"/>
      <c r="DPE33" s="356"/>
      <c r="DPF33" s="356"/>
      <c r="DPG33" s="356"/>
      <c r="DPH33" s="356"/>
      <c r="DPI33" s="356"/>
      <c r="DPJ33" s="356"/>
      <c r="DPK33" s="356"/>
      <c r="DPL33" s="356"/>
      <c r="DPM33" s="356"/>
      <c r="DPN33" s="356"/>
      <c r="DPO33" s="356"/>
      <c r="DPP33" s="356"/>
      <c r="DPQ33" s="356"/>
      <c r="DPR33" s="356"/>
      <c r="DPS33" s="356"/>
      <c r="DPT33" s="356"/>
      <c r="DPU33" s="356"/>
      <c r="DPV33" s="356"/>
      <c r="DPW33" s="356"/>
      <c r="DPX33" s="356"/>
      <c r="DPY33" s="356"/>
      <c r="DPZ33" s="356"/>
      <c r="DQA33" s="356"/>
      <c r="DQB33" s="356"/>
      <c r="DQC33" s="356"/>
      <c r="DQD33" s="356"/>
      <c r="DQE33" s="356"/>
      <c r="DQF33" s="356"/>
      <c r="DQG33" s="356"/>
      <c r="DQH33" s="356"/>
      <c r="DQI33" s="356"/>
      <c r="DQJ33" s="356"/>
      <c r="DQK33" s="356"/>
      <c r="DQL33" s="356"/>
      <c r="DQM33" s="356"/>
      <c r="DQN33" s="356"/>
      <c r="DQO33" s="356"/>
      <c r="DQP33" s="356"/>
      <c r="DQQ33" s="356"/>
      <c r="DQR33" s="356"/>
      <c r="DQS33" s="356"/>
      <c r="DQT33" s="356"/>
      <c r="DQU33" s="356"/>
      <c r="DQV33" s="356"/>
      <c r="DQW33" s="356"/>
      <c r="DQX33" s="356"/>
      <c r="DQY33" s="356"/>
      <c r="DQZ33" s="356"/>
      <c r="DRA33" s="356"/>
      <c r="DRB33" s="356"/>
      <c r="DRC33" s="356"/>
      <c r="DRD33" s="356"/>
      <c r="DRE33" s="356"/>
      <c r="DRF33" s="356"/>
      <c r="DRG33" s="356"/>
      <c r="DRH33" s="356"/>
      <c r="DRI33" s="356"/>
      <c r="DRJ33" s="356"/>
      <c r="DRK33" s="356"/>
      <c r="DRL33" s="356"/>
      <c r="DRM33" s="356"/>
      <c r="DRN33" s="356"/>
      <c r="DRO33" s="356"/>
      <c r="DRP33" s="356"/>
      <c r="DRQ33" s="356"/>
      <c r="DRR33" s="356"/>
      <c r="DRS33" s="356"/>
      <c r="DRT33" s="356"/>
      <c r="DRU33" s="356"/>
      <c r="DRV33" s="356"/>
      <c r="DRW33" s="356"/>
      <c r="DRX33" s="356"/>
      <c r="DRY33" s="356"/>
      <c r="DRZ33" s="356"/>
      <c r="DSA33" s="356"/>
      <c r="DSB33" s="356"/>
      <c r="DSC33" s="356"/>
      <c r="DSD33" s="356"/>
      <c r="DSE33" s="356"/>
      <c r="DSF33" s="356"/>
      <c r="DSG33" s="356"/>
      <c r="DSH33" s="356"/>
      <c r="DSI33" s="356"/>
      <c r="DSJ33" s="356"/>
      <c r="DSK33" s="356"/>
      <c r="DSL33" s="356"/>
      <c r="DSM33" s="356"/>
      <c r="DSN33" s="356"/>
      <c r="DSO33" s="356"/>
      <c r="DSP33" s="356"/>
      <c r="DSQ33" s="356"/>
      <c r="DSR33" s="356"/>
      <c r="DSS33" s="356"/>
      <c r="DST33" s="356"/>
      <c r="DSU33" s="356"/>
      <c r="DSV33" s="356"/>
      <c r="DSW33" s="356"/>
      <c r="DSX33" s="356"/>
      <c r="DSY33" s="356"/>
      <c r="DSZ33" s="356"/>
      <c r="DTA33" s="356"/>
      <c r="DTB33" s="356"/>
      <c r="DTC33" s="356"/>
      <c r="DTD33" s="356"/>
      <c r="DTE33" s="356"/>
      <c r="DTF33" s="356"/>
      <c r="DTG33" s="356"/>
      <c r="DTH33" s="356"/>
      <c r="DTI33" s="356"/>
      <c r="DTJ33" s="356"/>
      <c r="DTK33" s="356"/>
      <c r="DTL33" s="356"/>
      <c r="DTM33" s="356"/>
      <c r="DTN33" s="356"/>
      <c r="DTO33" s="356"/>
      <c r="DTP33" s="356"/>
      <c r="DTQ33" s="356"/>
      <c r="DTR33" s="356"/>
      <c r="DTS33" s="356"/>
      <c r="DTT33" s="356"/>
      <c r="DTU33" s="356"/>
      <c r="DTV33" s="356"/>
      <c r="DTW33" s="356"/>
      <c r="DTX33" s="356"/>
      <c r="DTY33" s="356"/>
      <c r="DTZ33" s="356"/>
      <c r="DUA33" s="356"/>
      <c r="DUB33" s="356"/>
      <c r="DUC33" s="356"/>
      <c r="DUD33" s="356"/>
      <c r="DUE33" s="356"/>
      <c r="DUF33" s="356"/>
      <c r="DUG33" s="356"/>
      <c r="DUH33" s="356"/>
      <c r="DUI33" s="356"/>
      <c r="DUJ33" s="356"/>
      <c r="DUK33" s="356"/>
      <c r="DUL33" s="356"/>
      <c r="DUM33" s="356"/>
      <c r="DUN33" s="356"/>
      <c r="DUO33" s="356"/>
      <c r="DUP33" s="356"/>
      <c r="DUQ33" s="356"/>
      <c r="DUR33" s="356"/>
      <c r="DUS33" s="356"/>
      <c r="DUT33" s="356"/>
      <c r="DUU33" s="356"/>
      <c r="DUV33" s="356"/>
      <c r="DUW33" s="356"/>
      <c r="DUX33" s="356"/>
      <c r="DUY33" s="356"/>
      <c r="DUZ33" s="356"/>
      <c r="DVA33" s="356"/>
      <c r="DVB33" s="356"/>
      <c r="DVC33" s="356"/>
      <c r="DVD33" s="356"/>
      <c r="DVE33" s="356"/>
      <c r="DVF33" s="356"/>
      <c r="DVG33" s="356"/>
      <c r="DVH33" s="356"/>
      <c r="DVI33" s="356"/>
      <c r="DVJ33" s="356"/>
      <c r="DVK33" s="356"/>
      <c r="DVL33" s="356"/>
      <c r="DVM33" s="356"/>
      <c r="DVN33" s="356"/>
      <c r="DVO33" s="356"/>
      <c r="DVP33" s="356"/>
      <c r="DVQ33" s="356"/>
      <c r="DVR33" s="356"/>
      <c r="DVS33" s="356"/>
      <c r="DVT33" s="356"/>
      <c r="DVU33" s="356"/>
      <c r="DVV33" s="356"/>
      <c r="DVW33" s="356"/>
      <c r="DVX33" s="356"/>
      <c r="DVY33" s="356"/>
      <c r="DVZ33" s="356"/>
      <c r="DWA33" s="356"/>
      <c r="DWB33" s="356"/>
      <c r="DWC33" s="356"/>
      <c r="DWD33" s="356"/>
      <c r="DWE33" s="356"/>
      <c r="DWF33" s="356"/>
      <c r="DWG33" s="356"/>
      <c r="DWH33" s="356"/>
      <c r="DWI33" s="356"/>
      <c r="DWJ33" s="356"/>
      <c r="DWK33" s="356"/>
      <c r="DWL33" s="356"/>
      <c r="DWM33" s="356"/>
      <c r="DWN33" s="356"/>
      <c r="DWO33" s="356"/>
      <c r="DWP33" s="356"/>
      <c r="DWQ33" s="356"/>
      <c r="DWR33" s="356"/>
      <c r="DWS33" s="356"/>
      <c r="DWT33" s="356"/>
      <c r="DWU33" s="356"/>
      <c r="DWV33" s="356"/>
      <c r="DWW33" s="356"/>
      <c r="DWX33" s="356"/>
      <c r="DWY33" s="356"/>
      <c r="DWZ33" s="356"/>
      <c r="DXA33" s="356"/>
      <c r="DXB33" s="356"/>
      <c r="DXC33" s="356"/>
      <c r="DXD33" s="356"/>
      <c r="DXE33" s="356"/>
      <c r="DXF33" s="356"/>
      <c r="DXG33" s="356"/>
      <c r="DXH33" s="356"/>
      <c r="DXI33" s="356"/>
      <c r="DXJ33" s="356"/>
      <c r="DXK33" s="356"/>
      <c r="DXL33" s="356"/>
      <c r="DXM33" s="356"/>
      <c r="DXN33" s="356"/>
      <c r="DXO33" s="356"/>
      <c r="DXP33" s="356"/>
      <c r="DXQ33" s="356"/>
      <c r="DXR33" s="356"/>
      <c r="DXS33" s="356"/>
      <c r="DXT33" s="356"/>
      <c r="DXU33" s="356"/>
      <c r="DXV33" s="356"/>
      <c r="DXW33" s="356"/>
      <c r="DXX33" s="356"/>
      <c r="DXY33" s="356"/>
      <c r="DXZ33" s="356"/>
      <c r="DYA33" s="356"/>
      <c r="DYB33" s="356"/>
      <c r="DYC33" s="356"/>
      <c r="DYD33" s="356"/>
      <c r="DYE33" s="356"/>
      <c r="DYF33" s="356"/>
      <c r="DYG33" s="356"/>
      <c r="DYH33" s="356"/>
      <c r="DYI33" s="356"/>
      <c r="DYJ33" s="356"/>
      <c r="DYK33" s="356"/>
      <c r="DYL33" s="356"/>
      <c r="DYM33" s="356"/>
      <c r="DYN33" s="356"/>
      <c r="DYO33" s="356"/>
      <c r="DYP33" s="356"/>
      <c r="DYQ33" s="356"/>
      <c r="DYR33" s="356"/>
      <c r="DYS33" s="356"/>
      <c r="DYT33" s="356"/>
      <c r="DYU33" s="356"/>
      <c r="DYV33" s="356"/>
      <c r="DYW33" s="356"/>
      <c r="DYX33" s="356"/>
      <c r="DYY33" s="356"/>
      <c r="DYZ33" s="356"/>
      <c r="DZA33" s="356"/>
      <c r="DZB33" s="356"/>
      <c r="DZC33" s="356"/>
      <c r="DZD33" s="356"/>
      <c r="DZE33" s="356"/>
      <c r="DZF33" s="356"/>
      <c r="DZG33" s="356"/>
      <c r="DZH33" s="356"/>
      <c r="DZI33" s="356"/>
      <c r="DZJ33" s="356"/>
      <c r="DZK33" s="356"/>
      <c r="DZL33" s="356"/>
      <c r="DZM33" s="356"/>
      <c r="DZN33" s="356"/>
      <c r="DZO33" s="356"/>
      <c r="DZP33" s="356"/>
      <c r="DZQ33" s="356"/>
      <c r="DZR33" s="356"/>
      <c r="DZS33" s="356"/>
      <c r="DZT33" s="356"/>
      <c r="DZU33" s="356"/>
      <c r="DZV33" s="356"/>
      <c r="DZW33" s="356"/>
      <c r="DZX33" s="356"/>
      <c r="DZY33" s="356"/>
      <c r="DZZ33" s="356"/>
      <c r="EAA33" s="356"/>
      <c r="EAB33" s="356"/>
      <c r="EAC33" s="356"/>
      <c r="EAD33" s="356"/>
      <c r="EAE33" s="356"/>
      <c r="EAF33" s="356"/>
      <c r="EAG33" s="356"/>
      <c r="EAH33" s="356"/>
      <c r="EAI33" s="356"/>
      <c r="EAJ33" s="356"/>
      <c r="EAK33" s="356"/>
      <c r="EAL33" s="356"/>
      <c r="EAM33" s="356"/>
      <c r="EAN33" s="356"/>
      <c r="EAO33" s="356"/>
      <c r="EAP33" s="356"/>
      <c r="EAQ33" s="356"/>
      <c r="EAR33" s="356"/>
      <c r="EAS33" s="356"/>
      <c r="EAT33" s="356"/>
      <c r="EAU33" s="356"/>
      <c r="EAV33" s="356"/>
      <c r="EAW33" s="356"/>
      <c r="EAX33" s="356"/>
      <c r="EAY33" s="356"/>
      <c r="EAZ33" s="356"/>
      <c r="EBA33" s="356"/>
      <c r="EBB33" s="356"/>
      <c r="EBC33" s="356"/>
      <c r="EBD33" s="356"/>
      <c r="EBE33" s="356"/>
      <c r="EBF33" s="356"/>
      <c r="EBG33" s="356"/>
      <c r="EBH33" s="356"/>
      <c r="EBI33" s="356"/>
      <c r="EBJ33" s="356"/>
      <c r="EBK33" s="356"/>
      <c r="EBL33" s="356"/>
      <c r="EBM33" s="356"/>
      <c r="EBN33" s="356"/>
      <c r="EBO33" s="356"/>
      <c r="EBP33" s="356"/>
      <c r="EBQ33" s="356"/>
      <c r="EBR33" s="356"/>
      <c r="EBS33" s="356"/>
      <c r="EBT33" s="356"/>
      <c r="EBU33" s="356"/>
      <c r="EBV33" s="356"/>
      <c r="EBW33" s="356"/>
      <c r="EBX33" s="356"/>
      <c r="EBY33" s="356"/>
      <c r="EBZ33" s="356"/>
      <c r="ECA33" s="356"/>
      <c r="ECB33" s="356"/>
      <c r="ECC33" s="356"/>
      <c r="ECD33" s="356"/>
      <c r="ECE33" s="356"/>
      <c r="ECF33" s="356"/>
      <c r="ECG33" s="356"/>
      <c r="ECH33" s="356"/>
      <c r="ECI33" s="356"/>
      <c r="ECJ33" s="356"/>
      <c r="ECK33" s="356"/>
      <c r="ECL33" s="356"/>
      <c r="ECM33" s="356"/>
      <c r="ECN33" s="356"/>
      <c r="ECO33" s="356"/>
      <c r="ECP33" s="356"/>
      <c r="ECQ33" s="356"/>
      <c r="ECR33" s="356"/>
      <c r="ECS33" s="356"/>
      <c r="ECT33" s="356"/>
      <c r="ECU33" s="356"/>
      <c r="ECV33" s="356"/>
      <c r="ECW33" s="356"/>
      <c r="ECX33" s="356"/>
      <c r="ECY33" s="356"/>
      <c r="ECZ33" s="356"/>
      <c r="EDA33" s="356"/>
      <c r="EDB33" s="356"/>
      <c r="EDC33" s="356"/>
      <c r="EDD33" s="356"/>
      <c r="EDE33" s="356"/>
      <c r="EDF33" s="356"/>
      <c r="EDG33" s="356"/>
      <c r="EDH33" s="356"/>
      <c r="EDI33" s="356"/>
      <c r="EDJ33" s="356"/>
      <c r="EDK33" s="356"/>
      <c r="EDL33" s="356"/>
      <c r="EDM33" s="356"/>
      <c r="EDN33" s="356"/>
      <c r="EDO33" s="356"/>
      <c r="EDP33" s="356"/>
      <c r="EDQ33" s="356"/>
      <c r="EDR33" s="356"/>
      <c r="EDS33" s="356"/>
      <c r="EDT33" s="356"/>
      <c r="EDU33" s="356"/>
      <c r="EDV33" s="356"/>
      <c r="EDW33" s="356"/>
      <c r="EDX33" s="356"/>
      <c r="EDY33" s="356"/>
      <c r="EDZ33" s="356"/>
      <c r="EEA33" s="356"/>
      <c r="EEB33" s="356"/>
      <c r="EEC33" s="356"/>
      <c r="EED33" s="356"/>
      <c r="EEE33" s="356"/>
      <c r="EEF33" s="356"/>
      <c r="EEG33" s="356"/>
      <c r="EEH33" s="356"/>
      <c r="EEI33" s="356"/>
      <c r="EEJ33" s="356"/>
      <c r="EEK33" s="356"/>
      <c r="EEL33" s="356"/>
      <c r="EEM33" s="356"/>
      <c r="EEN33" s="356"/>
      <c r="EEO33" s="356"/>
      <c r="EEP33" s="356"/>
      <c r="EEQ33" s="356"/>
      <c r="EER33" s="356"/>
      <c r="EES33" s="356"/>
      <c r="EET33" s="356"/>
      <c r="EEU33" s="356"/>
      <c r="EEV33" s="356"/>
      <c r="EEW33" s="356"/>
      <c r="EEX33" s="356"/>
      <c r="EEY33" s="356"/>
      <c r="EEZ33" s="356"/>
      <c r="EFA33" s="356"/>
      <c r="EFB33" s="356"/>
      <c r="EFC33" s="356"/>
      <c r="EFD33" s="356"/>
      <c r="EFE33" s="356"/>
      <c r="EFF33" s="356"/>
      <c r="EFG33" s="356"/>
      <c r="EFH33" s="356"/>
      <c r="EFI33" s="356"/>
      <c r="EFJ33" s="356"/>
      <c r="EFK33" s="356"/>
      <c r="EFL33" s="356"/>
      <c r="EFM33" s="356"/>
      <c r="EFN33" s="356"/>
      <c r="EFO33" s="356"/>
      <c r="EFP33" s="356"/>
      <c r="EFQ33" s="356"/>
      <c r="EFR33" s="356"/>
      <c r="EFS33" s="356"/>
      <c r="EFT33" s="356"/>
      <c r="EFU33" s="356"/>
      <c r="EFV33" s="356"/>
      <c r="EFW33" s="356"/>
      <c r="EFX33" s="356"/>
      <c r="EFY33" s="356"/>
      <c r="EFZ33" s="356"/>
      <c r="EGA33" s="356"/>
      <c r="EGB33" s="356"/>
      <c r="EGC33" s="356"/>
      <c r="EGD33" s="356"/>
      <c r="EGE33" s="356"/>
      <c r="EGF33" s="356"/>
      <c r="EGG33" s="356"/>
      <c r="EGH33" s="356"/>
      <c r="EGI33" s="356"/>
      <c r="EGJ33" s="356"/>
      <c r="EGK33" s="356"/>
      <c r="EGL33" s="356"/>
      <c r="EGM33" s="356"/>
      <c r="EGN33" s="356"/>
      <c r="EGO33" s="356"/>
      <c r="EGP33" s="356"/>
      <c r="EGQ33" s="356"/>
      <c r="EGR33" s="356"/>
      <c r="EGS33" s="356"/>
      <c r="EGT33" s="356"/>
      <c r="EGU33" s="356"/>
      <c r="EGV33" s="356"/>
      <c r="EGW33" s="356"/>
      <c r="EGX33" s="356"/>
      <c r="EGY33" s="356"/>
      <c r="EGZ33" s="356"/>
      <c r="EHA33" s="356"/>
      <c r="EHB33" s="356"/>
      <c r="EHC33" s="356"/>
      <c r="EHD33" s="356"/>
      <c r="EHE33" s="356"/>
      <c r="EHF33" s="356"/>
      <c r="EHG33" s="356"/>
      <c r="EHH33" s="356"/>
      <c r="EHI33" s="356"/>
      <c r="EHJ33" s="356"/>
      <c r="EHK33" s="356"/>
      <c r="EHL33" s="356"/>
      <c r="EHM33" s="356"/>
      <c r="EHN33" s="356"/>
      <c r="EHO33" s="356"/>
      <c r="EHP33" s="356"/>
      <c r="EHQ33" s="356"/>
      <c r="EHR33" s="356"/>
      <c r="EHS33" s="356"/>
      <c r="EHT33" s="356"/>
      <c r="EHU33" s="356"/>
      <c r="EHV33" s="356"/>
      <c r="EHW33" s="356"/>
      <c r="EHX33" s="356"/>
      <c r="EHY33" s="356"/>
      <c r="EHZ33" s="356"/>
      <c r="EIA33" s="356"/>
      <c r="EIB33" s="356"/>
      <c r="EIC33" s="356"/>
      <c r="EID33" s="356"/>
      <c r="EIE33" s="356"/>
      <c r="EIF33" s="356"/>
      <c r="EIG33" s="356"/>
      <c r="EIH33" s="356"/>
      <c r="EII33" s="356"/>
      <c r="EIJ33" s="356"/>
      <c r="EIK33" s="356"/>
      <c r="EIL33" s="356"/>
      <c r="EIM33" s="356"/>
      <c r="EIN33" s="356"/>
      <c r="EIO33" s="356"/>
      <c r="EIP33" s="356"/>
      <c r="EIQ33" s="356"/>
      <c r="EIR33" s="356"/>
      <c r="EIS33" s="356"/>
      <c r="EIT33" s="356"/>
      <c r="EIU33" s="356"/>
      <c r="EIV33" s="356"/>
      <c r="EIW33" s="356"/>
      <c r="EIX33" s="356"/>
      <c r="EIY33" s="356"/>
      <c r="EIZ33" s="356"/>
      <c r="EJA33" s="356"/>
      <c r="EJB33" s="356"/>
      <c r="EJC33" s="356"/>
      <c r="EJD33" s="356"/>
      <c r="EJE33" s="356"/>
      <c r="EJF33" s="356"/>
      <c r="EJG33" s="356"/>
      <c r="EJH33" s="356"/>
      <c r="EJI33" s="356"/>
      <c r="EJJ33" s="356"/>
      <c r="EJK33" s="356"/>
      <c r="EJL33" s="356"/>
      <c r="EJM33" s="356"/>
      <c r="EJN33" s="356"/>
      <c r="EJO33" s="356"/>
      <c r="EJP33" s="356"/>
      <c r="EJQ33" s="356"/>
      <c r="EJR33" s="356"/>
      <c r="EJS33" s="356"/>
      <c r="EJT33" s="356"/>
      <c r="EJU33" s="356"/>
      <c r="EJV33" s="356"/>
      <c r="EJW33" s="356"/>
      <c r="EJX33" s="356"/>
      <c r="EJY33" s="356"/>
      <c r="EJZ33" s="356"/>
      <c r="EKA33" s="356"/>
      <c r="EKB33" s="356"/>
      <c r="EKC33" s="356"/>
      <c r="EKD33" s="356"/>
      <c r="EKE33" s="356"/>
      <c r="EKF33" s="356"/>
      <c r="EKG33" s="356"/>
      <c r="EKH33" s="356"/>
      <c r="EKI33" s="356"/>
      <c r="EKJ33" s="356"/>
      <c r="EKK33" s="356"/>
      <c r="EKL33" s="356"/>
      <c r="EKM33" s="356"/>
      <c r="EKN33" s="356"/>
      <c r="EKO33" s="356"/>
      <c r="EKP33" s="356"/>
      <c r="EKQ33" s="356"/>
      <c r="EKR33" s="356"/>
      <c r="EKS33" s="356"/>
      <c r="EKT33" s="356"/>
      <c r="EKU33" s="356"/>
      <c r="EKV33" s="356"/>
      <c r="EKW33" s="356"/>
      <c r="EKX33" s="356"/>
      <c r="EKY33" s="356"/>
      <c r="EKZ33" s="356"/>
      <c r="ELA33" s="356"/>
      <c r="ELB33" s="356"/>
      <c r="ELC33" s="356"/>
      <c r="ELD33" s="356"/>
      <c r="ELE33" s="356"/>
      <c r="ELF33" s="356"/>
      <c r="ELG33" s="356"/>
      <c r="ELH33" s="356"/>
      <c r="ELI33" s="356"/>
      <c r="ELJ33" s="356"/>
      <c r="ELK33" s="356"/>
      <c r="ELL33" s="356"/>
      <c r="ELM33" s="356"/>
      <c r="ELN33" s="356"/>
      <c r="ELO33" s="356"/>
      <c r="ELP33" s="356"/>
      <c r="ELQ33" s="356"/>
      <c r="ELR33" s="356"/>
      <c r="ELS33" s="356"/>
      <c r="ELT33" s="356"/>
      <c r="ELU33" s="356"/>
      <c r="ELV33" s="356"/>
      <c r="ELW33" s="356"/>
      <c r="ELX33" s="356"/>
      <c r="ELY33" s="356"/>
      <c r="ELZ33" s="356"/>
      <c r="EMA33" s="356"/>
      <c r="EMB33" s="356"/>
      <c r="EMC33" s="356"/>
      <c r="EMD33" s="356"/>
      <c r="EME33" s="356"/>
      <c r="EMF33" s="356"/>
      <c r="EMG33" s="356"/>
      <c r="EMH33" s="356"/>
      <c r="EMI33" s="356"/>
      <c r="EMJ33" s="356"/>
      <c r="EMK33" s="356"/>
      <c r="EML33" s="356"/>
      <c r="EMM33" s="356"/>
      <c r="EMN33" s="356"/>
      <c r="EMO33" s="356"/>
      <c r="EMP33" s="356"/>
      <c r="EMQ33" s="356"/>
      <c r="EMR33" s="356"/>
      <c r="EMS33" s="356"/>
      <c r="EMT33" s="356"/>
      <c r="EMU33" s="356"/>
      <c r="EMV33" s="356"/>
      <c r="EMW33" s="356"/>
      <c r="EMX33" s="356"/>
      <c r="EMY33" s="356"/>
      <c r="EMZ33" s="356"/>
      <c r="ENA33" s="356"/>
      <c r="ENB33" s="356"/>
      <c r="ENC33" s="356"/>
      <c r="END33" s="356"/>
      <c r="ENE33" s="356"/>
      <c r="ENF33" s="356"/>
      <c r="ENG33" s="356"/>
      <c r="ENH33" s="356"/>
      <c r="ENI33" s="356"/>
      <c r="ENJ33" s="356"/>
      <c r="ENK33" s="356"/>
      <c r="ENL33" s="356"/>
      <c r="ENM33" s="356"/>
      <c r="ENN33" s="356"/>
      <c r="ENO33" s="356"/>
      <c r="ENP33" s="356"/>
      <c r="ENQ33" s="356"/>
      <c r="ENR33" s="356"/>
      <c r="ENS33" s="356"/>
      <c r="ENT33" s="356"/>
      <c r="ENU33" s="356"/>
      <c r="ENV33" s="356"/>
      <c r="ENW33" s="356"/>
      <c r="ENX33" s="356"/>
      <c r="ENY33" s="356"/>
      <c r="ENZ33" s="356"/>
      <c r="EOA33" s="356"/>
      <c r="EOB33" s="356"/>
      <c r="EOC33" s="356"/>
      <c r="EOD33" s="356"/>
      <c r="EOE33" s="356"/>
      <c r="EOF33" s="356"/>
      <c r="EOG33" s="356"/>
      <c r="EOH33" s="356"/>
      <c r="EOI33" s="356"/>
      <c r="EOJ33" s="356"/>
      <c r="EOK33" s="356"/>
      <c r="EOL33" s="356"/>
      <c r="EOM33" s="356"/>
      <c r="EON33" s="356"/>
      <c r="EOO33" s="356"/>
      <c r="EOP33" s="356"/>
      <c r="EOQ33" s="356"/>
      <c r="EOR33" s="356"/>
      <c r="EOS33" s="356"/>
      <c r="EOT33" s="356"/>
      <c r="EOU33" s="356"/>
      <c r="EOV33" s="356"/>
      <c r="EOW33" s="356"/>
      <c r="EOX33" s="356"/>
      <c r="EOY33" s="356"/>
      <c r="EOZ33" s="356"/>
      <c r="EPA33" s="356"/>
      <c r="EPB33" s="356"/>
      <c r="EPC33" s="356"/>
      <c r="EPD33" s="356"/>
      <c r="EPE33" s="356"/>
      <c r="EPF33" s="356"/>
      <c r="EPG33" s="356"/>
      <c r="EPH33" s="356"/>
      <c r="EPI33" s="356"/>
      <c r="EPJ33" s="356"/>
      <c r="EPK33" s="356"/>
      <c r="EPL33" s="356"/>
      <c r="EPM33" s="356"/>
      <c r="EPN33" s="356"/>
      <c r="EPO33" s="356"/>
      <c r="EPP33" s="356"/>
      <c r="EPQ33" s="356"/>
      <c r="EPR33" s="356"/>
      <c r="EPS33" s="356"/>
      <c r="EPT33" s="356"/>
      <c r="EPU33" s="356"/>
      <c r="EPV33" s="356"/>
      <c r="EPW33" s="356"/>
      <c r="EPX33" s="356"/>
      <c r="EPY33" s="356"/>
      <c r="EPZ33" s="356"/>
      <c r="EQA33" s="356"/>
      <c r="EQB33" s="356"/>
      <c r="EQC33" s="356"/>
      <c r="EQD33" s="356"/>
      <c r="EQE33" s="356"/>
      <c r="EQF33" s="356"/>
      <c r="EQG33" s="356"/>
      <c r="EQH33" s="356"/>
      <c r="EQI33" s="356"/>
      <c r="EQJ33" s="356"/>
      <c r="EQK33" s="356"/>
      <c r="EQL33" s="356"/>
      <c r="EQM33" s="356"/>
      <c r="EQN33" s="356"/>
      <c r="EQO33" s="356"/>
      <c r="EQP33" s="356"/>
      <c r="EQQ33" s="356"/>
      <c r="EQR33" s="356"/>
      <c r="EQS33" s="356"/>
      <c r="EQT33" s="356"/>
      <c r="EQU33" s="356"/>
      <c r="EQV33" s="356"/>
      <c r="EQW33" s="356"/>
      <c r="EQX33" s="356"/>
      <c r="EQY33" s="356"/>
      <c r="EQZ33" s="356"/>
      <c r="ERA33" s="356"/>
      <c r="ERB33" s="356"/>
      <c r="ERC33" s="356"/>
      <c r="ERD33" s="356"/>
      <c r="ERE33" s="356"/>
      <c r="ERF33" s="356"/>
      <c r="ERG33" s="356"/>
      <c r="ERH33" s="356"/>
      <c r="ERI33" s="356"/>
      <c r="ERJ33" s="356"/>
      <c r="ERK33" s="356"/>
      <c r="ERL33" s="356"/>
      <c r="ERM33" s="356"/>
      <c r="ERN33" s="356"/>
      <c r="ERO33" s="356"/>
      <c r="ERP33" s="356"/>
      <c r="ERQ33" s="356"/>
      <c r="ERR33" s="356"/>
      <c r="ERS33" s="356"/>
      <c r="ERT33" s="356"/>
      <c r="ERU33" s="356"/>
      <c r="ERV33" s="356"/>
      <c r="ERW33" s="356"/>
      <c r="ERX33" s="356"/>
      <c r="ERY33" s="356"/>
      <c r="ERZ33" s="356"/>
      <c r="ESA33" s="356"/>
      <c r="ESB33" s="356"/>
      <c r="ESC33" s="356"/>
      <c r="ESD33" s="356"/>
      <c r="ESE33" s="356"/>
      <c r="ESF33" s="356"/>
      <c r="ESG33" s="356"/>
      <c r="ESH33" s="356"/>
      <c r="ESI33" s="356"/>
      <c r="ESJ33" s="356"/>
      <c r="ESK33" s="356"/>
      <c r="ESL33" s="356"/>
      <c r="ESM33" s="356"/>
      <c r="ESN33" s="356"/>
      <c r="ESO33" s="356"/>
      <c r="ESP33" s="356"/>
      <c r="ESQ33" s="356"/>
      <c r="ESR33" s="356"/>
      <c r="ESS33" s="356"/>
      <c r="EST33" s="356"/>
      <c r="ESU33" s="356"/>
      <c r="ESV33" s="356"/>
      <c r="ESW33" s="356"/>
      <c r="ESX33" s="356"/>
      <c r="ESY33" s="356"/>
      <c r="ESZ33" s="356"/>
      <c r="ETA33" s="356"/>
      <c r="ETB33" s="356"/>
      <c r="ETC33" s="356"/>
      <c r="ETD33" s="356"/>
      <c r="ETE33" s="356"/>
      <c r="ETF33" s="356"/>
      <c r="ETG33" s="356"/>
      <c r="ETH33" s="356"/>
      <c r="ETI33" s="356"/>
      <c r="ETJ33" s="356"/>
      <c r="ETK33" s="356"/>
      <c r="ETL33" s="356"/>
      <c r="ETM33" s="356"/>
      <c r="ETN33" s="356"/>
      <c r="ETO33" s="356"/>
      <c r="ETP33" s="356"/>
      <c r="ETQ33" s="356"/>
      <c r="ETR33" s="356"/>
      <c r="ETS33" s="356"/>
      <c r="ETT33" s="356"/>
      <c r="ETU33" s="356"/>
      <c r="ETV33" s="356"/>
      <c r="ETW33" s="356"/>
      <c r="ETX33" s="356"/>
      <c r="ETY33" s="356"/>
      <c r="ETZ33" s="356"/>
      <c r="EUA33" s="356"/>
      <c r="EUB33" s="356"/>
      <c r="EUC33" s="356"/>
      <c r="EUD33" s="356"/>
      <c r="EUE33" s="356"/>
      <c r="EUF33" s="356"/>
      <c r="EUG33" s="356"/>
      <c r="EUH33" s="356"/>
      <c r="EUI33" s="356"/>
      <c r="EUJ33" s="356"/>
      <c r="EUK33" s="356"/>
      <c r="EUL33" s="356"/>
      <c r="EUM33" s="356"/>
      <c r="EUN33" s="356"/>
      <c r="EUO33" s="356"/>
      <c r="EUP33" s="356"/>
      <c r="EUQ33" s="356"/>
      <c r="EUR33" s="356"/>
      <c r="EUS33" s="356"/>
      <c r="EUT33" s="356"/>
      <c r="EUU33" s="356"/>
      <c r="EUV33" s="356"/>
      <c r="EUW33" s="356"/>
      <c r="EUX33" s="356"/>
      <c r="EUY33" s="356"/>
      <c r="EUZ33" s="356"/>
      <c r="EVA33" s="356"/>
      <c r="EVB33" s="356"/>
      <c r="EVC33" s="356"/>
      <c r="EVD33" s="356"/>
      <c r="EVE33" s="356"/>
      <c r="EVF33" s="356"/>
      <c r="EVG33" s="356"/>
      <c r="EVH33" s="356"/>
      <c r="EVI33" s="356"/>
      <c r="EVJ33" s="356"/>
      <c r="EVK33" s="356"/>
      <c r="EVL33" s="356"/>
      <c r="EVM33" s="356"/>
      <c r="EVN33" s="356"/>
      <c r="EVO33" s="356"/>
      <c r="EVP33" s="356"/>
      <c r="EVQ33" s="356"/>
      <c r="EVR33" s="356"/>
      <c r="EVS33" s="356"/>
      <c r="EVT33" s="356"/>
      <c r="EVU33" s="356"/>
      <c r="EVV33" s="356"/>
      <c r="EVW33" s="356"/>
      <c r="EVX33" s="356"/>
      <c r="EVY33" s="356"/>
      <c r="EVZ33" s="356"/>
      <c r="EWA33" s="356"/>
      <c r="EWB33" s="356"/>
      <c r="EWC33" s="356"/>
      <c r="EWD33" s="356"/>
      <c r="EWE33" s="356"/>
      <c r="EWF33" s="356"/>
      <c r="EWG33" s="356"/>
      <c r="EWH33" s="356"/>
      <c r="EWI33" s="356"/>
      <c r="EWJ33" s="356"/>
      <c r="EWK33" s="356"/>
      <c r="EWL33" s="356"/>
      <c r="EWM33" s="356"/>
      <c r="EWN33" s="356"/>
      <c r="EWO33" s="356"/>
      <c r="EWP33" s="356"/>
      <c r="EWQ33" s="356"/>
      <c r="EWR33" s="356"/>
      <c r="EWS33" s="356"/>
      <c r="EWT33" s="356"/>
      <c r="EWU33" s="356"/>
      <c r="EWV33" s="356"/>
      <c r="EWW33" s="356"/>
      <c r="EWX33" s="356"/>
      <c r="EWY33" s="356"/>
      <c r="EWZ33" s="356"/>
      <c r="EXA33" s="356"/>
      <c r="EXB33" s="356"/>
      <c r="EXC33" s="356"/>
      <c r="EXD33" s="356"/>
      <c r="EXE33" s="356"/>
      <c r="EXF33" s="356"/>
      <c r="EXG33" s="356"/>
      <c r="EXH33" s="356"/>
      <c r="EXI33" s="356"/>
      <c r="EXJ33" s="356"/>
      <c r="EXK33" s="356"/>
      <c r="EXL33" s="356"/>
      <c r="EXM33" s="356"/>
      <c r="EXN33" s="356"/>
      <c r="EXO33" s="356"/>
      <c r="EXP33" s="356"/>
      <c r="EXQ33" s="356"/>
      <c r="EXR33" s="356"/>
      <c r="EXS33" s="356"/>
      <c r="EXT33" s="356"/>
      <c r="EXU33" s="356"/>
      <c r="EXV33" s="356"/>
      <c r="EXW33" s="356"/>
      <c r="EXX33" s="356"/>
      <c r="EXY33" s="356"/>
      <c r="EXZ33" s="356"/>
      <c r="EYA33" s="356"/>
      <c r="EYB33" s="356"/>
      <c r="EYC33" s="356"/>
      <c r="EYD33" s="356"/>
      <c r="EYE33" s="356"/>
      <c r="EYF33" s="356"/>
      <c r="EYG33" s="356"/>
      <c r="EYH33" s="356"/>
      <c r="EYI33" s="356"/>
      <c r="EYJ33" s="356"/>
      <c r="EYK33" s="356"/>
      <c r="EYL33" s="356"/>
      <c r="EYM33" s="356"/>
      <c r="EYN33" s="356"/>
      <c r="EYO33" s="356"/>
      <c r="EYP33" s="356"/>
      <c r="EYQ33" s="356"/>
      <c r="EYR33" s="356"/>
      <c r="EYS33" s="356"/>
      <c r="EYT33" s="356"/>
      <c r="EYU33" s="356"/>
      <c r="EYV33" s="356"/>
      <c r="EYW33" s="356"/>
      <c r="EYX33" s="356"/>
      <c r="EYY33" s="356"/>
      <c r="EYZ33" s="356"/>
      <c r="EZA33" s="356"/>
      <c r="EZB33" s="356"/>
      <c r="EZC33" s="356"/>
      <c r="EZD33" s="356"/>
      <c r="EZE33" s="356"/>
      <c r="EZF33" s="356"/>
      <c r="EZG33" s="356"/>
      <c r="EZH33" s="356"/>
      <c r="EZI33" s="356"/>
      <c r="EZJ33" s="356"/>
      <c r="EZK33" s="356"/>
      <c r="EZL33" s="356"/>
      <c r="EZM33" s="356"/>
      <c r="EZN33" s="356"/>
      <c r="EZO33" s="356"/>
      <c r="EZP33" s="356"/>
      <c r="EZQ33" s="356"/>
      <c r="EZR33" s="356"/>
      <c r="EZS33" s="356"/>
      <c r="EZT33" s="356"/>
      <c r="EZU33" s="356"/>
      <c r="EZV33" s="356"/>
      <c r="EZW33" s="356"/>
      <c r="EZX33" s="356"/>
      <c r="EZY33" s="356"/>
      <c r="EZZ33" s="356"/>
      <c r="FAA33" s="356"/>
      <c r="FAB33" s="356"/>
      <c r="FAC33" s="356"/>
      <c r="FAD33" s="356"/>
      <c r="FAE33" s="356"/>
      <c r="FAF33" s="356"/>
      <c r="FAG33" s="356"/>
      <c r="FAH33" s="356"/>
      <c r="FAI33" s="356"/>
      <c r="FAJ33" s="356"/>
      <c r="FAK33" s="356"/>
      <c r="FAL33" s="356"/>
      <c r="FAM33" s="356"/>
      <c r="FAN33" s="356"/>
      <c r="FAO33" s="356"/>
      <c r="FAP33" s="356"/>
      <c r="FAQ33" s="356"/>
      <c r="FAR33" s="356"/>
      <c r="FAS33" s="356"/>
      <c r="FAT33" s="356"/>
      <c r="FAU33" s="356"/>
      <c r="FAV33" s="356"/>
      <c r="FAW33" s="356"/>
      <c r="FAX33" s="356"/>
      <c r="FAY33" s="356"/>
      <c r="FAZ33" s="356"/>
      <c r="FBA33" s="356"/>
      <c r="FBB33" s="356"/>
      <c r="FBC33" s="356"/>
      <c r="FBD33" s="356"/>
      <c r="FBE33" s="356"/>
      <c r="FBF33" s="356"/>
      <c r="FBG33" s="356"/>
      <c r="FBH33" s="356"/>
      <c r="FBI33" s="356"/>
      <c r="FBJ33" s="356"/>
      <c r="FBK33" s="356"/>
      <c r="FBL33" s="356"/>
      <c r="FBM33" s="356"/>
      <c r="FBN33" s="356"/>
      <c r="FBO33" s="356"/>
      <c r="FBP33" s="356"/>
      <c r="FBQ33" s="356"/>
      <c r="FBR33" s="356"/>
      <c r="FBS33" s="356"/>
      <c r="FBT33" s="356"/>
      <c r="FBU33" s="356"/>
      <c r="FBV33" s="356"/>
      <c r="FBW33" s="356"/>
      <c r="FBX33" s="356"/>
      <c r="FBY33" s="356"/>
      <c r="FBZ33" s="356"/>
      <c r="FCA33" s="356"/>
      <c r="FCB33" s="356"/>
      <c r="FCC33" s="356"/>
      <c r="FCD33" s="356"/>
      <c r="FCE33" s="356"/>
      <c r="FCF33" s="356"/>
      <c r="FCG33" s="356"/>
      <c r="FCH33" s="356"/>
      <c r="FCI33" s="356"/>
      <c r="FCJ33" s="356"/>
      <c r="FCK33" s="356"/>
      <c r="FCL33" s="356"/>
      <c r="FCM33" s="356"/>
      <c r="FCN33" s="356"/>
      <c r="FCO33" s="356"/>
      <c r="FCP33" s="356"/>
      <c r="FCQ33" s="356"/>
      <c r="FCR33" s="356"/>
      <c r="FCS33" s="356"/>
      <c r="FCT33" s="356"/>
      <c r="FCU33" s="356"/>
      <c r="FCV33" s="356"/>
      <c r="FCW33" s="356"/>
      <c r="FCX33" s="356"/>
      <c r="FCY33" s="356"/>
      <c r="FCZ33" s="356"/>
      <c r="FDA33" s="356"/>
      <c r="FDB33" s="356"/>
      <c r="FDC33" s="356"/>
      <c r="FDD33" s="356"/>
      <c r="FDE33" s="356"/>
      <c r="FDF33" s="356"/>
      <c r="FDG33" s="356"/>
      <c r="FDH33" s="356"/>
      <c r="FDI33" s="356"/>
      <c r="FDJ33" s="356"/>
      <c r="FDK33" s="356"/>
      <c r="FDL33" s="356"/>
      <c r="FDM33" s="356"/>
      <c r="FDN33" s="356"/>
      <c r="FDO33" s="356"/>
      <c r="FDP33" s="356"/>
      <c r="FDQ33" s="356"/>
      <c r="FDR33" s="356"/>
      <c r="FDS33" s="356"/>
      <c r="FDT33" s="356"/>
      <c r="FDU33" s="356"/>
      <c r="FDV33" s="356"/>
      <c r="FDW33" s="356"/>
      <c r="FDX33" s="356"/>
      <c r="FDY33" s="356"/>
      <c r="FDZ33" s="356"/>
      <c r="FEA33" s="356"/>
      <c r="FEB33" s="356"/>
      <c r="FEC33" s="356"/>
      <c r="FED33" s="356"/>
      <c r="FEE33" s="356"/>
      <c r="FEF33" s="356"/>
      <c r="FEG33" s="356"/>
      <c r="FEH33" s="356"/>
      <c r="FEI33" s="356"/>
      <c r="FEJ33" s="356"/>
      <c r="FEK33" s="356"/>
      <c r="FEL33" s="356"/>
      <c r="FEM33" s="356"/>
      <c r="FEN33" s="356"/>
      <c r="FEO33" s="356"/>
      <c r="FEP33" s="356"/>
      <c r="FEQ33" s="356"/>
      <c r="FER33" s="356"/>
      <c r="FES33" s="356"/>
      <c r="FET33" s="356"/>
      <c r="FEU33" s="356"/>
      <c r="FEV33" s="356"/>
      <c r="FEW33" s="356"/>
      <c r="FEX33" s="356"/>
      <c r="FEY33" s="356"/>
      <c r="FEZ33" s="356"/>
      <c r="FFA33" s="356"/>
      <c r="FFB33" s="356"/>
      <c r="FFC33" s="356"/>
      <c r="FFD33" s="356"/>
      <c r="FFE33" s="356"/>
      <c r="FFF33" s="356"/>
      <c r="FFG33" s="356"/>
      <c r="FFH33" s="356"/>
      <c r="FFI33" s="356"/>
      <c r="FFJ33" s="356"/>
      <c r="FFK33" s="356"/>
      <c r="FFL33" s="356"/>
      <c r="FFM33" s="356"/>
      <c r="FFN33" s="356"/>
      <c r="FFO33" s="356"/>
      <c r="FFP33" s="356"/>
      <c r="FFQ33" s="356"/>
      <c r="FFR33" s="356"/>
      <c r="FFS33" s="356"/>
      <c r="FFT33" s="356"/>
      <c r="FFU33" s="356"/>
      <c r="FFV33" s="356"/>
      <c r="FFW33" s="356"/>
      <c r="FFX33" s="356"/>
      <c r="FFY33" s="356"/>
      <c r="FFZ33" s="356"/>
      <c r="FGA33" s="356"/>
      <c r="FGB33" s="356"/>
      <c r="FGC33" s="356"/>
      <c r="FGD33" s="356"/>
      <c r="FGE33" s="356"/>
      <c r="FGF33" s="356"/>
      <c r="FGG33" s="356"/>
      <c r="FGH33" s="356"/>
      <c r="FGI33" s="356"/>
      <c r="FGJ33" s="356"/>
      <c r="FGK33" s="356"/>
      <c r="FGL33" s="356"/>
      <c r="FGM33" s="356"/>
      <c r="FGN33" s="356"/>
      <c r="FGO33" s="356"/>
      <c r="FGP33" s="356"/>
      <c r="FGQ33" s="356"/>
      <c r="FGR33" s="356"/>
      <c r="FGS33" s="356"/>
      <c r="FGT33" s="356"/>
      <c r="FGU33" s="356"/>
      <c r="FGV33" s="356"/>
      <c r="FGW33" s="356"/>
      <c r="FGX33" s="356"/>
      <c r="FGY33" s="356"/>
      <c r="FGZ33" s="356"/>
      <c r="FHA33" s="356"/>
      <c r="FHB33" s="356"/>
      <c r="FHC33" s="356"/>
      <c r="FHD33" s="356"/>
      <c r="FHE33" s="356"/>
      <c r="FHF33" s="356"/>
      <c r="FHG33" s="356"/>
      <c r="FHH33" s="356"/>
      <c r="FHI33" s="356"/>
      <c r="FHJ33" s="356"/>
      <c r="FHK33" s="356"/>
      <c r="FHL33" s="356"/>
      <c r="FHM33" s="356"/>
      <c r="FHN33" s="356"/>
      <c r="FHO33" s="356"/>
      <c r="FHP33" s="356"/>
      <c r="FHQ33" s="356"/>
      <c r="FHR33" s="356"/>
      <c r="FHS33" s="356"/>
      <c r="FHT33" s="356"/>
      <c r="FHU33" s="356"/>
      <c r="FHV33" s="356"/>
      <c r="FHW33" s="356"/>
      <c r="FHX33" s="356"/>
      <c r="FHY33" s="356"/>
      <c r="FHZ33" s="356"/>
      <c r="FIA33" s="356"/>
      <c r="FIB33" s="356"/>
      <c r="FIC33" s="356"/>
      <c r="FID33" s="356"/>
      <c r="FIE33" s="356"/>
      <c r="FIF33" s="356"/>
      <c r="FIG33" s="356"/>
      <c r="FIH33" s="356"/>
      <c r="FII33" s="356"/>
      <c r="FIJ33" s="356"/>
      <c r="FIK33" s="356"/>
      <c r="FIL33" s="356"/>
      <c r="FIM33" s="356"/>
      <c r="FIN33" s="356"/>
      <c r="FIO33" s="356"/>
      <c r="FIP33" s="356"/>
      <c r="FIQ33" s="356"/>
      <c r="FIR33" s="356"/>
      <c r="FIS33" s="356"/>
      <c r="FIT33" s="356"/>
      <c r="FIU33" s="356"/>
      <c r="FIV33" s="356"/>
      <c r="FIW33" s="356"/>
      <c r="FIX33" s="356"/>
      <c r="FIY33" s="356"/>
      <c r="FIZ33" s="356"/>
      <c r="FJA33" s="356"/>
      <c r="FJB33" s="356"/>
      <c r="FJC33" s="356"/>
      <c r="FJD33" s="356"/>
      <c r="FJE33" s="356"/>
      <c r="FJF33" s="356"/>
      <c r="FJG33" s="356"/>
      <c r="FJH33" s="356"/>
      <c r="FJI33" s="356"/>
      <c r="FJJ33" s="356"/>
      <c r="FJK33" s="356"/>
      <c r="FJL33" s="356"/>
      <c r="FJM33" s="356"/>
      <c r="FJN33" s="356"/>
      <c r="FJO33" s="356"/>
      <c r="FJP33" s="356"/>
      <c r="FJQ33" s="356"/>
      <c r="FJR33" s="356"/>
      <c r="FJS33" s="356"/>
      <c r="FJT33" s="356"/>
      <c r="FJU33" s="356"/>
      <c r="FJV33" s="356"/>
      <c r="FJW33" s="356"/>
      <c r="FJX33" s="356"/>
      <c r="FJY33" s="356"/>
      <c r="FJZ33" s="356"/>
      <c r="FKA33" s="356"/>
      <c r="FKB33" s="356"/>
      <c r="FKC33" s="356"/>
      <c r="FKD33" s="356"/>
      <c r="FKE33" s="356"/>
      <c r="FKF33" s="356"/>
      <c r="FKG33" s="356"/>
      <c r="FKH33" s="356"/>
      <c r="FKI33" s="356"/>
      <c r="FKJ33" s="356"/>
      <c r="FKK33" s="356"/>
      <c r="FKL33" s="356"/>
      <c r="FKM33" s="356"/>
      <c r="FKN33" s="356"/>
      <c r="FKO33" s="356"/>
      <c r="FKP33" s="356"/>
      <c r="FKQ33" s="356"/>
      <c r="FKR33" s="356"/>
      <c r="FKS33" s="356"/>
      <c r="FKT33" s="356"/>
      <c r="FKU33" s="356"/>
      <c r="FKV33" s="356"/>
      <c r="FKW33" s="356"/>
      <c r="FKX33" s="356"/>
      <c r="FKY33" s="356"/>
      <c r="FKZ33" s="356"/>
      <c r="FLA33" s="356"/>
      <c r="FLB33" s="356"/>
      <c r="FLC33" s="356"/>
      <c r="FLD33" s="356"/>
      <c r="FLE33" s="356"/>
      <c r="FLF33" s="356"/>
      <c r="FLG33" s="356"/>
      <c r="FLH33" s="356"/>
      <c r="FLI33" s="356"/>
      <c r="FLJ33" s="356"/>
      <c r="FLK33" s="356"/>
      <c r="FLL33" s="356"/>
      <c r="FLM33" s="356"/>
      <c r="FLN33" s="356"/>
      <c r="FLO33" s="356"/>
      <c r="FLP33" s="356"/>
      <c r="FLQ33" s="356"/>
      <c r="FLR33" s="356"/>
      <c r="FLS33" s="356"/>
      <c r="FLT33" s="356"/>
      <c r="FLU33" s="356"/>
      <c r="FLV33" s="356"/>
      <c r="FLW33" s="356"/>
      <c r="FLX33" s="356"/>
      <c r="FLY33" s="356"/>
      <c r="FLZ33" s="356"/>
      <c r="FMA33" s="356"/>
      <c r="FMB33" s="356"/>
      <c r="FMC33" s="356"/>
      <c r="FMD33" s="356"/>
      <c r="FME33" s="356"/>
      <c r="FMF33" s="356"/>
      <c r="FMG33" s="356"/>
      <c r="FMH33" s="356"/>
      <c r="FMI33" s="356"/>
      <c r="FMJ33" s="356"/>
      <c r="FMK33" s="356"/>
      <c r="FML33" s="356"/>
      <c r="FMM33" s="356"/>
      <c r="FMN33" s="356"/>
      <c r="FMO33" s="356"/>
      <c r="FMP33" s="356"/>
      <c r="FMQ33" s="356"/>
      <c r="FMR33" s="356"/>
      <c r="FMS33" s="356"/>
      <c r="FMT33" s="356"/>
      <c r="FMU33" s="356"/>
      <c r="FMV33" s="356"/>
      <c r="FMW33" s="356"/>
      <c r="FMX33" s="356"/>
      <c r="FMY33" s="356"/>
      <c r="FMZ33" s="356"/>
      <c r="FNA33" s="356"/>
      <c r="FNB33" s="356"/>
      <c r="FNC33" s="356"/>
      <c r="FND33" s="356"/>
      <c r="FNE33" s="356"/>
      <c r="FNF33" s="356"/>
      <c r="FNG33" s="356"/>
      <c r="FNH33" s="356"/>
      <c r="FNI33" s="356"/>
      <c r="FNJ33" s="356"/>
      <c r="FNK33" s="356"/>
      <c r="FNL33" s="356"/>
      <c r="FNM33" s="356"/>
      <c r="FNN33" s="356"/>
      <c r="FNO33" s="356"/>
      <c r="FNP33" s="356"/>
      <c r="FNQ33" s="356"/>
      <c r="FNR33" s="356"/>
      <c r="FNS33" s="356"/>
      <c r="FNT33" s="356"/>
      <c r="FNU33" s="356"/>
      <c r="FNV33" s="356"/>
      <c r="FNW33" s="356"/>
      <c r="FNX33" s="356"/>
      <c r="FNY33" s="356"/>
      <c r="FNZ33" s="356"/>
      <c r="FOA33" s="356"/>
      <c r="FOB33" s="356"/>
      <c r="FOC33" s="356"/>
      <c r="FOD33" s="356"/>
      <c r="FOE33" s="356"/>
      <c r="FOF33" s="356"/>
      <c r="FOG33" s="356"/>
      <c r="FOH33" s="356"/>
      <c r="FOI33" s="356"/>
      <c r="FOJ33" s="356"/>
      <c r="FOK33" s="356"/>
      <c r="FOL33" s="356"/>
      <c r="FOM33" s="356"/>
      <c r="FON33" s="356"/>
      <c r="FOO33" s="356"/>
      <c r="FOP33" s="356"/>
      <c r="FOQ33" s="356"/>
      <c r="FOR33" s="356"/>
      <c r="FOS33" s="356"/>
      <c r="FOT33" s="356"/>
      <c r="FOU33" s="356"/>
      <c r="FOV33" s="356"/>
      <c r="FOW33" s="356"/>
      <c r="FOX33" s="356"/>
      <c r="FOY33" s="356"/>
      <c r="FOZ33" s="356"/>
      <c r="FPA33" s="356"/>
      <c r="FPB33" s="356"/>
      <c r="FPC33" s="356"/>
      <c r="FPD33" s="356"/>
      <c r="FPE33" s="356"/>
      <c r="FPF33" s="356"/>
      <c r="FPG33" s="356"/>
      <c r="FPH33" s="356"/>
      <c r="FPI33" s="356"/>
      <c r="FPJ33" s="356"/>
      <c r="FPK33" s="356"/>
      <c r="FPL33" s="356"/>
      <c r="FPM33" s="356"/>
      <c r="FPN33" s="356"/>
      <c r="FPO33" s="356"/>
      <c r="FPP33" s="356"/>
      <c r="FPQ33" s="356"/>
      <c r="FPR33" s="356"/>
      <c r="FPS33" s="356"/>
      <c r="FPT33" s="356"/>
      <c r="FPU33" s="356"/>
      <c r="FPV33" s="356"/>
      <c r="FPW33" s="356"/>
      <c r="FPX33" s="356"/>
      <c r="FPY33" s="356"/>
      <c r="FPZ33" s="356"/>
      <c r="FQA33" s="356"/>
      <c r="FQB33" s="356"/>
      <c r="FQC33" s="356"/>
      <c r="FQD33" s="356"/>
      <c r="FQE33" s="356"/>
      <c r="FQF33" s="356"/>
      <c r="FQG33" s="356"/>
      <c r="FQH33" s="356"/>
      <c r="FQI33" s="356"/>
      <c r="FQJ33" s="356"/>
      <c r="FQK33" s="356"/>
      <c r="FQL33" s="356"/>
      <c r="FQM33" s="356"/>
      <c r="FQN33" s="356"/>
      <c r="FQO33" s="356"/>
      <c r="FQP33" s="356"/>
      <c r="FQQ33" s="356"/>
      <c r="FQR33" s="356"/>
      <c r="FQS33" s="356"/>
      <c r="FQT33" s="356"/>
      <c r="FQU33" s="356"/>
      <c r="FQV33" s="356"/>
      <c r="FQW33" s="356"/>
      <c r="FQX33" s="356"/>
      <c r="FQY33" s="356"/>
      <c r="FQZ33" s="356"/>
      <c r="FRA33" s="356"/>
      <c r="FRB33" s="356"/>
      <c r="FRC33" s="356"/>
      <c r="FRD33" s="356"/>
      <c r="FRE33" s="356"/>
      <c r="FRF33" s="356"/>
      <c r="FRG33" s="356"/>
      <c r="FRH33" s="356"/>
      <c r="FRI33" s="356"/>
      <c r="FRJ33" s="356"/>
      <c r="FRK33" s="356"/>
      <c r="FRL33" s="356"/>
      <c r="FRM33" s="356"/>
      <c r="FRN33" s="356"/>
      <c r="FRO33" s="356"/>
      <c r="FRP33" s="356"/>
      <c r="FRQ33" s="356"/>
      <c r="FRR33" s="356"/>
      <c r="FRS33" s="356"/>
      <c r="FRT33" s="356"/>
      <c r="FRU33" s="356"/>
      <c r="FRV33" s="356"/>
      <c r="FRW33" s="356"/>
      <c r="FRX33" s="356"/>
      <c r="FRY33" s="356"/>
      <c r="FRZ33" s="356"/>
      <c r="FSA33" s="356"/>
      <c r="FSB33" s="356"/>
      <c r="FSC33" s="356"/>
      <c r="FSD33" s="356"/>
      <c r="FSE33" s="356"/>
      <c r="FSF33" s="356"/>
      <c r="FSG33" s="356"/>
      <c r="FSH33" s="356"/>
      <c r="FSI33" s="356"/>
      <c r="FSJ33" s="356"/>
      <c r="FSK33" s="356"/>
      <c r="FSL33" s="356"/>
      <c r="FSM33" s="356"/>
      <c r="FSN33" s="356"/>
      <c r="FSO33" s="356"/>
      <c r="FSP33" s="356"/>
      <c r="FSQ33" s="356"/>
      <c r="FSR33" s="356"/>
      <c r="FSS33" s="356"/>
      <c r="FST33" s="356"/>
      <c r="FSU33" s="356"/>
      <c r="FSV33" s="356"/>
      <c r="FSW33" s="356"/>
      <c r="FSX33" s="356"/>
      <c r="FSY33" s="356"/>
      <c r="FSZ33" s="356"/>
      <c r="FTA33" s="356"/>
      <c r="FTB33" s="356"/>
      <c r="FTC33" s="356"/>
      <c r="FTD33" s="356"/>
      <c r="FTE33" s="356"/>
      <c r="FTF33" s="356"/>
      <c r="FTG33" s="356"/>
      <c r="FTH33" s="356"/>
      <c r="FTI33" s="356"/>
      <c r="FTJ33" s="356"/>
      <c r="FTK33" s="356"/>
      <c r="FTL33" s="356"/>
      <c r="FTM33" s="356"/>
      <c r="FTN33" s="356"/>
      <c r="FTO33" s="356"/>
      <c r="FTP33" s="356"/>
      <c r="FTQ33" s="356"/>
      <c r="FTR33" s="356"/>
      <c r="FTS33" s="356"/>
      <c r="FTT33" s="356"/>
      <c r="FTU33" s="356"/>
      <c r="FTV33" s="356"/>
      <c r="FTW33" s="356"/>
      <c r="FTX33" s="356"/>
      <c r="FTY33" s="356"/>
      <c r="FTZ33" s="356"/>
      <c r="FUA33" s="356"/>
      <c r="FUB33" s="356"/>
      <c r="FUC33" s="356"/>
      <c r="FUD33" s="356"/>
      <c r="FUE33" s="356"/>
      <c r="FUF33" s="356"/>
      <c r="FUG33" s="356"/>
      <c r="FUH33" s="356"/>
      <c r="FUI33" s="356"/>
      <c r="FUJ33" s="356"/>
      <c r="FUK33" s="356"/>
      <c r="FUL33" s="356"/>
      <c r="FUM33" s="356"/>
      <c r="FUN33" s="356"/>
      <c r="FUO33" s="356"/>
      <c r="FUP33" s="356"/>
      <c r="FUQ33" s="356"/>
      <c r="FUR33" s="356"/>
      <c r="FUS33" s="356"/>
      <c r="FUT33" s="356"/>
      <c r="FUU33" s="356"/>
      <c r="FUV33" s="356"/>
      <c r="FUW33" s="356"/>
      <c r="FUX33" s="356"/>
      <c r="FUY33" s="356"/>
      <c r="FUZ33" s="356"/>
      <c r="FVA33" s="356"/>
      <c r="FVB33" s="356"/>
      <c r="FVC33" s="356"/>
      <c r="FVD33" s="356"/>
      <c r="FVE33" s="356"/>
      <c r="FVF33" s="356"/>
      <c r="FVG33" s="356"/>
      <c r="FVH33" s="356"/>
      <c r="FVI33" s="356"/>
      <c r="FVJ33" s="356"/>
      <c r="FVK33" s="356"/>
      <c r="FVL33" s="356"/>
      <c r="FVM33" s="356"/>
      <c r="FVN33" s="356"/>
      <c r="FVO33" s="356"/>
      <c r="FVP33" s="356"/>
      <c r="FVQ33" s="356"/>
      <c r="FVR33" s="356"/>
      <c r="FVS33" s="356"/>
      <c r="FVT33" s="356"/>
      <c r="FVU33" s="356"/>
      <c r="FVV33" s="356"/>
      <c r="FVW33" s="356"/>
      <c r="FVX33" s="356"/>
      <c r="FVY33" s="356"/>
      <c r="FVZ33" s="356"/>
      <c r="FWA33" s="356"/>
      <c r="FWB33" s="356"/>
      <c r="FWC33" s="356"/>
      <c r="FWD33" s="356"/>
      <c r="FWE33" s="356"/>
      <c r="FWF33" s="356"/>
      <c r="FWG33" s="356"/>
      <c r="FWH33" s="356"/>
      <c r="FWI33" s="356"/>
      <c r="FWJ33" s="356"/>
      <c r="FWK33" s="356"/>
      <c r="FWL33" s="356"/>
      <c r="FWM33" s="356"/>
      <c r="FWN33" s="356"/>
      <c r="FWO33" s="356"/>
      <c r="FWP33" s="356"/>
      <c r="FWQ33" s="356"/>
      <c r="FWR33" s="356"/>
      <c r="FWS33" s="356"/>
      <c r="FWT33" s="356"/>
      <c r="FWU33" s="356"/>
      <c r="FWV33" s="356"/>
      <c r="FWW33" s="356"/>
      <c r="FWX33" s="356"/>
      <c r="FWY33" s="356"/>
      <c r="FWZ33" s="356"/>
      <c r="FXA33" s="356"/>
      <c r="FXB33" s="356"/>
      <c r="FXC33" s="356"/>
      <c r="FXD33" s="356"/>
      <c r="FXE33" s="356"/>
      <c r="FXF33" s="356"/>
      <c r="FXG33" s="356"/>
      <c r="FXH33" s="356"/>
      <c r="FXI33" s="356"/>
      <c r="FXJ33" s="356"/>
      <c r="FXK33" s="356"/>
      <c r="FXL33" s="356"/>
      <c r="FXM33" s="356"/>
      <c r="FXN33" s="356"/>
      <c r="FXO33" s="356"/>
      <c r="FXP33" s="356"/>
      <c r="FXQ33" s="356"/>
      <c r="FXR33" s="356"/>
      <c r="FXS33" s="356"/>
      <c r="FXT33" s="356"/>
      <c r="FXU33" s="356"/>
      <c r="FXV33" s="356"/>
      <c r="FXW33" s="356"/>
      <c r="FXX33" s="356"/>
      <c r="FXY33" s="356"/>
      <c r="FXZ33" s="356"/>
      <c r="FYA33" s="356"/>
      <c r="FYB33" s="356"/>
      <c r="FYC33" s="356"/>
      <c r="FYD33" s="356"/>
      <c r="FYE33" s="356"/>
      <c r="FYF33" s="356"/>
      <c r="FYG33" s="356"/>
      <c r="FYH33" s="356"/>
      <c r="FYI33" s="356"/>
      <c r="FYJ33" s="356"/>
      <c r="FYK33" s="356"/>
      <c r="FYL33" s="356"/>
      <c r="FYM33" s="356"/>
      <c r="FYN33" s="356"/>
      <c r="FYO33" s="356"/>
      <c r="FYP33" s="356"/>
      <c r="FYQ33" s="356"/>
      <c r="FYR33" s="356"/>
      <c r="FYS33" s="356"/>
      <c r="FYT33" s="356"/>
      <c r="FYU33" s="356"/>
      <c r="FYV33" s="356"/>
      <c r="FYW33" s="356"/>
      <c r="FYX33" s="356"/>
      <c r="FYY33" s="356"/>
      <c r="FYZ33" s="356"/>
      <c r="FZA33" s="356"/>
      <c r="FZB33" s="356"/>
      <c r="FZC33" s="356"/>
      <c r="FZD33" s="356"/>
      <c r="FZE33" s="356"/>
      <c r="FZF33" s="356"/>
      <c r="FZG33" s="356"/>
      <c r="FZH33" s="356"/>
      <c r="FZI33" s="356"/>
      <c r="FZJ33" s="356"/>
      <c r="FZK33" s="356"/>
      <c r="FZL33" s="356"/>
      <c r="FZM33" s="356"/>
      <c r="FZN33" s="356"/>
      <c r="FZO33" s="356"/>
      <c r="FZP33" s="356"/>
      <c r="FZQ33" s="356"/>
      <c r="FZR33" s="356"/>
      <c r="FZS33" s="356"/>
      <c r="FZT33" s="356"/>
      <c r="FZU33" s="356"/>
      <c r="FZV33" s="356"/>
      <c r="FZW33" s="356"/>
      <c r="FZX33" s="356"/>
      <c r="FZY33" s="356"/>
      <c r="FZZ33" s="356"/>
      <c r="GAA33" s="356"/>
      <c r="GAB33" s="356"/>
      <c r="GAC33" s="356"/>
      <c r="GAD33" s="356"/>
      <c r="GAE33" s="356"/>
      <c r="GAF33" s="356"/>
      <c r="GAG33" s="356"/>
      <c r="GAH33" s="356"/>
      <c r="GAI33" s="356"/>
      <c r="GAJ33" s="356"/>
      <c r="GAK33" s="356"/>
      <c r="GAL33" s="356"/>
      <c r="GAM33" s="356"/>
      <c r="GAN33" s="356"/>
      <c r="GAO33" s="356"/>
      <c r="GAP33" s="356"/>
      <c r="GAQ33" s="356"/>
      <c r="GAR33" s="356"/>
      <c r="GAS33" s="356"/>
      <c r="GAT33" s="356"/>
      <c r="GAU33" s="356"/>
      <c r="GAV33" s="356"/>
      <c r="GAW33" s="356"/>
      <c r="GAX33" s="356"/>
      <c r="GAY33" s="356"/>
      <c r="GAZ33" s="356"/>
      <c r="GBA33" s="356"/>
      <c r="GBB33" s="356"/>
      <c r="GBC33" s="356"/>
      <c r="GBD33" s="356"/>
      <c r="GBE33" s="356"/>
      <c r="GBF33" s="356"/>
      <c r="GBG33" s="356"/>
      <c r="GBH33" s="356"/>
      <c r="GBI33" s="356"/>
      <c r="GBJ33" s="356"/>
      <c r="GBK33" s="356"/>
      <c r="GBL33" s="356"/>
      <c r="GBM33" s="356"/>
      <c r="GBN33" s="356"/>
      <c r="GBO33" s="356"/>
      <c r="GBP33" s="356"/>
      <c r="GBQ33" s="356"/>
      <c r="GBR33" s="356"/>
      <c r="GBS33" s="356"/>
      <c r="GBT33" s="356"/>
      <c r="GBU33" s="356"/>
      <c r="GBV33" s="356"/>
      <c r="GBW33" s="356"/>
      <c r="GBX33" s="356"/>
      <c r="GBY33" s="356"/>
      <c r="GBZ33" s="356"/>
      <c r="GCA33" s="356"/>
      <c r="GCB33" s="356"/>
      <c r="GCC33" s="356"/>
      <c r="GCD33" s="356"/>
      <c r="GCE33" s="356"/>
      <c r="GCF33" s="356"/>
      <c r="GCG33" s="356"/>
      <c r="GCH33" s="356"/>
      <c r="GCI33" s="356"/>
      <c r="GCJ33" s="356"/>
      <c r="GCK33" s="356"/>
      <c r="GCL33" s="356"/>
      <c r="GCM33" s="356"/>
      <c r="GCN33" s="356"/>
      <c r="GCO33" s="356"/>
      <c r="GCP33" s="356"/>
      <c r="GCQ33" s="356"/>
      <c r="GCR33" s="356"/>
      <c r="GCS33" s="356"/>
      <c r="GCT33" s="356"/>
      <c r="GCU33" s="356"/>
      <c r="GCV33" s="356"/>
      <c r="GCW33" s="356"/>
      <c r="GCX33" s="356"/>
      <c r="GCY33" s="356"/>
      <c r="GCZ33" s="356"/>
      <c r="GDA33" s="356"/>
      <c r="GDB33" s="356"/>
      <c r="GDC33" s="356"/>
      <c r="GDD33" s="356"/>
      <c r="GDE33" s="356"/>
      <c r="GDF33" s="356"/>
      <c r="GDG33" s="356"/>
      <c r="GDH33" s="356"/>
      <c r="GDI33" s="356"/>
      <c r="GDJ33" s="356"/>
      <c r="GDK33" s="356"/>
      <c r="GDL33" s="356"/>
      <c r="GDM33" s="356"/>
      <c r="GDN33" s="356"/>
      <c r="GDO33" s="356"/>
      <c r="GDP33" s="356"/>
      <c r="GDQ33" s="356"/>
      <c r="GDR33" s="356"/>
      <c r="GDS33" s="356"/>
      <c r="GDT33" s="356"/>
      <c r="GDU33" s="356"/>
      <c r="GDV33" s="356"/>
      <c r="GDW33" s="356"/>
      <c r="GDX33" s="356"/>
      <c r="GDY33" s="356"/>
      <c r="GDZ33" s="356"/>
      <c r="GEA33" s="356"/>
      <c r="GEB33" s="356"/>
      <c r="GEC33" s="356"/>
      <c r="GED33" s="356"/>
      <c r="GEE33" s="356"/>
      <c r="GEF33" s="356"/>
      <c r="GEG33" s="356"/>
      <c r="GEH33" s="356"/>
      <c r="GEI33" s="356"/>
      <c r="GEJ33" s="356"/>
      <c r="GEK33" s="356"/>
      <c r="GEL33" s="356"/>
      <c r="GEM33" s="356"/>
      <c r="GEN33" s="356"/>
      <c r="GEO33" s="356"/>
      <c r="GEP33" s="356"/>
      <c r="GEQ33" s="356"/>
      <c r="GER33" s="356"/>
      <c r="GES33" s="356"/>
      <c r="GET33" s="356"/>
      <c r="GEU33" s="356"/>
      <c r="GEV33" s="356"/>
      <c r="GEW33" s="356"/>
      <c r="GEX33" s="356"/>
      <c r="GEY33" s="356"/>
      <c r="GEZ33" s="356"/>
      <c r="GFA33" s="356"/>
      <c r="GFB33" s="356"/>
      <c r="GFC33" s="356"/>
      <c r="GFD33" s="356"/>
      <c r="GFE33" s="356"/>
      <c r="GFF33" s="356"/>
      <c r="GFG33" s="356"/>
      <c r="GFH33" s="356"/>
      <c r="GFI33" s="356"/>
      <c r="GFJ33" s="356"/>
      <c r="GFK33" s="356"/>
      <c r="GFL33" s="356"/>
      <c r="GFM33" s="356"/>
      <c r="GFN33" s="356"/>
      <c r="GFO33" s="356"/>
      <c r="GFP33" s="356"/>
      <c r="GFQ33" s="356"/>
      <c r="GFR33" s="356"/>
      <c r="GFS33" s="356"/>
      <c r="GFT33" s="356"/>
      <c r="GFU33" s="356"/>
      <c r="GFV33" s="356"/>
      <c r="GFW33" s="356"/>
      <c r="GFX33" s="356"/>
      <c r="GFY33" s="356"/>
      <c r="GFZ33" s="356"/>
      <c r="GGA33" s="356"/>
      <c r="GGB33" s="356"/>
      <c r="GGC33" s="356"/>
      <c r="GGD33" s="356"/>
      <c r="GGE33" s="356"/>
      <c r="GGF33" s="356"/>
      <c r="GGG33" s="356"/>
      <c r="GGH33" s="356"/>
      <c r="GGI33" s="356"/>
      <c r="GGJ33" s="356"/>
      <c r="GGK33" s="356"/>
      <c r="GGL33" s="356"/>
      <c r="GGM33" s="356"/>
      <c r="GGN33" s="356"/>
      <c r="GGO33" s="356"/>
      <c r="GGP33" s="356"/>
      <c r="GGQ33" s="356"/>
      <c r="GGR33" s="356"/>
      <c r="GGS33" s="356"/>
      <c r="GGT33" s="356"/>
      <c r="GGU33" s="356"/>
      <c r="GGV33" s="356"/>
      <c r="GGW33" s="356"/>
      <c r="GGX33" s="356"/>
      <c r="GGY33" s="356"/>
      <c r="GGZ33" s="356"/>
      <c r="GHA33" s="356"/>
      <c r="GHB33" s="356"/>
      <c r="GHC33" s="356"/>
      <c r="GHD33" s="356"/>
      <c r="GHE33" s="356"/>
      <c r="GHF33" s="356"/>
      <c r="GHG33" s="356"/>
      <c r="GHH33" s="356"/>
      <c r="GHI33" s="356"/>
      <c r="GHJ33" s="356"/>
      <c r="GHK33" s="356"/>
      <c r="GHL33" s="356"/>
      <c r="GHM33" s="356"/>
      <c r="GHN33" s="356"/>
      <c r="GHO33" s="356"/>
      <c r="GHP33" s="356"/>
      <c r="GHQ33" s="356"/>
      <c r="GHR33" s="356"/>
      <c r="GHS33" s="356"/>
      <c r="GHT33" s="356"/>
      <c r="GHU33" s="356"/>
      <c r="GHV33" s="356"/>
      <c r="GHW33" s="356"/>
      <c r="GHX33" s="356"/>
      <c r="GHY33" s="356"/>
      <c r="GHZ33" s="356"/>
      <c r="GIA33" s="356"/>
      <c r="GIB33" s="356"/>
      <c r="GIC33" s="356"/>
      <c r="GID33" s="356"/>
      <c r="GIE33" s="356"/>
      <c r="GIF33" s="356"/>
      <c r="GIG33" s="356"/>
      <c r="GIH33" s="356"/>
      <c r="GII33" s="356"/>
      <c r="GIJ33" s="356"/>
      <c r="GIK33" s="356"/>
      <c r="GIL33" s="356"/>
      <c r="GIM33" s="356"/>
      <c r="GIN33" s="356"/>
      <c r="GIO33" s="356"/>
      <c r="GIP33" s="356"/>
      <c r="GIQ33" s="356"/>
      <c r="GIR33" s="356"/>
      <c r="GIS33" s="356"/>
      <c r="GIT33" s="356"/>
      <c r="GIU33" s="356"/>
      <c r="GIV33" s="356"/>
      <c r="GIW33" s="356"/>
      <c r="GIX33" s="356"/>
      <c r="GIY33" s="356"/>
      <c r="GIZ33" s="356"/>
      <c r="GJA33" s="356"/>
      <c r="GJB33" s="356"/>
      <c r="GJC33" s="356"/>
      <c r="GJD33" s="356"/>
      <c r="GJE33" s="356"/>
      <c r="GJF33" s="356"/>
      <c r="GJG33" s="356"/>
      <c r="GJH33" s="356"/>
      <c r="GJI33" s="356"/>
      <c r="GJJ33" s="356"/>
      <c r="GJK33" s="356"/>
      <c r="GJL33" s="356"/>
      <c r="GJM33" s="356"/>
      <c r="GJN33" s="356"/>
      <c r="GJO33" s="356"/>
      <c r="GJP33" s="356"/>
      <c r="GJQ33" s="356"/>
      <c r="GJR33" s="356"/>
      <c r="GJS33" s="356"/>
      <c r="GJT33" s="356"/>
      <c r="GJU33" s="356"/>
      <c r="GJV33" s="356"/>
      <c r="GJW33" s="356"/>
      <c r="GJX33" s="356"/>
      <c r="GJY33" s="356"/>
      <c r="GJZ33" s="356"/>
      <c r="GKA33" s="356"/>
      <c r="GKB33" s="356"/>
      <c r="GKC33" s="356"/>
      <c r="GKD33" s="356"/>
      <c r="GKE33" s="356"/>
      <c r="GKF33" s="356"/>
      <c r="GKG33" s="356"/>
      <c r="GKH33" s="356"/>
      <c r="GKI33" s="356"/>
      <c r="GKJ33" s="356"/>
      <c r="GKK33" s="356"/>
      <c r="GKL33" s="356"/>
      <c r="GKM33" s="356"/>
      <c r="GKN33" s="356"/>
      <c r="GKO33" s="356"/>
      <c r="GKP33" s="356"/>
      <c r="GKQ33" s="356"/>
      <c r="GKR33" s="356"/>
      <c r="GKS33" s="356"/>
      <c r="GKT33" s="356"/>
      <c r="GKU33" s="356"/>
      <c r="GKV33" s="356"/>
      <c r="GKW33" s="356"/>
      <c r="GKX33" s="356"/>
      <c r="GKY33" s="356"/>
      <c r="GKZ33" s="356"/>
      <c r="GLA33" s="356"/>
      <c r="GLB33" s="356"/>
      <c r="GLC33" s="356"/>
      <c r="GLD33" s="356"/>
      <c r="GLE33" s="356"/>
      <c r="GLF33" s="356"/>
      <c r="GLG33" s="356"/>
      <c r="GLH33" s="356"/>
      <c r="GLI33" s="356"/>
      <c r="GLJ33" s="356"/>
      <c r="GLK33" s="356"/>
      <c r="GLL33" s="356"/>
      <c r="GLM33" s="356"/>
      <c r="GLN33" s="356"/>
      <c r="GLO33" s="356"/>
      <c r="GLP33" s="356"/>
      <c r="GLQ33" s="356"/>
      <c r="GLR33" s="356"/>
      <c r="GLS33" s="356"/>
      <c r="GLT33" s="356"/>
      <c r="GLU33" s="356"/>
      <c r="GLV33" s="356"/>
      <c r="GLW33" s="356"/>
      <c r="GLX33" s="356"/>
      <c r="GLY33" s="356"/>
      <c r="GLZ33" s="356"/>
      <c r="GMA33" s="356"/>
      <c r="GMB33" s="356"/>
      <c r="GMC33" s="356"/>
      <c r="GMD33" s="356"/>
      <c r="GME33" s="356"/>
      <c r="GMF33" s="356"/>
      <c r="GMG33" s="356"/>
      <c r="GMH33" s="356"/>
      <c r="GMI33" s="356"/>
      <c r="GMJ33" s="356"/>
      <c r="GMK33" s="356"/>
      <c r="GML33" s="356"/>
      <c r="GMM33" s="356"/>
      <c r="GMN33" s="356"/>
      <c r="GMO33" s="356"/>
      <c r="GMP33" s="356"/>
      <c r="GMQ33" s="356"/>
      <c r="GMR33" s="356"/>
      <c r="GMS33" s="356"/>
      <c r="GMT33" s="356"/>
      <c r="GMU33" s="356"/>
      <c r="GMV33" s="356"/>
      <c r="GMW33" s="356"/>
      <c r="GMX33" s="356"/>
      <c r="GMY33" s="356"/>
      <c r="GMZ33" s="356"/>
      <c r="GNA33" s="356"/>
      <c r="GNB33" s="356"/>
      <c r="GNC33" s="356"/>
      <c r="GND33" s="356"/>
      <c r="GNE33" s="356"/>
      <c r="GNF33" s="356"/>
      <c r="GNG33" s="356"/>
      <c r="GNH33" s="356"/>
      <c r="GNI33" s="356"/>
      <c r="GNJ33" s="356"/>
      <c r="GNK33" s="356"/>
      <c r="GNL33" s="356"/>
      <c r="GNM33" s="356"/>
      <c r="GNN33" s="356"/>
      <c r="GNO33" s="356"/>
      <c r="GNP33" s="356"/>
      <c r="GNQ33" s="356"/>
      <c r="GNR33" s="356"/>
      <c r="GNS33" s="356"/>
      <c r="GNT33" s="356"/>
      <c r="GNU33" s="356"/>
      <c r="GNV33" s="356"/>
      <c r="GNW33" s="356"/>
      <c r="GNX33" s="356"/>
      <c r="GNY33" s="356"/>
      <c r="GNZ33" s="356"/>
      <c r="GOA33" s="356"/>
      <c r="GOB33" s="356"/>
      <c r="GOC33" s="356"/>
      <c r="GOD33" s="356"/>
      <c r="GOE33" s="356"/>
      <c r="GOF33" s="356"/>
      <c r="GOG33" s="356"/>
      <c r="GOH33" s="356"/>
      <c r="GOI33" s="356"/>
      <c r="GOJ33" s="356"/>
      <c r="GOK33" s="356"/>
      <c r="GOL33" s="356"/>
      <c r="GOM33" s="356"/>
      <c r="GON33" s="356"/>
      <c r="GOO33" s="356"/>
      <c r="GOP33" s="356"/>
      <c r="GOQ33" s="356"/>
      <c r="GOR33" s="356"/>
      <c r="GOS33" s="356"/>
      <c r="GOT33" s="356"/>
      <c r="GOU33" s="356"/>
      <c r="GOV33" s="356"/>
      <c r="GOW33" s="356"/>
      <c r="GOX33" s="356"/>
      <c r="GOY33" s="356"/>
      <c r="GOZ33" s="356"/>
      <c r="GPA33" s="356"/>
      <c r="GPB33" s="356"/>
      <c r="GPC33" s="356"/>
      <c r="GPD33" s="356"/>
      <c r="GPE33" s="356"/>
      <c r="GPF33" s="356"/>
      <c r="GPG33" s="356"/>
      <c r="GPH33" s="356"/>
      <c r="GPI33" s="356"/>
      <c r="GPJ33" s="356"/>
      <c r="GPK33" s="356"/>
      <c r="GPL33" s="356"/>
      <c r="GPM33" s="356"/>
      <c r="GPN33" s="356"/>
      <c r="GPO33" s="356"/>
      <c r="GPP33" s="356"/>
      <c r="GPQ33" s="356"/>
      <c r="GPR33" s="356"/>
      <c r="GPS33" s="356"/>
      <c r="GPT33" s="356"/>
      <c r="GPU33" s="356"/>
      <c r="GPV33" s="356"/>
      <c r="GPW33" s="356"/>
      <c r="GPX33" s="356"/>
      <c r="GPY33" s="356"/>
      <c r="GPZ33" s="356"/>
      <c r="GQA33" s="356"/>
      <c r="GQB33" s="356"/>
      <c r="GQC33" s="356"/>
      <c r="GQD33" s="356"/>
      <c r="GQE33" s="356"/>
      <c r="GQF33" s="356"/>
      <c r="GQG33" s="356"/>
      <c r="GQH33" s="356"/>
      <c r="GQI33" s="356"/>
      <c r="GQJ33" s="356"/>
      <c r="GQK33" s="356"/>
      <c r="GQL33" s="356"/>
      <c r="GQM33" s="356"/>
      <c r="GQN33" s="356"/>
      <c r="GQO33" s="356"/>
      <c r="GQP33" s="356"/>
      <c r="GQQ33" s="356"/>
      <c r="GQR33" s="356"/>
      <c r="GQS33" s="356"/>
      <c r="GQT33" s="356"/>
      <c r="GQU33" s="356"/>
      <c r="GQV33" s="356"/>
      <c r="GQW33" s="356"/>
      <c r="GQX33" s="356"/>
      <c r="GQY33" s="356"/>
      <c r="GQZ33" s="356"/>
      <c r="GRA33" s="356"/>
      <c r="GRB33" s="356"/>
      <c r="GRC33" s="356"/>
      <c r="GRD33" s="356"/>
      <c r="GRE33" s="356"/>
      <c r="GRF33" s="356"/>
      <c r="GRG33" s="356"/>
      <c r="GRH33" s="356"/>
      <c r="GRI33" s="356"/>
      <c r="GRJ33" s="356"/>
      <c r="GRK33" s="356"/>
      <c r="GRL33" s="356"/>
      <c r="GRM33" s="356"/>
      <c r="GRN33" s="356"/>
      <c r="GRO33" s="356"/>
      <c r="GRP33" s="356"/>
      <c r="GRQ33" s="356"/>
      <c r="GRR33" s="356"/>
      <c r="GRS33" s="356"/>
      <c r="GRT33" s="356"/>
      <c r="GRU33" s="356"/>
      <c r="GRV33" s="356"/>
      <c r="GRW33" s="356"/>
      <c r="GRX33" s="356"/>
      <c r="GRY33" s="356"/>
      <c r="GRZ33" s="356"/>
      <c r="GSA33" s="356"/>
      <c r="GSB33" s="356"/>
      <c r="GSC33" s="356"/>
      <c r="GSD33" s="356"/>
      <c r="GSE33" s="356"/>
      <c r="GSF33" s="356"/>
      <c r="GSG33" s="356"/>
      <c r="GSH33" s="356"/>
      <c r="GSI33" s="356"/>
      <c r="GSJ33" s="356"/>
      <c r="GSK33" s="356"/>
      <c r="GSL33" s="356"/>
      <c r="GSM33" s="356"/>
      <c r="GSN33" s="356"/>
      <c r="GSO33" s="356"/>
      <c r="GSP33" s="356"/>
      <c r="GSQ33" s="356"/>
      <c r="GSR33" s="356"/>
      <c r="GSS33" s="356"/>
      <c r="GST33" s="356"/>
      <c r="GSU33" s="356"/>
      <c r="GSV33" s="356"/>
      <c r="GSW33" s="356"/>
      <c r="GSX33" s="356"/>
      <c r="GSY33" s="356"/>
      <c r="GSZ33" s="356"/>
      <c r="GTA33" s="356"/>
      <c r="GTB33" s="356"/>
      <c r="GTC33" s="356"/>
      <c r="GTD33" s="356"/>
      <c r="GTE33" s="356"/>
      <c r="GTF33" s="356"/>
      <c r="GTG33" s="356"/>
      <c r="GTH33" s="356"/>
      <c r="GTI33" s="356"/>
      <c r="GTJ33" s="356"/>
      <c r="GTK33" s="356"/>
      <c r="GTL33" s="356"/>
      <c r="GTM33" s="356"/>
      <c r="GTN33" s="356"/>
      <c r="GTO33" s="356"/>
      <c r="GTP33" s="356"/>
      <c r="GTQ33" s="356"/>
      <c r="GTR33" s="356"/>
      <c r="GTS33" s="356"/>
      <c r="GTT33" s="356"/>
      <c r="GTU33" s="356"/>
      <c r="GTV33" s="356"/>
      <c r="GTW33" s="356"/>
      <c r="GTX33" s="356"/>
      <c r="GTY33" s="356"/>
      <c r="GTZ33" s="356"/>
      <c r="GUA33" s="356"/>
      <c r="GUB33" s="356"/>
      <c r="GUC33" s="356"/>
      <c r="GUD33" s="356"/>
      <c r="GUE33" s="356"/>
      <c r="GUF33" s="356"/>
      <c r="GUG33" s="356"/>
      <c r="GUH33" s="356"/>
      <c r="GUI33" s="356"/>
      <c r="GUJ33" s="356"/>
      <c r="GUK33" s="356"/>
      <c r="GUL33" s="356"/>
      <c r="GUM33" s="356"/>
      <c r="GUN33" s="356"/>
      <c r="GUO33" s="356"/>
      <c r="GUP33" s="356"/>
      <c r="GUQ33" s="356"/>
      <c r="GUR33" s="356"/>
      <c r="GUS33" s="356"/>
      <c r="GUT33" s="356"/>
      <c r="GUU33" s="356"/>
      <c r="GUV33" s="356"/>
      <c r="GUW33" s="356"/>
      <c r="GUX33" s="356"/>
      <c r="GUY33" s="356"/>
      <c r="GUZ33" s="356"/>
      <c r="GVA33" s="356"/>
      <c r="GVB33" s="356"/>
      <c r="GVC33" s="356"/>
      <c r="GVD33" s="356"/>
      <c r="GVE33" s="356"/>
      <c r="GVF33" s="356"/>
      <c r="GVG33" s="356"/>
      <c r="GVH33" s="356"/>
      <c r="GVI33" s="356"/>
      <c r="GVJ33" s="356"/>
      <c r="GVK33" s="356"/>
      <c r="GVL33" s="356"/>
      <c r="GVM33" s="356"/>
      <c r="GVN33" s="356"/>
      <c r="GVO33" s="356"/>
      <c r="GVP33" s="356"/>
      <c r="GVQ33" s="356"/>
      <c r="GVR33" s="356"/>
      <c r="GVS33" s="356"/>
      <c r="GVT33" s="356"/>
      <c r="GVU33" s="356"/>
      <c r="GVV33" s="356"/>
      <c r="GVW33" s="356"/>
      <c r="GVX33" s="356"/>
      <c r="GVY33" s="356"/>
      <c r="GVZ33" s="356"/>
      <c r="GWA33" s="356"/>
      <c r="GWB33" s="356"/>
      <c r="GWC33" s="356"/>
      <c r="GWD33" s="356"/>
      <c r="GWE33" s="356"/>
      <c r="GWF33" s="356"/>
      <c r="GWG33" s="356"/>
      <c r="GWH33" s="356"/>
      <c r="GWI33" s="356"/>
      <c r="GWJ33" s="356"/>
      <c r="GWK33" s="356"/>
      <c r="GWL33" s="356"/>
      <c r="GWM33" s="356"/>
      <c r="GWN33" s="356"/>
      <c r="GWO33" s="356"/>
      <c r="GWP33" s="356"/>
      <c r="GWQ33" s="356"/>
      <c r="GWR33" s="356"/>
      <c r="GWS33" s="356"/>
      <c r="GWT33" s="356"/>
      <c r="GWU33" s="356"/>
      <c r="GWV33" s="356"/>
      <c r="GWW33" s="356"/>
      <c r="GWX33" s="356"/>
      <c r="GWY33" s="356"/>
      <c r="GWZ33" s="356"/>
      <c r="GXA33" s="356"/>
      <c r="GXB33" s="356"/>
      <c r="GXC33" s="356"/>
      <c r="GXD33" s="356"/>
      <c r="GXE33" s="356"/>
      <c r="GXF33" s="356"/>
      <c r="GXG33" s="356"/>
      <c r="GXH33" s="356"/>
      <c r="GXI33" s="356"/>
      <c r="GXJ33" s="356"/>
      <c r="GXK33" s="356"/>
      <c r="GXL33" s="356"/>
      <c r="GXM33" s="356"/>
      <c r="GXN33" s="356"/>
      <c r="GXO33" s="356"/>
      <c r="GXP33" s="356"/>
      <c r="GXQ33" s="356"/>
      <c r="GXR33" s="356"/>
      <c r="GXS33" s="356"/>
      <c r="GXT33" s="356"/>
      <c r="GXU33" s="356"/>
      <c r="GXV33" s="356"/>
      <c r="GXW33" s="356"/>
      <c r="GXX33" s="356"/>
      <c r="GXY33" s="356"/>
      <c r="GXZ33" s="356"/>
      <c r="GYA33" s="356"/>
      <c r="GYB33" s="356"/>
      <c r="GYC33" s="356"/>
      <c r="GYD33" s="356"/>
      <c r="GYE33" s="356"/>
      <c r="GYF33" s="356"/>
      <c r="GYG33" s="356"/>
      <c r="GYH33" s="356"/>
      <c r="GYI33" s="356"/>
      <c r="GYJ33" s="356"/>
      <c r="GYK33" s="356"/>
      <c r="GYL33" s="356"/>
      <c r="GYM33" s="356"/>
      <c r="GYN33" s="356"/>
      <c r="GYO33" s="356"/>
      <c r="GYP33" s="356"/>
      <c r="GYQ33" s="356"/>
      <c r="GYR33" s="356"/>
      <c r="GYS33" s="356"/>
      <c r="GYT33" s="356"/>
      <c r="GYU33" s="356"/>
      <c r="GYV33" s="356"/>
      <c r="GYW33" s="356"/>
      <c r="GYX33" s="356"/>
      <c r="GYY33" s="356"/>
      <c r="GYZ33" s="356"/>
      <c r="GZA33" s="356"/>
      <c r="GZB33" s="356"/>
      <c r="GZC33" s="356"/>
      <c r="GZD33" s="356"/>
      <c r="GZE33" s="356"/>
      <c r="GZF33" s="356"/>
      <c r="GZG33" s="356"/>
      <c r="GZH33" s="356"/>
      <c r="GZI33" s="356"/>
      <c r="GZJ33" s="356"/>
      <c r="GZK33" s="356"/>
      <c r="GZL33" s="356"/>
      <c r="GZM33" s="356"/>
      <c r="GZN33" s="356"/>
      <c r="GZO33" s="356"/>
      <c r="GZP33" s="356"/>
      <c r="GZQ33" s="356"/>
      <c r="GZR33" s="356"/>
      <c r="GZS33" s="356"/>
      <c r="GZT33" s="356"/>
      <c r="GZU33" s="356"/>
      <c r="GZV33" s="356"/>
      <c r="GZW33" s="356"/>
      <c r="GZX33" s="356"/>
      <c r="GZY33" s="356"/>
      <c r="GZZ33" s="356"/>
      <c r="HAA33" s="356"/>
      <c r="HAB33" s="356"/>
      <c r="HAC33" s="356"/>
      <c r="HAD33" s="356"/>
      <c r="HAE33" s="356"/>
      <c r="HAF33" s="356"/>
      <c r="HAG33" s="356"/>
      <c r="HAH33" s="356"/>
      <c r="HAI33" s="356"/>
      <c r="HAJ33" s="356"/>
      <c r="HAK33" s="356"/>
      <c r="HAL33" s="356"/>
      <c r="HAM33" s="356"/>
      <c r="HAN33" s="356"/>
      <c r="HAO33" s="356"/>
      <c r="HAP33" s="356"/>
      <c r="HAQ33" s="356"/>
      <c r="HAR33" s="356"/>
      <c r="HAS33" s="356"/>
      <c r="HAT33" s="356"/>
      <c r="HAU33" s="356"/>
      <c r="HAV33" s="356"/>
      <c r="HAW33" s="356"/>
      <c r="HAX33" s="356"/>
      <c r="HAY33" s="356"/>
      <c r="HAZ33" s="356"/>
      <c r="HBA33" s="356"/>
      <c r="HBB33" s="356"/>
      <c r="HBC33" s="356"/>
      <c r="HBD33" s="356"/>
      <c r="HBE33" s="356"/>
      <c r="HBF33" s="356"/>
      <c r="HBG33" s="356"/>
      <c r="HBH33" s="356"/>
      <c r="HBI33" s="356"/>
      <c r="HBJ33" s="356"/>
      <c r="HBK33" s="356"/>
      <c r="HBL33" s="356"/>
      <c r="HBM33" s="356"/>
      <c r="HBN33" s="356"/>
      <c r="HBO33" s="356"/>
      <c r="HBP33" s="356"/>
      <c r="HBQ33" s="356"/>
      <c r="HBR33" s="356"/>
      <c r="HBS33" s="356"/>
      <c r="HBT33" s="356"/>
      <c r="HBU33" s="356"/>
      <c r="HBV33" s="356"/>
      <c r="HBW33" s="356"/>
      <c r="HBX33" s="356"/>
      <c r="HBY33" s="356"/>
      <c r="HBZ33" s="356"/>
      <c r="HCA33" s="356"/>
      <c r="HCB33" s="356"/>
      <c r="HCC33" s="356"/>
      <c r="HCD33" s="356"/>
      <c r="HCE33" s="356"/>
      <c r="HCF33" s="356"/>
      <c r="HCG33" s="356"/>
      <c r="HCH33" s="356"/>
      <c r="HCI33" s="356"/>
      <c r="HCJ33" s="356"/>
      <c r="HCK33" s="356"/>
      <c r="HCL33" s="356"/>
      <c r="HCM33" s="356"/>
      <c r="HCN33" s="356"/>
      <c r="HCO33" s="356"/>
      <c r="HCP33" s="356"/>
      <c r="HCQ33" s="356"/>
      <c r="HCR33" s="356"/>
      <c r="HCS33" s="356"/>
      <c r="HCT33" s="356"/>
      <c r="HCU33" s="356"/>
      <c r="HCV33" s="356"/>
      <c r="HCW33" s="356"/>
      <c r="HCX33" s="356"/>
      <c r="HCY33" s="356"/>
      <c r="HCZ33" s="356"/>
      <c r="HDA33" s="356"/>
      <c r="HDB33" s="356"/>
      <c r="HDC33" s="356"/>
      <c r="HDD33" s="356"/>
      <c r="HDE33" s="356"/>
      <c r="HDF33" s="356"/>
      <c r="HDG33" s="356"/>
      <c r="HDH33" s="356"/>
      <c r="HDI33" s="356"/>
      <c r="HDJ33" s="356"/>
      <c r="HDK33" s="356"/>
      <c r="HDL33" s="356"/>
      <c r="HDM33" s="356"/>
      <c r="HDN33" s="356"/>
      <c r="HDO33" s="356"/>
      <c r="HDP33" s="356"/>
      <c r="HDQ33" s="356"/>
      <c r="HDR33" s="356"/>
      <c r="HDS33" s="356"/>
      <c r="HDT33" s="356"/>
      <c r="HDU33" s="356"/>
      <c r="HDV33" s="356"/>
      <c r="HDW33" s="356"/>
      <c r="HDX33" s="356"/>
      <c r="HDY33" s="356"/>
      <c r="HDZ33" s="356"/>
      <c r="HEA33" s="356"/>
      <c r="HEB33" s="356"/>
      <c r="HEC33" s="356"/>
      <c r="HED33" s="356"/>
      <c r="HEE33" s="356"/>
      <c r="HEF33" s="356"/>
      <c r="HEG33" s="356"/>
      <c r="HEH33" s="356"/>
      <c r="HEI33" s="356"/>
      <c r="HEJ33" s="356"/>
      <c r="HEK33" s="356"/>
      <c r="HEL33" s="356"/>
      <c r="HEM33" s="356"/>
      <c r="HEN33" s="356"/>
      <c r="HEO33" s="356"/>
      <c r="HEP33" s="356"/>
      <c r="HEQ33" s="356"/>
      <c r="HER33" s="356"/>
      <c r="HES33" s="356"/>
      <c r="HET33" s="356"/>
      <c r="HEU33" s="356"/>
      <c r="HEV33" s="356"/>
      <c r="HEW33" s="356"/>
      <c r="HEX33" s="356"/>
      <c r="HEY33" s="356"/>
      <c r="HEZ33" s="356"/>
      <c r="HFA33" s="356"/>
      <c r="HFB33" s="356"/>
      <c r="HFC33" s="356"/>
      <c r="HFD33" s="356"/>
      <c r="HFE33" s="356"/>
      <c r="HFF33" s="356"/>
      <c r="HFG33" s="356"/>
      <c r="HFH33" s="356"/>
      <c r="HFI33" s="356"/>
      <c r="HFJ33" s="356"/>
      <c r="HFK33" s="356"/>
      <c r="HFL33" s="356"/>
      <c r="HFM33" s="356"/>
      <c r="HFN33" s="356"/>
      <c r="HFO33" s="356"/>
      <c r="HFP33" s="356"/>
      <c r="HFQ33" s="356"/>
      <c r="HFR33" s="356"/>
      <c r="HFS33" s="356"/>
      <c r="HFT33" s="356"/>
      <c r="HFU33" s="356"/>
      <c r="HFV33" s="356"/>
      <c r="HFW33" s="356"/>
      <c r="HFX33" s="356"/>
      <c r="HFY33" s="356"/>
      <c r="HFZ33" s="356"/>
      <c r="HGA33" s="356"/>
      <c r="HGB33" s="356"/>
      <c r="HGC33" s="356"/>
      <c r="HGD33" s="356"/>
      <c r="HGE33" s="356"/>
      <c r="HGF33" s="356"/>
      <c r="HGG33" s="356"/>
      <c r="HGH33" s="356"/>
      <c r="HGI33" s="356"/>
      <c r="HGJ33" s="356"/>
      <c r="HGK33" s="356"/>
      <c r="HGL33" s="356"/>
      <c r="HGM33" s="356"/>
      <c r="HGN33" s="356"/>
      <c r="HGO33" s="356"/>
      <c r="HGP33" s="356"/>
      <c r="HGQ33" s="356"/>
      <c r="HGR33" s="356"/>
      <c r="HGS33" s="356"/>
      <c r="HGT33" s="356"/>
      <c r="HGU33" s="356"/>
      <c r="HGV33" s="356"/>
      <c r="HGW33" s="356"/>
      <c r="HGX33" s="356"/>
      <c r="HGY33" s="356"/>
      <c r="HGZ33" s="356"/>
      <c r="HHA33" s="356"/>
      <c r="HHB33" s="356"/>
      <c r="HHC33" s="356"/>
      <c r="HHD33" s="356"/>
      <c r="HHE33" s="356"/>
      <c r="HHF33" s="356"/>
      <c r="HHG33" s="356"/>
      <c r="HHH33" s="356"/>
      <c r="HHI33" s="356"/>
      <c r="HHJ33" s="356"/>
      <c r="HHK33" s="356"/>
      <c r="HHL33" s="356"/>
      <c r="HHM33" s="356"/>
      <c r="HHN33" s="356"/>
      <c r="HHO33" s="356"/>
      <c r="HHP33" s="356"/>
      <c r="HHQ33" s="356"/>
      <c r="HHR33" s="356"/>
      <c r="HHS33" s="356"/>
      <c r="HHT33" s="356"/>
      <c r="HHU33" s="356"/>
      <c r="HHV33" s="356"/>
      <c r="HHW33" s="356"/>
      <c r="HHX33" s="356"/>
      <c r="HHY33" s="356"/>
      <c r="HHZ33" s="356"/>
      <c r="HIA33" s="356"/>
      <c r="HIB33" s="356"/>
      <c r="HIC33" s="356"/>
      <c r="HID33" s="356"/>
      <c r="HIE33" s="356"/>
      <c r="HIF33" s="356"/>
      <c r="HIG33" s="356"/>
      <c r="HIH33" s="356"/>
      <c r="HII33" s="356"/>
      <c r="HIJ33" s="356"/>
      <c r="HIK33" s="356"/>
      <c r="HIL33" s="356"/>
      <c r="HIM33" s="356"/>
      <c r="HIN33" s="356"/>
      <c r="HIO33" s="356"/>
      <c r="HIP33" s="356"/>
      <c r="HIQ33" s="356"/>
      <c r="HIR33" s="356"/>
      <c r="HIS33" s="356"/>
      <c r="HIT33" s="356"/>
      <c r="HIU33" s="356"/>
      <c r="HIV33" s="356"/>
      <c r="HIW33" s="356"/>
      <c r="HIX33" s="356"/>
      <c r="HIY33" s="356"/>
      <c r="HIZ33" s="356"/>
      <c r="HJA33" s="356"/>
      <c r="HJB33" s="356"/>
      <c r="HJC33" s="356"/>
      <c r="HJD33" s="356"/>
      <c r="HJE33" s="356"/>
      <c r="HJF33" s="356"/>
      <c r="HJG33" s="356"/>
      <c r="HJH33" s="356"/>
      <c r="HJI33" s="356"/>
      <c r="HJJ33" s="356"/>
      <c r="HJK33" s="356"/>
      <c r="HJL33" s="356"/>
      <c r="HJM33" s="356"/>
      <c r="HJN33" s="356"/>
      <c r="HJO33" s="356"/>
      <c r="HJP33" s="356"/>
      <c r="HJQ33" s="356"/>
      <c r="HJR33" s="356"/>
      <c r="HJS33" s="356"/>
      <c r="HJT33" s="356"/>
      <c r="HJU33" s="356"/>
      <c r="HJV33" s="356"/>
      <c r="HJW33" s="356"/>
      <c r="HJX33" s="356"/>
      <c r="HJY33" s="356"/>
      <c r="HJZ33" s="356"/>
      <c r="HKA33" s="356"/>
      <c r="HKB33" s="356"/>
      <c r="HKC33" s="356"/>
      <c r="HKD33" s="356"/>
      <c r="HKE33" s="356"/>
      <c r="HKF33" s="356"/>
      <c r="HKG33" s="356"/>
      <c r="HKH33" s="356"/>
      <c r="HKI33" s="356"/>
      <c r="HKJ33" s="356"/>
      <c r="HKK33" s="356"/>
      <c r="HKL33" s="356"/>
      <c r="HKM33" s="356"/>
      <c r="HKN33" s="356"/>
      <c r="HKO33" s="356"/>
      <c r="HKP33" s="356"/>
      <c r="HKQ33" s="356"/>
      <c r="HKR33" s="356"/>
      <c r="HKS33" s="356"/>
      <c r="HKT33" s="356"/>
      <c r="HKU33" s="356"/>
      <c r="HKV33" s="356"/>
      <c r="HKW33" s="356"/>
      <c r="HKX33" s="356"/>
      <c r="HKY33" s="356"/>
      <c r="HKZ33" s="356"/>
      <c r="HLA33" s="356"/>
      <c r="HLB33" s="356"/>
      <c r="HLC33" s="356"/>
      <c r="HLD33" s="356"/>
      <c r="HLE33" s="356"/>
      <c r="HLF33" s="356"/>
      <c r="HLG33" s="356"/>
      <c r="HLH33" s="356"/>
      <c r="HLI33" s="356"/>
      <c r="HLJ33" s="356"/>
      <c r="HLK33" s="356"/>
      <c r="HLL33" s="356"/>
      <c r="HLM33" s="356"/>
      <c r="HLN33" s="356"/>
      <c r="HLO33" s="356"/>
      <c r="HLP33" s="356"/>
      <c r="HLQ33" s="356"/>
      <c r="HLR33" s="356"/>
      <c r="HLS33" s="356"/>
      <c r="HLT33" s="356"/>
      <c r="HLU33" s="356"/>
      <c r="HLV33" s="356"/>
      <c r="HLW33" s="356"/>
      <c r="HLX33" s="356"/>
      <c r="HLY33" s="356"/>
      <c r="HLZ33" s="356"/>
      <c r="HMA33" s="356"/>
      <c r="HMB33" s="356"/>
      <c r="HMC33" s="356"/>
      <c r="HMD33" s="356"/>
      <c r="HME33" s="356"/>
      <c r="HMF33" s="356"/>
      <c r="HMG33" s="356"/>
      <c r="HMH33" s="356"/>
      <c r="HMI33" s="356"/>
      <c r="HMJ33" s="356"/>
      <c r="HMK33" s="356"/>
      <c r="HML33" s="356"/>
      <c r="HMM33" s="356"/>
      <c r="HMN33" s="356"/>
      <c r="HMO33" s="356"/>
      <c r="HMP33" s="356"/>
      <c r="HMQ33" s="356"/>
      <c r="HMR33" s="356"/>
      <c r="HMS33" s="356"/>
      <c r="HMT33" s="356"/>
      <c r="HMU33" s="356"/>
      <c r="HMV33" s="356"/>
      <c r="HMW33" s="356"/>
      <c r="HMX33" s="356"/>
      <c r="HMY33" s="356"/>
      <c r="HMZ33" s="356"/>
      <c r="HNA33" s="356"/>
      <c r="HNB33" s="356"/>
      <c r="HNC33" s="356"/>
      <c r="HND33" s="356"/>
      <c r="HNE33" s="356"/>
      <c r="HNF33" s="356"/>
      <c r="HNG33" s="356"/>
      <c r="HNH33" s="356"/>
      <c r="HNI33" s="356"/>
      <c r="HNJ33" s="356"/>
      <c r="HNK33" s="356"/>
      <c r="HNL33" s="356"/>
      <c r="HNM33" s="356"/>
      <c r="HNN33" s="356"/>
      <c r="HNO33" s="356"/>
      <c r="HNP33" s="356"/>
      <c r="HNQ33" s="356"/>
      <c r="HNR33" s="356"/>
      <c r="HNS33" s="356"/>
      <c r="HNT33" s="356"/>
      <c r="HNU33" s="356"/>
      <c r="HNV33" s="356"/>
      <c r="HNW33" s="356"/>
      <c r="HNX33" s="356"/>
      <c r="HNY33" s="356"/>
      <c r="HNZ33" s="356"/>
      <c r="HOA33" s="356"/>
      <c r="HOB33" s="356"/>
      <c r="HOC33" s="356"/>
      <c r="HOD33" s="356"/>
      <c r="HOE33" s="356"/>
      <c r="HOF33" s="356"/>
      <c r="HOG33" s="356"/>
      <c r="HOH33" s="356"/>
      <c r="HOI33" s="356"/>
      <c r="HOJ33" s="356"/>
      <c r="HOK33" s="356"/>
      <c r="HOL33" s="356"/>
      <c r="HOM33" s="356"/>
      <c r="HON33" s="356"/>
      <c r="HOO33" s="356"/>
      <c r="HOP33" s="356"/>
      <c r="HOQ33" s="356"/>
      <c r="HOR33" s="356"/>
      <c r="HOS33" s="356"/>
      <c r="HOT33" s="356"/>
      <c r="HOU33" s="356"/>
      <c r="HOV33" s="356"/>
      <c r="HOW33" s="356"/>
      <c r="HOX33" s="356"/>
      <c r="HOY33" s="356"/>
      <c r="HOZ33" s="356"/>
      <c r="HPA33" s="356"/>
      <c r="HPB33" s="356"/>
      <c r="HPC33" s="356"/>
      <c r="HPD33" s="356"/>
      <c r="HPE33" s="356"/>
      <c r="HPF33" s="356"/>
      <c r="HPG33" s="356"/>
      <c r="HPH33" s="356"/>
      <c r="HPI33" s="356"/>
      <c r="HPJ33" s="356"/>
      <c r="HPK33" s="356"/>
      <c r="HPL33" s="356"/>
      <c r="HPM33" s="356"/>
      <c r="HPN33" s="356"/>
      <c r="HPO33" s="356"/>
      <c r="HPP33" s="356"/>
      <c r="HPQ33" s="356"/>
      <c r="HPR33" s="356"/>
      <c r="HPS33" s="356"/>
      <c r="HPT33" s="356"/>
      <c r="HPU33" s="356"/>
      <c r="HPV33" s="356"/>
      <c r="HPW33" s="356"/>
      <c r="HPX33" s="356"/>
      <c r="HPY33" s="356"/>
      <c r="HPZ33" s="356"/>
      <c r="HQA33" s="356"/>
      <c r="HQB33" s="356"/>
      <c r="HQC33" s="356"/>
      <c r="HQD33" s="356"/>
      <c r="HQE33" s="356"/>
      <c r="HQF33" s="356"/>
      <c r="HQG33" s="356"/>
      <c r="HQH33" s="356"/>
      <c r="HQI33" s="356"/>
      <c r="HQJ33" s="356"/>
      <c r="HQK33" s="356"/>
      <c r="HQL33" s="356"/>
      <c r="HQM33" s="356"/>
      <c r="HQN33" s="356"/>
      <c r="HQO33" s="356"/>
      <c r="HQP33" s="356"/>
      <c r="HQQ33" s="356"/>
      <c r="HQR33" s="356"/>
      <c r="HQS33" s="356"/>
      <c r="HQT33" s="356"/>
      <c r="HQU33" s="356"/>
      <c r="HQV33" s="356"/>
      <c r="HQW33" s="356"/>
      <c r="HQX33" s="356"/>
      <c r="HQY33" s="356"/>
      <c r="HQZ33" s="356"/>
      <c r="HRA33" s="356"/>
      <c r="HRB33" s="356"/>
      <c r="HRC33" s="356"/>
      <c r="HRD33" s="356"/>
      <c r="HRE33" s="356"/>
      <c r="HRF33" s="356"/>
      <c r="HRG33" s="356"/>
      <c r="HRH33" s="356"/>
      <c r="HRI33" s="356"/>
      <c r="HRJ33" s="356"/>
      <c r="HRK33" s="356"/>
      <c r="HRL33" s="356"/>
      <c r="HRM33" s="356"/>
      <c r="HRN33" s="356"/>
      <c r="HRO33" s="356"/>
      <c r="HRP33" s="356"/>
      <c r="HRQ33" s="356"/>
      <c r="HRR33" s="356"/>
      <c r="HRS33" s="356"/>
      <c r="HRT33" s="356"/>
      <c r="HRU33" s="356"/>
      <c r="HRV33" s="356"/>
      <c r="HRW33" s="356"/>
      <c r="HRX33" s="356"/>
      <c r="HRY33" s="356"/>
      <c r="HRZ33" s="356"/>
      <c r="HSA33" s="356"/>
      <c r="HSB33" s="356"/>
      <c r="HSC33" s="356"/>
      <c r="HSD33" s="356"/>
      <c r="HSE33" s="356"/>
      <c r="HSF33" s="356"/>
      <c r="HSG33" s="356"/>
      <c r="HSH33" s="356"/>
      <c r="HSI33" s="356"/>
      <c r="HSJ33" s="356"/>
      <c r="HSK33" s="356"/>
      <c r="HSL33" s="356"/>
      <c r="HSM33" s="356"/>
      <c r="HSN33" s="356"/>
      <c r="HSO33" s="356"/>
      <c r="HSP33" s="356"/>
      <c r="HSQ33" s="356"/>
      <c r="HSR33" s="356"/>
      <c r="HSS33" s="356"/>
      <c r="HST33" s="356"/>
      <c r="HSU33" s="356"/>
      <c r="HSV33" s="356"/>
      <c r="HSW33" s="356"/>
      <c r="HSX33" s="356"/>
      <c r="HSY33" s="356"/>
      <c r="HSZ33" s="356"/>
      <c r="HTA33" s="356"/>
      <c r="HTB33" s="356"/>
      <c r="HTC33" s="356"/>
      <c r="HTD33" s="356"/>
      <c r="HTE33" s="356"/>
      <c r="HTF33" s="356"/>
      <c r="HTG33" s="356"/>
      <c r="HTH33" s="356"/>
      <c r="HTI33" s="356"/>
      <c r="HTJ33" s="356"/>
      <c r="HTK33" s="356"/>
      <c r="HTL33" s="356"/>
      <c r="HTM33" s="356"/>
      <c r="HTN33" s="356"/>
      <c r="HTO33" s="356"/>
      <c r="HTP33" s="356"/>
      <c r="HTQ33" s="356"/>
      <c r="HTR33" s="356"/>
      <c r="HTS33" s="356"/>
      <c r="HTT33" s="356"/>
      <c r="HTU33" s="356"/>
      <c r="HTV33" s="356"/>
      <c r="HTW33" s="356"/>
      <c r="HTX33" s="356"/>
      <c r="HTY33" s="356"/>
      <c r="HTZ33" s="356"/>
      <c r="HUA33" s="356"/>
      <c r="HUB33" s="356"/>
      <c r="HUC33" s="356"/>
      <c r="HUD33" s="356"/>
      <c r="HUE33" s="356"/>
      <c r="HUF33" s="356"/>
      <c r="HUG33" s="356"/>
      <c r="HUH33" s="356"/>
      <c r="HUI33" s="356"/>
      <c r="HUJ33" s="356"/>
      <c r="HUK33" s="356"/>
      <c r="HUL33" s="356"/>
      <c r="HUM33" s="356"/>
      <c r="HUN33" s="356"/>
      <c r="HUO33" s="356"/>
      <c r="HUP33" s="356"/>
      <c r="HUQ33" s="356"/>
      <c r="HUR33" s="356"/>
      <c r="HUS33" s="356"/>
      <c r="HUT33" s="356"/>
      <c r="HUU33" s="356"/>
      <c r="HUV33" s="356"/>
      <c r="HUW33" s="356"/>
      <c r="HUX33" s="356"/>
      <c r="HUY33" s="356"/>
      <c r="HUZ33" s="356"/>
      <c r="HVA33" s="356"/>
      <c r="HVB33" s="356"/>
      <c r="HVC33" s="356"/>
      <c r="HVD33" s="356"/>
      <c r="HVE33" s="356"/>
      <c r="HVF33" s="356"/>
      <c r="HVG33" s="356"/>
      <c r="HVH33" s="356"/>
      <c r="HVI33" s="356"/>
      <c r="HVJ33" s="356"/>
      <c r="HVK33" s="356"/>
      <c r="HVL33" s="356"/>
      <c r="HVM33" s="356"/>
      <c r="HVN33" s="356"/>
      <c r="HVO33" s="356"/>
      <c r="HVP33" s="356"/>
      <c r="HVQ33" s="356"/>
      <c r="HVR33" s="356"/>
      <c r="HVS33" s="356"/>
      <c r="HVT33" s="356"/>
      <c r="HVU33" s="356"/>
      <c r="HVV33" s="356"/>
      <c r="HVW33" s="356"/>
      <c r="HVX33" s="356"/>
      <c r="HVY33" s="356"/>
      <c r="HVZ33" s="356"/>
      <c r="HWA33" s="356"/>
      <c r="HWB33" s="356"/>
      <c r="HWC33" s="356"/>
      <c r="HWD33" s="356"/>
      <c r="HWE33" s="356"/>
      <c r="HWF33" s="356"/>
      <c r="HWG33" s="356"/>
      <c r="HWH33" s="356"/>
      <c r="HWI33" s="356"/>
      <c r="HWJ33" s="356"/>
      <c r="HWK33" s="356"/>
      <c r="HWL33" s="356"/>
      <c r="HWM33" s="356"/>
      <c r="HWN33" s="356"/>
      <c r="HWO33" s="356"/>
      <c r="HWP33" s="356"/>
      <c r="HWQ33" s="356"/>
      <c r="HWR33" s="356"/>
      <c r="HWS33" s="356"/>
      <c r="HWT33" s="356"/>
      <c r="HWU33" s="356"/>
      <c r="HWV33" s="356"/>
      <c r="HWW33" s="356"/>
      <c r="HWX33" s="356"/>
      <c r="HWY33" s="356"/>
      <c r="HWZ33" s="356"/>
      <c r="HXA33" s="356"/>
      <c r="HXB33" s="356"/>
      <c r="HXC33" s="356"/>
      <c r="HXD33" s="356"/>
      <c r="HXE33" s="356"/>
      <c r="HXF33" s="356"/>
      <c r="HXG33" s="356"/>
      <c r="HXH33" s="356"/>
      <c r="HXI33" s="356"/>
      <c r="HXJ33" s="356"/>
      <c r="HXK33" s="356"/>
      <c r="HXL33" s="356"/>
      <c r="HXM33" s="356"/>
      <c r="HXN33" s="356"/>
      <c r="HXO33" s="356"/>
      <c r="HXP33" s="356"/>
      <c r="HXQ33" s="356"/>
      <c r="HXR33" s="356"/>
      <c r="HXS33" s="356"/>
      <c r="HXT33" s="356"/>
      <c r="HXU33" s="356"/>
      <c r="HXV33" s="356"/>
      <c r="HXW33" s="356"/>
      <c r="HXX33" s="356"/>
      <c r="HXY33" s="356"/>
      <c r="HXZ33" s="356"/>
      <c r="HYA33" s="356"/>
      <c r="HYB33" s="356"/>
      <c r="HYC33" s="356"/>
      <c r="HYD33" s="356"/>
      <c r="HYE33" s="356"/>
      <c r="HYF33" s="356"/>
      <c r="HYG33" s="356"/>
      <c r="HYH33" s="356"/>
      <c r="HYI33" s="356"/>
      <c r="HYJ33" s="356"/>
      <c r="HYK33" s="356"/>
      <c r="HYL33" s="356"/>
      <c r="HYM33" s="356"/>
      <c r="HYN33" s="356"/>
      <c r="HYO33" s="356"/>
      <c r="HYP33" s="356"/>
      <c r="HYQ33" s="356"/>
      <c r="HYR33" s="356"/>
      <c r="HYS33" s="356"/>
      <c r="HYT33" s="356"/>
      <c r="HYU33" s="356"/>
      <c r="HYV33" s="356"/>
      <c r="HYW33" s="356"/>
      <c r="HYX33" s="356"/>
      <c r="HYY33" s="356"/>
      <c r="HYZ33" s="356"/>
      <c r="HZA33" s="356"/>
      <c r="HZB33" s="356"/>
      <c r="HZC33" s="356"/>
      <c r="HZD33" s="356"/>
      <c r="HZE33" s="356"/>
      <c r="HZF33" s="356"/>
      <c r="HZG33" s="356"/>
      <c r="HZH33" s="356"/>
      <c r="HZI33" s="356"/>
      <c r="HZJ33" s="356"/>
      <c r="HZK33" s="356"/>
      <c r="HZL33" s="356"/>
      <c r="HZM33" s="356"/>
      <c r="HZN33" s="356"/>
      <c r="HZO33" s="356"/>
      <c r="HZP33" s="356"/>
      <c r="HZQ33" s="356"/>
      <c r="HZR33" s="356"/>
      <c r="HZS33" s="356"/>
      <c r="HZT33" s="356"/>
      <c r="HZU33" s="356"/>
      <c r="HZV33" s="356"/>
      <c r="HZW33" s="356"/>
      <c r="HZX33" s="356"/>
      <c r="HZY33" s="356"/>
      <c r="HZZ33" s="356"/>
      <c r="IAA33" s="356"/>
      <c r="IAB33" s="356"/>
      <c r="IAC33" s="356"/>
      <c r="IAD33" s="356"/>
      <c r="IAE33" s="356"/>
      <c r="IAF33" s="356"/>
      <c r="IAG33" s="356"/>
      <c r="IAH33" s="356"/>
      <c r="IAI33" s="356"/>
      <c r="IAJ33" s="356"/>
      <c r="IAK33" s="356"/>
      <c r="IAL33" s="356"/>
      <c r="IAM33" s="356"/>
      <c r="IAN33" s="356"/>
      <c r="IAO33" s="356"/>
      <c r="IAP33" s="356"/>
      <c r="IAQ33" s="356"/>
      <c r="IAR33" s="356"/>
      <c r="IAS33" s="356"/>
      <c r="IAT33" s="356"/>
      <c r="IAU33" s="356"/>
      <c r="IAV33" s="356"/>
      <c r="IAW33" s="356"/>
      <c r="IAX33" s="356"/>
      <c r="IAY33" s="356"/>
      <c r="IAZ33" s="356"/>
      <c r="IBA33" s="356"/>
      <c r="IBB33" s="356"/>
      <c r="IBC33" s="356"/>
      <c r="IBD33" s="356"/>
      <c r="IBE33" s="356"/>
      <c r="IBF33" s="356"/>
      <c r="IBG33" s="356"/>
      <c r="IBH33" s="356"/>
      <c r="IBI33" s="356"/>
      <c r="IBJ33" s="356"/>
      <c r="IBK33" s="356"/>
      <c r="IBL33" s="356"/>
      <c r="IBM33" s="356"/>
      <c r="IBN33" s="356"/>
      <c r="IBO33" s="356"/>
      <c r="IBP33" s="356"/>
      <c r="IBQ33" s="356"/>
      <c r="IBR33" s="356"/>
      <c r="IBS33" s="356"/>
      <c r="IBT33" s="356"/>
      <c r="IBU33" s="356"/>
      <c r="IBV33" s="356"/>
      <c r="IBW33" s="356"/>
      <c r="IBX33" s="356"/>
      <c r="IBY33" s="356"/>
      <c r="IBZ33" s="356"/>
      <c r="ICA33" s="356"/>
      <c r="ICB33" s="356"/>
      <c r="ICC33" s="356"/>
      <c r="ICD33" s="356"/>
      <c r="ICE33" s="356"/>
      <c r="ICF33" s="356"/>
      <c r="ICG33" s="356"/>
      <c r="ICH33" s="356"/>
      <c r="ICI33" s="356"/>
      <c r="ICJ33" s="356"/>
      <c r="ICK33" s="356"/>
      <c r="ICL33" s="356"/>
      <c r="ICM33" s="356"/>
      <c r="ICN33" s="356"/>
      <c r="ICO33" s="356"/>
      <c r="ICP33" s="356"/>
      <c r="ICQ33" s="356"/>
      <c r="ICR33" s="356"/>
      <c r="ICS33" s="356"/>
      <c r="ICT33" s="356"/>
      <c r="ICU33" s="356"/>
      <c r="ICV33" s="356"/>
      <c r="ICW33" s="356"/>
      <c r="ICX33" s="356"/>
      <c r="ICY33" s="356"/>
      <c r="ICZ33" s="356"/>
      <c r="IDA33" s="356"/>
      <c r="IDB33" s="356"/>
      <c r="IDC33" s="356"/>
      <c r="IDD33" s="356"/>
      <c r="IDE33" s="356"/>
      <c r="IDF33" s="356"/>
      <c r="IDG33" s="356"/>
      <c r="IDH33" s="356"/>
      <c r="IDI33" s="356"/>
      <c r="IDJ33" s="356"/>
      <c r="IDK33" s="356"/>
      <c r="IDL33" s="356"/>
      <c r="IDM33" s="356"/>
      <c r="IDN33" s="356"/>
      <c r="IDO33" s="356"/>
      <c r="IDP33" s="356"/>
      <c r="IDQ33" s="356"/>
      <c r="IDR33" s="356"/>
      <c r="IDS33" s="356"/>
      <c r="IDT33" s="356"/>
      <c r="IDU33" s="356"/>
      <c r="IDV33" s="356"/>
      <c r="IDW33" s="356"/>
      <c r="IDX33" s="356"/>
      <c r="IDY33" s="356"/>
      <c r="IDZ33" s="356"/>
      <c r="IEA33" s="356"/>
      <c r="IEB33" s="356"/>
      <c r="IEC33" s="356"/>
      <c r="IED33" s="356"/>
      <c r="IEE33" s="356"/>
      <c r="IEF33" s="356"/>
      <c r="IEG33" s="356"/>
      <c r="IEH33" s="356"/>
      <c r="IEI33" s="356"/>
      <c r="IEJ33" s="356"/>
      <c r="IEK33" s="356"/>
      <c r="IEL33" s="356"/>
      <c r="IEM33" s="356"/>
      <c r="IEN33" s="356"/>
      <c r="IEO33" s="356"/>
      <c r="IEP33" s="356"/>
      <c r="IEQ33" s="356"/>
      <c r="IER33" s="356"/>
      <c r="IES33" s="356"/>
      <c r="IET33" s="356"/>
      <c r="IEU33" s="356"/>
      <c r="IEV33" s="356"/>
      <c r="IEW33" s="356"/>
      <c r="IEX33" s="356"/>
      <c r="IEY33" s="356"/>
      <c r="IEZ33" s="356"/>
      <c r="IFA33" s="356"/>
      <c r="IFB33" s="356"/>
      <c r="IFC33" s="356"/>
      <c r="IFD33" s="356"/>
      <c r="IFE33" s="356"/>
      <c r="IFF33" s="356"/>
      <c r="IFG33" s="356"/>
      <c r="IFH33" s="356"/>
      <c r="IFI33" s="356"/>
      <c r="IFJ33" s="356"/>
      <c r="IFK33" s="356"/>
      <c r="IFL33" s="356"/>
      <c r="IFM33" s="356"/>
      <c r="IFN33" s="356"/>
      <c r="IFO33" s="356"/>
      <c r="IFP33" s="356"/>
      <c r="IFQ33" s="356"/>
      <c r="IFR33" s="356"/>
      <c r="IFS33" s="356"/>
      <c r="IFT33" s="356"/>
      <c r="IFU33" s="356"/>
      <c r="IFV33" s="356"/>
      <c r="IFW33" s="356"/>
      <c r="IFX33" s="356"/>
      <c r="IFY33" s="356"/>
      <c r="IFZ33" s="356"/>
      <c r="IGA33" s="356"/>
      <c r="IGB33" s="356"/>
      <c r="IGC33" s="356"/>
      <c r="IGD33" s="356"/>
      <c r="IGE33" s="356"/>
      <c r="IGF33" s="356"/>
      <c r="IGG33" s="356"/>
      <c r="IGH33" s="356"/>
      <c r="IGI33" s="356"/>
      <c r="IGJ33" s="356"/>
      <c r="IGK33" s="356"/>
      <c r="IGL33" s="356"/>
      <c r="IGM33" s="356"/>
      <c r="IGN33" s="356"/>
      <c r="IGO33" s="356"/>
      <c r="IGP33" s="356"/>
      <c r="IGQ33" s="356"/>
      <c r="IGR33" s="356"/>
      <c r="IGS33" s="356"/>
      <c r="IGT33" s="356"/>
      <c r="IGU33" s="356"/>
      <c r="IGV33" s="356"/>
      <c r="IGW33" s="356"/>
      <c r="IGX33" s="356"/>
      <c r="IGY33" s="356"/>
      <c r="IGZ33" s="356"/>
      <c r="IHA33" s="356"/>
      <c r="IHB33" s="356"/>
      <c r="IHC33" s="356"/>
      <c r="IHD33" s="356"/>
      <c r="IHE33" s="356"/>
      <c r="IHF33" s="356"/>
      <c r="IHG33" s="356"/>
      <c r="IHH33" s="356"/>
      <c r="IHI33" s="356"/>
      <c r="IHJ33" s="356"/>
      <c r="IHK33" s="356"/>
      <c r="IHL33" s="356"/>
      <c r="IHM33" s="356"/>
      <c r="IHN33" s="356"/>
      <c r="IHO33" s="356"/>
      <c r="IHP33" s="356"/>
      <c r="IHQ33" s="356"/>
      <c r="IHR33" s="356"/>
      <c r="IHS33" s="356"/>
      <c r="IHT33" s="356"/>
      <c r="IHU33" s="356"/>
      <c r="IHV33" s="356"/>
      <c r="IHW33" s="356"/>
      <c r="IHX33" s="356"/>
      <c r="IHY33" s="356"/>
      <c r="IHZ33" s="356"/>
      <c r="IIA33" s="356"/>
      <c r="IIB33" s="356"/>
      <c r="IIC33" s="356"/>
      <c r="IID33" s="356"/>
      <c r="IIE33" s="356"/>
      <c r="IIF33" s="356"/>
      <c r="IIG33" s="356"/>
      <c r="IIH33" s="356"/>
      <c r="III33" s="356"/>
      <c r="IIJ33" s="356"/>
      <c r="IIK33" s="356"/>
      <c r="IIL33" s="356"/>
      <c r="IIM33" s="356"/>
      <c r="IIN33" s="356"/>
      <c r="IIO33" s="356"/>
      <c r="IIP33" s="356"/>
      <c r="IIQ33" s="356"/>
      <c r="IIR33" s="356"/>
      <c r="IIS33" s="356"/>
      <c r="IIT33" s="356"/>
      <c r="IIU33" s="356"/>
      <c r="IIV33" s="356"/>
      <c r="IIW33" s="356"/>
      <c r="IIX33" s="356"/>
      <c r="IIY33" s="356"/>
      <c r="IIZ33" s="356"/>
      <c r="IJA33" s="356"/>
      <c r="IJB33" s="356"/>
      <c r="IJC33" s="356"/>
      <c r="IJD33" s="356"/>
      <c r="IJE33" s="356"/>
      <c r="IJF33" s="356"/>
      <c r="IJG33" s="356"/>
      <c r="IJH33" s="356"/>
      <c r="IJI33" s="356"/>
      <c r="IJJ33" s="356"/>
      <c r="IJK33" s="356"/>
      <c r="IJL33" s="356"/>
      <c r="IJM33" s="356"/>
      <c r="IJN33" s="356"/>
      <c r="IJO33" s="356"/>
      <c r="IJP33" s="356"/>
      <c r="IJQ33" s="356"/>
      <c r="IJR33" s="356"/>
      <c r="IJS33" s="356"/>
      <c r="IJT33" s="356"/>
      <c r="IJU33" s="356"/>
      <c r="IJV33" s="356"/>
      <c r="IJW33" s="356"/>
      <c r="IJX33" s="356"/>
      <c r="IJY33" s="356"/>
      <c r="IJZ33" s="356"/>
      <c r="IKA33" s="356"/>
      <c r="IKB33" s="356"/>
      <c r="IKC33" s="356"/>
      <c r="IKD33" s="356"/>
      <c r="IKE33" s="356"/>
      <c r="IKF33" s="356"/>
      <c r="IKG33" s="356"/>
      <c r="IKH33" s="356"/>
      <c r="IKI33" s="356"/>
      <c r="IKJ33" s="356"/>
      <c r="IKK33" s="356"/>
      <c r="IKL33" s="356"/>
      <c r="IKM33" s="356"/>
      <c r="IKN33" s="356"/>
      <c r="IKO33" s="356"/>
      <c r="IKP33" s="356"/>
      <c r="IKQ33" s="356"/>
      <c r="IKR33" s="356"/>
      <c r="IKS33" s="356"/>
      <c r="IKT33" s="356"/>
      <c r="IKU33" s="356"/>
      <c r="IKV33" s="356"/>
      <c r="IKW33" s="356"/>
      <c r="IKX33" s="356"/>
      <c r="IKY33" s="356"/>
      <c r="IKZ33" s="356"/>
      <c r="ILA33" s="356"/>
      <c r="ILB33" s="356"/>
      <c r="ILC33" s="356"/>
      <c r="ILD33" s="356"/>
      <c r="ILE33" s="356"/>
      <c r="ILF33" s="356"/>
      <c r="ILG33" s="356"/>
      <c r="ILH33" s="356"/>
      <c r="ILI33" s="356"/>
      <c r="ILJ33" s="356"/>
      <c r="ILK33" s="356"/>
      <c r="ILL33" s="356"/>
      <c r="ILM33" s="356"/>
      <c r="ILN33" s="356"/>
      <c r="ILO33" s="356"/>
      <c r="ILP33" s="356"/>
      <c r="ILQ33" s="356"/>
      <c r="ILR33" s="356"/>
      <c r="ILS33" s="356"/>
      <c r="ILT33" s="356"/>
      <c r="ILU33" s="356"/>
      <c r="ILV33" s="356"/>
      <c r="ILW33" s="356"/>
      <c r="ILX33" s="356"/>
      <c r="ILY33" s="356"/>
      <c r="ILZ33" s="356"/>
      <c r="IMA33" s="356"/>
      <c r="IMB33" s="356"/>
      <c r="IMC33" s="356"/>
      <c r="IMD33" s="356"/>
      <c r="IME33" s="356"/>
      <c r="IMF33" s="356"/>
      <c r="IMG33" s="356"/>
      <c r="IMH33" s="356"/>
      <c r="IMI33" s="356"/>
      <c r="IMJ33" s="356"/>
      <c r="IMK33" s="356"/>
      <c r="IML33" s="356"/>
      <c r="IMM33" s="356"/>
      <c r="IMN33" s="356"/>
      <c r="IMO33" s="356"/>
      <c r="IMP33" s="356"/>
      <c r="IMQ33" s="356"/>
      <c r="IMR33" s="356"/>
      <c r="IMS33" s="356"/>
      <c r="IMT33" s="356"/>
      <c r="IMU33" s="356"/>
      <c r="IMV33" s="356"/>
      <c r="IMW33" s="356"/>
      <c r="IMX33" s="356"/>
      <c r="IMY33" s="356"/>
      <c r="IMZ33" s="356"/>
      <c r="INA33" s="356"/>
      <c r="INB33" s="356"/>
      <c r="INC33" s="356"/>
      <c r="IND33" s="356"/>
      <c r="INE33" s="356"/>
      <c r="INF33" s="356"/>
      <c r="ING33" s="356"/>
      <c r="INH33" s="356"/>
      <c r="INI33" s="356"/>
      <c r="INJ33" s="356"/>
      <c r="INK33" s="356"/>
      <c r="INL33" s="356"/>
      <c r="INM33" s="356"/>
      <c r="INN33" s="356"/>
      <c r="INO33" s="356"/>
      <c r="INP33" s="356"/>
      <c r="INQ33" s="356"/>
      <c r="INR33" s="356"/>
      <c r="INS33" s="356"/>
      <c r="INT33" s="356"/>
      <c r="INU33" s="356"/>
      <c r="INV33" s="356"/>
      <c r="INW33" s="356"/>
      <c r="INX33" s="356"/>
      <c r="INY33" s="356"/>
      <c r="INZ33" s="356"/>
      <c r="IOA33" s="356"/>
      <c r="IOB33" s="356"/>
      <c r="IOC33" s="356"/>
      <c r="IOD33" s="356"/>
      <c r="IOE33" s="356"/>
      <c r="IOF33" s="356"/>
      <c r="IOG33" s="356"/>
      <c r="IOH33" s="356"/>
      <c r="IOI33" s="356"/>
      <c r="IOJ33" s="356"/>
      <c r="IOK33" s="356"/>
      <c r="IOL33" s="356"/>
      <c r="IOM33" s="356"/>
      <c r="ION33" s="356"/>
      <c r="IOO33" s="356"/>
      <c r="IOP33" s="356"/>
      <c r="IOQ33" s="356"/>
      <c r="IOR33" s="356"/>
      <c r="IOS33" s="356"/>
      <c r="IOT33" s="356"/>
      <c r="IOU33" s="356"/>
      <c r="IOV33" s="356"/>
      <c r="IOW33" s="356"/>
      <c r="IOX33" s="356"/>
      <c r="IOY33" s="356"/>
      <c r="IOZ33" s="356"/>
      <c r="IPA33" s="356"/>
      <c r="IPB33" s="356"/>
      <c r="IPC33" s="356"/>
      <c r="IPD33" s="356"/>
      <c r="IPE33" s="356"/>
      <c r="IPF33" s="356"/>
      <c r="IPG33" s="356"/>
      <c r="IPH33" s="356"/>
      <c r="IPI33" s="356"/>
      <c r="IPJ33" s="356"/>
      <c r="IPK33" s="356"/>
      <c r="IPL33" s="356"/>
      <c r="IPM33" s="356"/>
      <c r="IPN33" s="356"/>
      <c r="IPO33" s="356"/>
      <c r="IPP33" s="356"/>
      <c r="IPQ33" s="356"/>
      <c r="IPR33" s="356"/>
      <c r="IPS33" s="356"/>
      <c r="IPT33" s="356"/>
      <c r="IPU33" s="356"/>
      <c r="IPV33" s="356"/>
      <c r="IPW33" s="356"/>
      <c r="IPX33" s="356"/>
      <c r="IPY33" s="356"/>
      <c r="IPZ33" s="356"/>
      <c r="IQA33" s="356"/>
      <c r="IQB33" s="356"/>
      <c r="IQC33" s="356"/>
      <c r="IQD33" s="356"/>
      <c r="IQE33" s="356"/>
      <c r="IQF33" s="356"/>
      <c r="IQG33" s="356"/>
      <c r="IQH33" s="356"/>
      <c r="IQI33" s="356"/>
      <c r="IQJ33" s="356"/>
      <c r="IQK33" s="356"/>
      <c r="IQL33" s="356"/>
      <c r="IQM33" s="356"/>
      <c r="IQN33" s="356"/>
      <c r="IQO33" s="356"/>
      <c r="IQP33" s="356"/>
      <c r="IQQ33" s="356"/>
      <c r="IQR33" s="356"/>
      <c r="IQS33" s="356"/>
      <c r="IQT33" s="356"/>
      <c r="IQU33" s="356"/>
      <c r="IQV33" s="356"/>
      <c r="IQW33" s="356"/>
      <c r="IQX33" s="356"/>
      <c r="IQY33" s="356"/>
      <c r="IQZ33" s="356"/>
      <c r="IRA33" s="356"/>
      <c r="IRB33" s="356"/>
      <c r="IRC33" s="356"/>
      <c r="IRD33" s="356"/>
      <c r="IRE33" s="356"/>
      <c r="IRF33" s="356"/>
      <c r="IRG33" s="356"/>
      <c r="IRH33" s="356"/>
      <c r="IRI33" s="356"/>
      <c r="IRJ33" s="356"/>
      <c r="IRK33" s="356"/>
      <c r="IRL33" s="356"/>
      <c r="IRM33" s="356"/>
      <c r="IRN33" s="356"/>
      <c r="IRO33" s="356"/>
      <c r="IRP33" s="356"/>
      <c r="IRQ33" s="356"/>
      <c r="IRR33" s="356"/>
      <c r="IRS33" s="356"/>
      <c r="IRT33" s="356"/>
      <c r="IRU33" s="356"/>
      <c r="IRV33" s="356"/>
      <c r="IRW33" s="356"/>
      <c r="IRX33" s="356"/>
      <c r="IRY33" s="356"/>
      <c r="IRZ33" s="356"/>
      <c r="ISA33" s="356"/>
      <c r="ISB33" s="356"/>
      <c r="ISC33" s="356"/>
      <c r="ISD33" s="356"/>
      <c r="ISE33" s="356"/>
      <c r="ISF33" s="356"/>
      <c r="ISG33" s="356"/>
      <c r="ISH33" s="356"/>
      <c r="ISI33" s="356"/>
      <c r="ISJ33" s="356"/>
      <c r="ISK33" s="356"/>
      <c r="ISL33" s="356"/>
      <c r="ISM33" s="356"/>
      <c r="ISN33" s="356"/>
      <c r="ISO33" s="356"/>
      <c r="ISP33" s="356"/>
      <c r="ISQ33" s="356"/>
      <c r="ISR33" s="356"/>
      <c r="ISS33" s="356"/>
      <c r="IST33" s="356"/>
      <c r="ISU33" s="356"/>
      <c r="ISV33" s="356"/>
      <c r="ISW33" s="356"/>
      <c r="ISX33" s="356"/>
      <c r="ISY33" s="356"/>
      <c r="ISZ33" s="356"/>
      <c r="ITA33" s="356"/>
      <c r="ITB33" s="356"/>
      <c r="ITC33" s="356"/>
      <c r="ITD33" s="356"/>
      <c r="ITE33" s="356"/>
      <c r="ITF33" s="356"/>
      <c r="ITG33" s="356"/>
      <c r="ITH33" s="356"/>
      <c r="ITI33" s="356"/>
      <c r="ITJ33" s="356"/>
      <c r="ITK33" s="356"/>
      <c r="ITL33" s="356"/>
      <c r="ITM33" s="356"/>
      <c r="ITN33" s="356"/>
      <c r="ITO33" s="356"/>
      <c r="ITP33" s="356"/>
      <c r="ITQ33" s="356"/>
      <c r="ITR33" s="356"/>
      <c r="ITS33" s="356"/>
      <c r="ITT33" s="356"/>
      <c r="ITU33" s="356"/>
      <c r="ITV33" s="356"/>
      <c r="ITW33" s="356"/>
      <c r="ITX33" s="356"/>
      <c r="ITY33" s="356"/>
      <c r="ITZ33" s="356"/>
      <c r="IUA33" s="356"/>
      <c r="IUB33" s="356"/>
      <c r="IUC33" s="356"/>
      <c r="IUD33" s="356"/>
      <c r="IUE33" s="356"/>
      <c r="IUF33" s="356"/>
      <c r="IUG33" s="356"/>
      <c r="IUH33" s="356"/>
      <c r="IUI33" s="356"/>
      <c r="IUJ33" s="356"/>
      <c r="IUK33" s="356"/>
      <c r="IUL33" s="356"/>
      <c r="IUM33" s="356"/>
      <c r="IUN33" s="356"/>
      <c r="IUO33" s="356"/>
      <c r="IUP33" s="356"/>
      <c r="IUQ33" s="356"/>
      <c r="IUR33" s="356"/>
      <c r="IUS33" s="356"/>
      <c r="IUT33" s="356"/>
      <c r="IUU33" s="356"/>
      <c r="IUV33" s="356"/>
      <c r="IUW33" s="356"/>
      <c r="IUX33" s="356"/>
      <c r="IUY33" s="356"/>
      <c r="IUZ33" s="356"/>
      <c r="IVA33" s="356"/>
      <c r="IVB33" s="356"/>
      <c r="IVC33" s="356"/>
      <c r="IVD33" s="356"/>
      <c r="IVE33" s="356"/>
      <c r="IVF33" s="356"/>
      <c r="IVG33" s="356"/>
      <c r="IVH33" s="356"/>
      <c r="IVI33" s="356"/>
      <c r="IVJ33" s="356"/>
      <c r="IVK33" s="356"/>
      <c r="IVL33" s="356"/>
      <c r="IVM33" s="356"/>
      <c r="IVN33" s="356"/>
      <c r="IVO33" s="356"/>
      <c r="IVP33" s="356"/>
      <c r="IVQ33" s="356"/>
      <c r="IVR33" s="356"/>
      <c r="IVS33" s="356"/>
      <c r="IVT33" s="356"/>
      <c r="IVU33" s="356"/>
      <c r="IVV33" s="356"/>
      <c r="IVW33" s="356"/>
      <c r="IVX33" s="356"/>
      <c r="IVY33" s="356"/>
      <c r="IVZ33" s="356"/>
      <c r="IWA33" s="356"/>
      <c r="IWB33" s="356"/>
      <c r="IWC33" s="356"/>
      <c r="IWD33" s="356"/>
      <c r="IWE33" s="356"/>
      <c r="IWF33" s="356"/>
      <c r="IWG33" s="356"/>
      <c r="IWH33" s="356"/>
      <c r="IWI33" s="356"/>
      <c r="IWJ33" s="356"/>
      <c r="IWK33" s="356"/>
      <c r="IWL33" s="356"/>
      <c r="IWM33" s="356"/>
      <c r="IWN33" s="356"/>
      <c r="IWO33" s="356"/>
      <c r="IWP33" s="356"/>
      <c r="IWQ33" s="356"/>
      <c r="IWR33" s="356"/>
      <c r="IWS33" s="356"/>
      <c r="IWT33" s="356"/>
      <c r="IWU33" s="356"/>
      <c r="IWV33" s="356"/>
      <c r="IWW33" s="356"/>
      <c r="IWX33" s="356"/>
      <c r="IWY33" s="356"/>
      <c r="IWZ33" s="356"/>
      <c r="IXA33" s="356"/>
      <c r="IXB33" s="356"/>
      <c r="IXC33" s="356"/>
      <c r="IXD33" s="356"/>
      <c r="IXE33" s="356"/>
      <c r="IXF33" s="356"/>
      <c r="IXG33" s="356"/>
      <c r="IXH33" s="356"/>
      <c r="IXI33" s="356"/>
      <c r="IXJ33" s="356"/>
      <c r="IXK33" s="356"/>
      <c r="IXL33" s="356"/>
      <c r="IXM33" s="356"/>
      <c r="IXN33" s="356"/>
      <c r="IXO33" s="356"/>
      <c r="IXP33" s="356"/>
      <c r="IXQ33" s="356"/>
      <c r="IXR33" s="356"/>
      <c r="IXS33" s="356"/>
      <c r="IXT33" s="356"/>
      <c r="IXU33" s="356"/>
      <c r="IXV33" s="356"/>
      <c r="IXW33" s="356"/>
      <c r="IXX33" s="356"/>
      <c r="IXY33" s="356"/>
      <c r="IXZ33" s="356"/>
      <c r="IYA33" s="356"/>
      <c r="IYB33" s="356"/>
      <c r="IYC33" s="356"/>
      <c r="IYD33" s="356"/>
      <c r="IYE33" s="356"/>
      <c r="IYF33" s="356"/>
      <c r="IYG33" s="356"/>
      <c r="IYH33" s="356"/>
      <c r="IYI33" s="356"/>
      <c r="IYJ33" s="356"/>
      <c r="IYK33" s="356"/>
      <c r="IYL33" s="356"/>
      <c r="IYM33" s="356"/>
      <c r="IYN33" s="356"/>
      <c r="IYO33" s="356"/>
      <c r="IYP33" s="356"/>
      <c r="IYQ33" s="356"/>
      <c r="IYR33" s="356"/>
      <c r="IYS33" s="356"/>
      <c r="IYT33" s="356"/>
      <c r="IYU33" s="356"/>
      <c r="IYV33" s="356"/>
      <c r="IYW33" s="356"/>
      <c r="IYX33" s="356"/>
      <c r="IYY33" s="356"/>
      <c r="IYZ33" s="356"/>
      <c r="IZA33" s="356"/>
      <c r="IZB33" s="356"/>
      <c r="IZC33" s="356"/>
      <c r="IZD33" s="356"/>
      <c r="IZE33" s="356"/>
      <c r="IZF33" s="356"/>
      <c r="IZG33" s="356"/>
      <c r="IZH33" s="356"/>
      <c r="IZI33" s="356"/>
      <c r="IZJ33" s="356"/>
      <c r="IZK33" s="356"/>
      <c r="IZL33" s="356"/>
      <c r="IZM33" s="356"/>
      <c r="IZN33" s="356"/>
      <c r="IZO33" s="356"/>
      <c r="IZP33" s="356"/>
      <c r="IZQ33" s="356"/>
      <c r="IZR33" s="356"/>
      <c r="IZS33" s="356"/>
      <c r="IZT33" s="356"/>
      <c r="IZU33" s="356"/>
      <c r="IZV33" s="356"/>
      <c r="IZW33" s="356"/>
      <c r="IZX33" s="356"/>
      <c r="IZY33" s="356"/>
      <c r="IZZ33" s="356"/>
      <c r="JAA33" s="356"/>
      <c r="JAB33" s="356"/>
      <c r="JAC33" s="356"/>
      <c r="JAD33" s="356"/>
      <c r="JAE33" s="356"/>
      <c r="JAF33" s="356"/>
      <c r="JAG33" s="356"/>
      <c r="JAH33" s="356"/>
      <c r="JAI33" s="356"/>
      <c r="JAJ33" s="356"/>
      <c r="JAK33" s="356"/>
      <c r="JAL33" s="356"/>
      <c r="JAM33" s="356"/>
      <c r="JAN33" s="356"/>
      <c r="JAO33" s="356"/>
      <c r="JAP33" s="356"/>
      <c r="JAQ33" s="356"/>
      <c r="JAR33" s="356"/>
      <c r="JAS33" s="356"/>
      <c r="JAT33" s="356"/>
      <c r="JAU33" s="356"/>
      <c r="JAV33" s="356"/>
      <c r="JAW33" s="356"/>
      <c r="JAX33" s="356"/>
      <c r="JAY33" s="356"/>
      <c r="JAZ33" s="356"/>
      <c r="JBA33" s="356"/>
      <c r="JBB33" s="356"/>
      <c r="JBC33" s="356"/>
      <c r="JBD33" s="356"/>
      <c r="JBE33" s="356"/>
      <c r="JBF33" s="356"/>
      <c r="JBG33" s="356"/>
      <c r="JBH33" s="356"/>
      <c r="JBI33" s="356"/>
      <c r="JBJ33" s="356"/>
      <c r="JBK33" s="356"/>
      <c r="JBL33" s="356"/>
      <c r="JBM33" s="356"/>
      <c r="JBN33" s="356"/>
      <c r="JBO33" s="356"/>
      <c r="JBP33" s="356"/>
      <c r="JBQ33" s="356"/>
      <c r="JBR33" s="356"/>
      <c r="JBS33" s="356"/>
      <c r="JBT33" s="356"/>
      <c r="JBU33" s="356"/>
      <c r="JBV33" s="356"/>
      <c r="JBW33" s="356"/>
      <c r="JBX33" s="356"/>
      <c r="JBY33" s="356"/>
      <c r="JBZ33" s="356"/>
      <c r="JCA33" s="356"/>
      <c r="JCB33" s="356"/>
      <c r="JCC33" s="356"/>
      <c r="JCD33" s="356"/>
      <c r="JCE33" s="356"/>
      <c r="JCF33" s="356"/>
      <c r="JCG33" s="356"/>
      <c r="JCH33" s="356"/>
      <c r="JCI33" s="356"/>
      <c r="JCJ33" s="356"/>
      <c r="JCK33" s="356"/>
      <c r="JCL33" s="356"/>
      <c r="JCM33" s="356"/>
      <c r="JCN33" s="356"/>
      <c r="JCO33" s="356"/>
      <c r="JCP33" s="356"/>
      <c r="JCQ33" s="356"/>
      <c r="JCR33" s="356"/>
      <c r="JCS33" s="356"/>
      <c r="JCT33" s="356"/>
      <c r="JCU33" s="356"/>
      <c r="JCV33" s="356"/>
      <c r="JCW33" s="356"/>
      <c r="JCX33" s="356"/>
      <c r="JCY33" s="356"/>
      <c r="JCZ33" s="356"/>
      <c r="JDA33" s="356"/>
      <c r="JDB33" s="356"/>
      <c r="JDC33" s="356"/>
      <c r="JDD33" s="356"/>
      <c r="JDE33" s="356"/>
      <c r="JDF33" s="356"/>
      <c r="JDG33" s="356"/>
      <c r="JDH33" s="356"/>
      <c r="JDI33" s="356"/>
      <c r="JDJ33" s="356"/>
      <c r="JDK33" s="356"/>
      <c r="JDL33" s="356"/>
      <c r="JDM33" s="356"/>
      <c r="JDN33" s="356"/>
      <c r="JDO33" s="356"/>
      <c r="JDP33" s="356"/>
      <c r="JDQ33" s="356"/>
      <c r="JDR33" s="356"/>
      <c r="JDS33" s="356"/>
      <c r="JDT33" s="356"/>
      <c r="JDU33" s="356"/>
      <c r="JDV33" s="356"/>
      <c r="JDW33" s="356"/>
      <c r="JDX33" s="356"/>
      <c r="JDY33" s="356"/>
      <c r="JDZ33" s="356"/>
      <c r="JEA33" s="356"/>
      <c r="JEB33" s="356"/>
      <c r="JEC33" s="356"/>
      <c r="JED33" s="356"/>
      <c r="JEE33" s="356"/>
      <c r="JEF33" s="356"/>
      <c r="JEG33" s="356"/>
      <c r="JEH33" s="356"/>
      <c r="JEI33" s="356"/>
      <c r="JEJ33" s="356"/>
      <c r="JEK33" s="356"/>
      <c r="JEL33" s="356"/>
      <c r="JEM33" s="356"/>
      <c r="JEN33" s="356"/>
      <c r="JEO33" s="356"/>
      <c r="JEP33" s="356"/>
      <c r="JEQ33" s="356"/>
      <c r="JER33" s="356"/>
      <c r="JES33" s="356"/>
      <c r="JET33" s="356"/>
      <c r="JEU33" s="356"/>
      <c r="JEV33" s="356"/>
      <c r="JEW33" s="356"/>
      <c r="JEX33" s="356"/>
      <c r="JEY33" s="356"/>
      <c r="JEZ33" s="356"/>
      <c r="JFA33" s="356"/>
      <c r="JFB33" s="356"/>
      <c r="JFC33" s="356"/>
      <c r="JFD33" s="356"/>
      <c r="JFE33" s="356"/>
      <c r="JFF33" s="356"/>
      <c r="JFG33" s="356"/>
      <c r="JFH33" s="356"/>
      <c r="JFI33" s="356"/>
      <c r="JFJ33" s="356"/>
      <c r="JFK33" s="356"/>
      <c r="JFL33" s="356"/>
      <c r="JFM33" s="356"/>
      <c r="JFN33" s="356"/>
      <c r="JFO33" s="356"/>
      <c r="JFP33" s="356"/>
      <c r="JFQ33" s="356"/>
      <c r="JFR33" s="356"/>
      <c r="JFS33" s="356"/>
      <c r="JFT33" s="356"/>
      <c r="JFU33" s="356"/>
      <c r="JFV33" s="356"/>
      <c r="JFW33" s="356"/>
      <c r="JFX33" s="356"/>
      <c r="JFY33" s="356"/>
      <c r="JFZ33" s="356"/>
      <c r="JGA33" s="356"/>
      <c r="JGB33" s="356"/>
      <c r="JGC33" s="356"/>
      <c r="JGD33" s="356"/>
      <c r="JGE33" s="356"/>
      <c r="JGF33" s="356"/>
      <c r="JGG33" s="356"/>
      <c r="JGH33" s="356"/>
      <c r="JGI33" s="356"/>
      <c r="JGJ33" s="356"/>
      <c r="JGK33" s="356"/>
      <c r="JGL33" s="356"/>
      <c r="JGM33" s="356"/>
      <c r="JGN33" s="356"/>
      <c r="JGO33" s="356"/>
      <c r="JGP33" s="356"/>
      <c r="JGQ33" s="356"/>
      <c r="JGR33" s="356"/>
      <c r="JGS33" s="356"/>
      <c r="JGT33" s="356"/>
      <c r="JGU33" s="356"/>
      <c r="JGV33" s="356"/>
      <c r="JGW33" s="356"/>
      <c r="JGX33" s="356"/>
      <c r="JGY33" s="356"/>
      <c r="JGZ33" s="356"/>
      <c r="JHA33" s="356"/>
      <c r="JHB33" s="356"/>
      <c r="JHC33" s="356"/>
      <c r="JHD33" s="356"/>
      <c r="JHE33" s="356"/>
      <c r="JHF33" s="356"/>
      <c r="JHG33" s="356"/>
      <c r="JHH33" s="356"/>
      <c r="JHI33" s="356"/>
      <c r="JHJ33" s="356"/>
      <c r="JHK33" s="356"/>
      <c r="JHL33" s="356"/>
      <c r="JHM33" s="356"/>
      <c r="JHN33" s="356"/>
      <c r="JHO33" s="356"/>
      <c r="JHP33" s="356"/>
      <c r="JHQ33" s="356"/>
      <c r="JHR33" s="356"/>
      <c r="JHS33" s="356"/>
      <c r="JHT33" s="356"/>
      <c r="JHU33" s="356"/>
      <c r="JHV33" s="356"/>
      <c r="JHW33" s="356"/>
      <c r="JHX33" s="356"/>
      <c r="JHY33" s="356"/>
      <c r="JHZ33" s="356"/>
      <c r="JIA33" s="356"/>
      <c r="JIB33" s="356"/>
      <c r="JIC33" s="356"/>
      <c r="JID33" s="356"/>
      <c r="JIE33" s="356"/>
      <c r="JIF33" s="356"/>
      <c r="JIG33" s="356"/>
      <c r="JIH33" s="356"/>
      <c r="JII33" s="356"/>
      <c r="JIJ33" s="356"/>
      <c r="JIK33" s="356"/>
      <c r="JIL33" s="356"/>
      <c r="JIM33" s="356"/>
      <c r="JIN33" s="356"/>
      <c r="JIO33" s="356"/>
      <c r="JIP33" s="356"/>
      <c r="JIQ33" s="356"/>
      <c r="JIR33" s="356"/>
      <c r="JIS33" s="356"/>
      <c r="JIT33" s="356"/>
      <c r="JIU33" s="356"/>
      <c r="JIV33" s="356"/>
      <c r="JIW33" s="356"/>
      <c r="JIX33" s="356"/>
      <c r="JIY33" s="356"/>
      <c r="JIZ33" s="356"/>
      <c r="JJA33" s="356"/>
      <c r="JJB33" s="356"/>
      <c r="JJC33" s="356"/>
      <c r="JJD33" s="356"/>
      <c r="JJE33" s="356"/>
      <c r="JJF33" s="356"/>
      <c r="JJG33" s="356"/>
      <c r="JJH33" s="356"/>
      <c r="JJI33" s="356"/>
      <c r="JJJ33" s="356"/>
      <c r="JJK33" s="356"/>
      <c r="JJL33" s="356"/>
      <c r="JJM33" s="356"/>
      <c r="JJN33" s="356"/>
      <c r="JJO33" s="356"/>
      <c r="JJP33" s="356"/>
      <c r="JJQ33" s="356"/>
      <c r="JJR33" s="356"/>
      <c r="JJS33" s="356"/>
      <c r="JJT33" s="356"/>
      <c r="JJU33" s="356"/>
      <c r="JJV33" s="356"/>
      <c r="JJW33" s="356"/>
      <c r="JJX33" s="356"/>
      <c r="JJY33" s="356"/>
      <c r="JJZ33" s="356"/>
      <c r="JKA33" s="356"/>
      <c r="JKB33" s="356"/>
      <c r="JKC33" s="356"/>
      <c r="JKD33" s="356"/>
      <c r="JKE33" s="356"/>
      <c r="JKF33" s="356"/>
      <c r="JKG33" s="356"/>
      <c r="JKH33" s="356"/>
      <c r="JKI33" s="356"/>
      <c r="JKJ33" s="356"/>
      <c r="JKK33" s="356"/>
      <c r="JKL33" s="356"/>
      <c r="JKM33" s="356"/>
      <c r="JKN33" s="356"/>
      <c r="JKO33" s="356"/>
      <c r="JKP33" s="356"/>
      <c r="JKQ33" s="356"/>
      <c r="JKR33" s="356"/>
      <c r="JKS33" s="356"/>
      <c r="JKT33" s="356"/>
      <c r="JKU33" s="356"/>
      <c r="JKV33" s="356"/>
      <c r="JKW33" s="356"/>
      <c r="JKX33" s="356"/>
      <c r="JKY33" s="356"/>
      <c r="JKZ33" s="356"/>
      <c r="JLA33" s="356"/>
      <c r="JLB33" s="356"/>
      <c r="JLC33" s="356"/>
      <c r="JLD33" s="356"/>
      <c r="JLE33" s="356"/>
      <c r="JLF33" s="356"/>
      <c r="JLG33" s="356"/>
      <c r="JLH33" s="356"/>
      <c r="JLI33" s="356"/>
      <c r="JLJ33" s="356"/>
      <c r="JLK33" s="356"/>
      <c r="JLL33" s="356"/>
      <c r="JLM33" s="356"/>
      <c r="JLN33" s="356"/>
      <c r="JLO33" s="356"/>
      <c r="JLP33" s="356"/>
      <c r="JLQ33" s="356"/>
      <c r="JLR33" s="356"/>
      <c r="JLS33" s="356"/>
      <c r="JLT33" s="356"/>
      <c r="JLU33" s="356"/>
      <c r="JLV33" s="356"/>
      <c r="JLW33" s="356"/>
      <c r="JLX33" s="356"/>
      <c r="JLY33" s="356"/>
      <c r="JLZ33" s="356"/>
      <c r="JMA33" s="356"/>
      <c r="JMB33" s="356"/>
      <c r="JMC33" s="356"/>
      <c r="JMD33" s="356"/>
      <c r="JME33" s="356"/>
      <c r="JMF33" s="356"/>
      <c r="JMG33" s="356"/>
      <c r="JMH33" s="356"/>
      <c r="JMI33" s="356"/>
      <c r="JMJ33" s="356"/>
      <c r="JMK33" s="356"/>
      <c r="JML33" s="356"/>
      <c r="JMM33" s="356"/>
      <c r="JMN33" s="356"/>
      <c r="JMO33" s="356"/>
      <c r="JMP33" s="356"/>
      <c r="JMQ33" s="356"/>
      <c r="JMR33" s="356"/>
      <c r="JMS33" s="356"/>
      <c r="JMT33" s="356"/>
      <c r="JMU33" s="356"/>
      <c r="JMV33" s="356"/>
      <c r="JMW33" s="356"/>
      <c r="JMX33" s="356"/>
      <c r="JMY33" s="356"/>
      <c r="JMZ33" s="356"/>
      <c r="JNA33" s="356"/>
      <c r="JNB33" s="356"/>
      <c r="JNC33" s="356"/>
      <c r="JND33" s="356"/>
      <c r="JNE33" s="356"/>
      <c r="JNF33" s="356"/>
      <c r="JNG33" s="356"/>
      <c r="JNH33" s="356"/>
      <c r="JNI33" s="356"/>
      <c r="JNJ33" s="356"/>
      <c r="JNK33" s="356"/>
      <c r="JNL33" s="356"/>
      <c r="JNM33" s="356"/>
      <c r="JNN33" s="356"/>
      <c r="JNO33" s="356"/>
      <c r="JNP33" s="356"/>
      <c r="JNQ33" s="356"/>
      <c r="JNR33" s="356"/>
      <c r="JNS33" s="356"/>
      <c r="JNT33" s="356"/>
      <c r="JNU33" s="356"/>
      <c r="JNV33" s="356"/>
      <c r="JNW33" s="356"/>
      <c r="JNX33" s="356"/>
      <c r="JNY33" s="356"/>
      <c r="JNZ33" s="356"/>
      <c r="JOA33" s="356"/>
      <c r="JOB33" s="356"/>
      <c r="JOC33" s="356"/>
      <c r="JOD33" s="356"/>
      <c r="JOE33" s="356"/>
      <c r="JOF33" s="356"/>
      <c r="JOG33" s="356"/>
      <c r="JOH33" s="356"/>
      <c r="JOI33" s="356"/>
      <c r="JOJ33" s="356"/>
      <c r="JOK33" s="356"/>
      <c r="JOL33" s="356"/>
      <c r="JOM33" s="356"/>
      <c r="JON33" s="356"/>
      <c r="JOO33" s="356"/>
      <c r="JOP33" s="356"/>
      <c r="JOQ33" s="356"/>
      <c r="JOR33" s="356"/>
      <c r="JOS33" s="356"/>
      <c r="JOT33" s="356"/>
      <c r="JOU33" s="356"/>
      <c r="JOV33" s="356"/>
      <c r="JOW33" s="356"/>
      <c r="JOX33" s="356"/>
      <c r="JOY33" s="356"/>
      <c r="JOZ33" s="356"/>
      <c r="JPA33" s="356"/>
      <c r="JPB33" s="356"/>
      <c r="JPC33" s="356"/>
      <c r="JPD33" s="356"/>
      <c r="JPE33" s="356"/>
      <c r="JPF33" s="356"/>
      <c r="JPG33" s="356"/>
      <c r="JPH33" s="356"/>
      <c r="JPI33" s="356"/>
      <c r="JPJ33" s="356"/>
      <c r="JPK33" s="356"/>
      <c r="JPL33" s="356"/>
      <c r="JPM33" s="356"/>
      <c r="JPN33" s="356"/>
      <c r="JPO33" s="356"/>
      <c r="JPP33" s="356"/>
      <c r="JPQ33" s="356"/>
      <c r="JPR33" s="356"/>
      <c r="JPS33" s="356"/>
      <c r="JPT33" s="356"/>
      <c r="JPU33" s="356"/>
      <c r="JPV33" s="356"/>
      <c r="JPW33" s="356"/>
      <c r="JPX33" s="356"/>
      <c r="JPY33" s="356"/>
      <c r="JPZ33" s="356"/>
      <c r="JQA33" s="356"/>
      <c r="JQB33" s="356"/>
      <c r="JQC33" s="356"/>
      <c r="JQD33" s="356"/>
      <c r="JQE33" s="356"/>
      <c r="JQF33" s="356"/>
      <c r="JQG33" s="356"/>
      <c r="JQH33" s="356"/>
      <c r="JQI33" s="356"/>
      <c r="JQJ33" s="356"/>
      <c r="JQK33" s="356"/>
      <c r="JQL33" s="356"/>
      <c r="JQM33" s="356"/>
      <c r="JQN33" s="356"/>
      <c r="JQO33" s="356"/>
      <c r="JQP33" s="356"/>
      <c r="JQQ33" s="356"/>
      <c r="JQR33" s="356"/>
      <c r="JQS33" s="356"/>
      <c r="JQT33" s="356"/>
      <c r="JQU33" s="356"/>
      <c r="JQV33" s="356"/>
      <c r="JQW33" s="356"/>
      <c r="JQX33" s="356"/>
      <c r="JQY33" s="356"/>
      <c r="JQZ33" s="356"/>
      <c r="JRA33" s="356"/>
      <c r="JRB33" s="356"/>
      <c r="JRC33" s="356"/>
      <c r="JRD33" s="356"/>
      <c r="JRE33" s="356"/>
      <c r="JRF33" s="356"/>
      <c r="JRG33" s="356"/>
      <c r="JRH33" s="356"/>
      <c r="JRI33" s="356"/>
      <c r="JRJ33" s="356"/>
      <c r="JRK33" s="356"/>
      <c r="JRL33" s="356"/>
      <c r="JRM33" s="356"/>
      <c r="JRN33" s="356"/>
      <c r="JRO33" s="356"/>
      <c r="JRP33" s="356"/>
      <c r="JRQ33" s="356"/>
      <c r="JRR33" s="356"/>
      <c r="JRS33" s="356"/>
      <c r="JRT33" s="356"/>
      <c r="JRU33" s="356"/>
      <c r="JRV33" s="356"/>
      <c r="JRW33" s="356"/>
      <c r="JRX33" s="356"/>
      <c r="JRY33" s="356"/>
      <c r="JRZ33" s="356"/>
      <c r="JSA33" s="356"/>
      <c r="JSB33" s="356"/>
      <c r="JSC33" s="356"/>
      <c r="JSD33" s="356"/>
      <c r="JSE33" s="356"/>
      <c r="JSF33" s="356"/>
      <c r="JSG33" s="356"/>
      <c r="JSH33" s="356"/>
      <c r="JSI33" s="356"/>
      <c r="JSJ33" s="356"/>
      <c r="JSK33" s="356"/>
      <c r="JSL33" s="356"/>
      <c r="JSM33" s="356"/>
      <c r="JSN33" s="356"/>
      <c r="JSO33" s="356"/>
      <c r="JSP33" s="356"/>
      <c r="JSQ33" s="356"/>
      <c r="JSR33" s="356"/>
      <c r="JSS33" s="356"/>
      <c r="JST33" s="356"/>
      <c r="JSU33" s="356"/>
      <c r="JSV33" s="356"/>
      <c r="JSW33" s="356"/>
      <c r="JSX33" s="356"/>
      <c r="JSY33" s="356"/>
      <c r="JSZ33" s="356"/>
      <c r="JTA33" s="356"/>
      <c r="JTB33" s="356"/>
      <c r="JTC33" s="356"/>
      <c r="JTD33" s="356"/>
      <c r="JTE33" s="356"/>
      <c r="JTF33" s="356"/>
      <c r="JTG33" s="356"/>
      <c r="JTH33" s="356"/>
      <c r="JTI33" s="356"/>
      <c r="JTJ33" s="356"/>
      <c r="JTK33" s="356"/>
      <c r="JTL33" s="356"/>
      <c r="JTM33" s="356"/>
      <c r="JTN33" s="356"/>
      <c r="JTO33" s="356"/>
      <c r="JTP33" s="356"/>
      <c r="JTQ33" s="356"/>
      <c r="JTR33" s="356"/>
      <c r="JTS33" s="356"/>
      <c r="JTT33" s="356"/>
      <c r="JTU33" s="356"/>
      <c r="JTV33" s="356"/>
      <c r="JTW33" s="356"/>
      <c r="JTX33" s="356"/>
      <c r="JTY33" s="356"/>
      <c r="JTZ33" s="356"/>
      <c r="JUA33" s="356"/>
      <c r="JUB33" s="356"/>
      <c r="JUC33" s="356"/>
      <c r="JUD33" s="356"/>
      <c r="JUE33" s="356"/>
      <c r="JUF33" s="356"/>
      <c r="JUG33" s="356"/>
      <c r="JUH33" s="356"/>
      <c r="JUI33" s="356"/>
      <c r="JUJ33" s="356"/>
      <c r="JUK33" s="356"/>
      <c r="JUL33" s="356"/>
      <c r="JUM33" s="356"/>
      <c r="JUN33" s="356"/>
      <c r="JUO33" s="356"/>
      <c r="JUP33" s="356"/>
      <c r="JUQ33" s="356"/>
      <c r="JUR33" s="356"/>
      <c r="JUS33" s="356"/>
      <c r="JUT33" s="356"/>
      <c r="JUU33" s="356"/>
      <c r="JUV33" s="356"/>
      <c r="JUW33" s="356"/>
      <c r="JUX33" s="356"/>
      <c r="JUY33" s="356"/>
      <c r="JUZ33" s="356"/>
      <c r="JVA33" s="356"/>
      <c r="JVB33" s="356"/>
      <c r="JVC33" s="356"/>
      <c r="JVD33" s="356"/>
      <c r="JVE33" s="356"/>
      <c r="JVF33" s="356"/>
      <c r="JVG33" s="356"/>
      <c r="JVH33" s="356"/>
      <c r="JVI33" s="356"/>
      <c r="JVJ33" s="356"/>
      <c r="JVK33" s="356"/>
      <c r="JVL33" s="356"/>
      <c r="JVM33" s="356"/>
      <c r="JVN33" s="356"/>
      <c r="JVO33" s="356"/>
      <c r="JVP33" s="356"/>
      <c r="JVQ33" s="356"/>
      <c r="JVR33" s="356"/>
      <c r="JVS33" s="356"/>
      <c r="JVT33" s="356"/>
      <c r="JVU33" s="356"/>
      <c r="JVV33" s="356"/>
      <c r="JVW33" s="356"/>
      <c r="JVX33" s="356"/>
      <c r="JVY33" s="356"/>
      <c r="JVZ33" s="356"/>
      <c r="JWA33" s="356"/>
      <c r="JWB33" s="356"/>
      <c r="JWC33" s="356"/>
      <c r="JWD33" s="356"/>
      <c r="JWE33" s="356"/>
      <c r="JWF33" s="356"/>
      <c r="JWG33" s="356"/>
      <c r="JWH33" s="356"/>
      <c r="JWI33" s="356"/>
      <c r="JWJ33" s="356"/>
      <c r="JWK33" s="356"/>
      <c r="JWL33" s="356"/>
      <c r="JWM33" s="356"/>
      <c r="JWN33" s="356"/>
      <c r="JWO33" s="356"/>
      <c r="JWP33" s="356"/>
      <c r="JWQ33" s="356"/>
      <c r="JWR33" s="356"/>
      <c r="JWS33" s="356"/>
      <c r="JWT33" s="356"/>
      <c r="JWU33" s="356"/>
      <c r="JWV33" s="356"/>
      <c r="JWW33" s="356"/>
      <c r="JWX33" s="356"/>
      <c r="JWY33" s="356"/>
      <c r="JWZ33" s="356"/>
      <c r="JXA33" s="356"/>
      <c r="JXB33" s="356"/>
      <c r="JXC33" s="356"/>
      <c r="JXD33" s="356"/>
      <c r="JXE33" s="356"/>
      <c r="JXF33" s="356"/>
      <c r="JXG33" s="356"/>
      <c r="JXH33" s="356"/>
      <c r="JXI33" s="356"/>
      <c r="JXJ33" s="356"/>
      <c r="JXK33" s="356"/>
      <c r="JXL33" s="356"/>
      <c r="JXM33" s="356"/>
      <c r="JXN33" s="356"/>
      <c r="JXO33" s="356"/>
      <c r="JXP33" s="356"/>
      <c r="JXQ33" s="356"/>
      <c r="JXR33" s="356"/>
      <c r="JXS33" s="356"/>
      <c r="JXT33" s="356"/>
      <c r="JXU33" s="356"/>
      <c r="JXV33" s="356"/>
      <c r="JXW33" s="356"/>
      <c r="JXX33" s="356"/>
      <c r="JXY33" s="356"/>
      <c r="JXZ33" s="356"/>
      <c r="JYA33" s="356"/>
      <c r="JYB33" s="356"/>
      <c r="JYC33" s="356"/>
      <c r="JYD33" s="356"/>
      <c r="JYE33" s="356"/>
      <c r="JYF33" s="356"/>
      <c r="JYG33" s="356"/>
      <c r="JYH33" s="356"/>
      <c r="JYI33" s="356"/>
      <c r="JYJ33" s="356"/>
      <c r="JYK33" s="356"/>
      <c r="JYL33" s="356"/>
      <c r="JYM33" s="356"/>
      <c r="JYN33" s="356"/>
      <c r="JYO33" s="356"/>
      <c r="JYP33" s="356"/>
      <c r="JYQ33" s="356"/>
      <c r="JYR33" s="356"/>
      <c r="JYS33" s="356"/>
      <c r="JYT33" s="356"/>
      <c r="JYU33" s="356"/>
      <c r="JYV33" s="356"/>
      <c r="JYW33" s="356"/>
      <c r="JYX33" s="356"/>
      <c r="JYY33" s="356"/>
      <c r="JYZ33" s="356"/>
      <c r="JZA33" s="356"/>
      <c r="JZB33" s="356"/>
      <c r="JZC33" s="356"/>
      <c r="JZD33" s="356"/>
      <c r="JZE33" s="356"/>
      <c r="JZF33" s="356"/>
      <c r="JZG33" s="356"/>
      <c r="JZH33" s="356"/>
      <c r="JZI33" s="356"/>
      <c r="JZJ33" s="356"/>
      <c r="JZK33" s="356"/>
      <c r="JZL33" s="356"/>
      <c r="JZM33" s="356"/>
      <c r="JZN33" s="356"/>
      <c r="JZO33" s="356"/>
      <c r="JZP33" s="356"/>
      <c r="JZQ33" s="356"/>
      <c r="JZR33" s="356"/>
      <c r="JZS33" s="356"/>
      <c r="JZT33" s="356"/>
      <c r="JZU33" s="356"/>
      <c r="JZV33" s="356"/>
      <c r="JZW33" s="356"/>
      <c r="JZX33" s="356"/>
      <c r="JZY33" s="356"/>
      <c r="JZZ33" s="356"/>
      <c r="KAA33" s="356"/>
      <c r="KAB33" s="356"/>
      <c r="KAC33" s="356"/>
      <c r="KAD33" s="356"/>
      <c r="KAE33" s="356"/>
      <c r="KAF33" s="356"/>
      <c r="KAG33" s="356"/>
      <c r="KAH33" s="356"/>
      <c r="KAI33" s="356"/>
      <c r="KAJ33" s="356"/>
      <c r="KAK33" s="356"/>
      <c r="KAL33" s="356"/>
      <c r="KAM33" s="356"/>
      <c r="KAN33" s="356"/>
      <c r="KAO33" s="356"/>
      <c r="KAP33" s="356"/>
      <c r="KAQ33" s="356"/>
      <c r="KAR33" s="356"/>
      <c r="KAS33" s="356"/>
      <c r="KAT33" s="356"/>
      <c r="KAU33" s="356"/>
      <c r="KAV33" s="356"/>
      <c r="KAW33" s="356"/>
      <c r="KAX33" s="356"/>
      <c r="KAY33" s="356"/>
      <c r="KAZ33" s="356"/>
      <c r="KBA33" s="356"/>
      <c r="KBB33" s="356"/>
      <c r="KBC33" s="356"/>
      <c r="KBD33" s="356"/>
      <c r="KBE33" s="356"/>
      <c r="KBF33" s="356"/>
      <c r="KBG33" s="356"/>
      <c r="KBH33" s="356"/>
      <c r="KBI33" s="356"/>
      <c r="KBJ33" s="356"/>
      <c r="KBK33" s="356"/>
      <c r="KBL33" s="356"/>
      <c r="KBM33" s="356"/>
      <c r="KBN33" s="356"/>
      <c r="KBO33" s="356"/>
      <c r="KBP33" s="356"/>
      <c r="KBQ33" s="356"/>
      <c r="KBR33" s="356"/>
      <c r="KBS33" s="356"/>
      <c r="KBT33" s="356"/>
      <c r="KBU33" s="356"/>
      <c r="KBV33" s="356"/>
      <c r="KBW33" s="356"/>
      <c r="KBX33" s="356"/>
      <c r="KBY33" s="356"/>
      <c r="KBZ33" s="356"/>
      <c r="KCA33" s="356"/>
      <c r="KCB33" s="356"/>
      <c r="KCC33" s="356"/>
      <c r="KCD33" s="356"/>
      <c r="KCE33" s="356"/>
      <c r="KCF33" s="356"/>
      <c r="KCG33" s="356"/>
      <c r="KCH33" s="356"/>
      <c r="KCI33" s="356"/>
      <c r="KCJ33" s="356"/>
      <c r="KCK33" s="356"/>
      <c r="KCL33" s="356"/>
      <c r="KCM33" s="356"/>
      <c r="KCN33" s="356"/>
      <c r="KCO33" s="356"/>
      <c r="KCP33" s="356"/>
      <c r="KCQ33" s="356"/>
      <c r="KCR33" s="356"/>
      <c r="KCS33" s="356"/>
      <c r="KCT33" s="356"/>
      <c r="KCU33" s="356"/>
      <c r="KCV33" s="356"/>
      <c r="KCW33" s="356"/>
      <c r="KCX33" s="356"/>
      <c r="KCY33" s="356"/>
      <c r="KCZ33" s="356"/>
      <c r="KDA33" s="356"/>
      <c r="KDB33" s="356"/>
      <c r="KDC33" s="356"/>
      <c r="KDD33" s="356"/>
      <c r="KDE33" s="356"/>
      <c r="KDF33" s="356"/>
      <c r="KDG33" s="356"/>
      <c r="KDH33" s="356"/>
      <c r="KDI33" s="356"/>
      <c r="KDJ33" s="356"/>
      <c r="KDK33" s="356"/>
      <c r="KDL33" s="356"/>
      <c r="KDM33" s="356"/>
      <c r="KDN33" s="356"/>
      <c r="KDO33" s="356"/>
      <c r="KDP33" s="356"/>
      <c r="KDQ33" s="356"/>
      <c r="KDR33" s="356"/>
      <c r="KDS33" s="356"/>
      <c r="KDT33" s="356"/>
      <c r="KDU33" s="356"/>
      <c r="KDV33" s="356"/>
      <c r="KDW33" s="356"/>
      <c r="KDX33" s="356"/>
      <c r="KDY33" s="356"/>
      <c r="KDZ33" s="356"/>
      <c r="KEA33" s="356"/>
      <c r="KEB33" s="356"/>
      <c r="KEC33" s="356"/>
      <c r="KED33" s="356"/>
      <c r="KEE33" s="356"/>
      <c r="KEF33" s="356"/>
      <c r="KEG33" s="356"/>
      <c r="KEH33" s="356"/>
      <c r="KEI33" s="356"/>
      <c r="KEJ33" s="356"/>
      <c r="KEK33" s="356"/>
      <c r="KEL33" s="356"/>
      <c r="KEM33" s="356"/>
      <c r="KEN33" s="356"/>
      <c r="KEO33" s="356"/>
      <c r="KEP33" s="356"/>
      <c r="KEQ33" s="356"/>
      <c r="KER33" s="356"/>
      <c r="KES33" s="356"/>
      <c r="KET33" s="356"/>
      <c r="KEU33" s="356"/>
      <c r="KEV33" s="356"/>
      <c r="KEW33" s="356"/>
      <c r="KEX33" s="356"/>
      <c r="KEY33" s="356"/>
      <c r="KEZ33" s="356"/>
      <c r="KFA33" s="356"/>
      <c r="KFB33" s="356"/>
      <c r="KFC33" s="356"/>
      <c r="KFD33" s="356"/>
      <c r="KFE33" s="356"/>
      <c r="KFF33" s="356"/>
      <c r="KFG33" s="356"/>
      <c r="KFH33" s="356"/>
      <c r="KFI33" s="356"/>
      <c r="KFJ33" s="356"/>
      <c r="KFK33" s="356"/>
      <c r="KFL33" s="356"/>
      <c r="KFM33" s="356"/>
      <c r="KFN33" s="356"/>
      <c r="KFO33" s="356"/>
      <c r="KFP33" s="356"/>
      <c r="KFQ33" s="356"/>
      <c r="KFR33" s="356"/>
      <c r="KFS33" s="356"/>
      <c r="KFT33" s="356"/>
      <c r="KFU33" s="356"/>
      <c r="KFV33" s="356"/>
      <c r="KFW33" s="356"/>
      <c r="KFX33" s="356"/>
      <c r="KFY33" s="356"/>
      <c r="KFZ33" s="356"/>
      <c r="KGA33" s="356"/>
      <c r="KGB33" s="356"/>
      <c r="KGC33" s="356"/>
      <c r="KGD33" s="356"/>
      <c r="KGE33" s="356"/>
      <c r="KGF33" s="356"/>
      <c r="KGG33" s="356"/>
      <c r="KGH33" s="356"/>
      <c r="KGI33" s="356"/>
      <c r="KGJ33" s="356"/>
      <c r="KGK33" s="356"/>
      <c r="KGL33" s="356"/>
      <c r="KGM33" s="356"/>
      <c r="KGN33" s="356"/>
      <c r="KGO33" s="356"/>
      <c r="KGP33" s="356"/>
      <c r="KGQ33" s="356"/>
      <c r="KGR33" s="356"/>
      <c r="KGS33" s="356"/>
      <c r="KGT33" s="356"/>
      <c r="KGU33" s="356"/>
      <c r="KGV33" s="356"/>
      <c r="KGW33" s="356"/>
      <c r="KGX33" s="356"/>
      <c r="KGY33" s="356"/>
      <c r="KGZ33" s="356"/>
      <c r="KHA33" s="356"/>
      <c r="KHB33" s="356"/>
      <c r="KHC33" s="356"/>
      <c r="KHD33" s="356"/>
      <c r="KHE33" s="356"/>
      <c r="KHF33" s="356"/>
      <c r="KHG33" s="356"/>
      <c r="KHH33" s="356"/>
      <c r="KHI33" s="356"/>
      <c r="KHJ33" s="356"/>
      <c r="KHK33" s="356"/>
      <c r="KHL33" s="356"/>
      <c r="KHM33" s="356"/>
      <c r="KHN33" s="356"/>
      <c r="KHO33" s="356"/>
      <c r="KHP33" s="356"/>
      <c r="KHQ33" s="356"/>
      <c r="KHR33" s="356"/>
      <c r="KHS33" s="356"/>
      <c r="KHT33" s="356"/>
      <c r="KHU33" s="356"/>
      <c r="KHV33" s="356"/>
      <c r="KHW33" s="356"/>
      <c r="KHX33" s="356"/>
      <c r="KHY33" s="356"/>
      <c r="KHZ33" s="356"/>
      <c r="KIA33" s="356"/>
      <c r="KIB33" s="356"/>
      <c r="KIC33" s="356"/>
      <c r="KID33" s="356"/>
      <c r="KIE33" s="356"/>
      <c r="KIF33" s="356"/>
      <c r="KIG33" s="356"/>
      <c r="KIH33" s="356"/>
      <c r="KII33" s="356"/>
      <c r="KIJ33" s="356"/>
      <c r="KIK33" s="356"/>
      <c r="KIL33" s="356"/>
      <c r="KIM33" s="356"/>
      <c r="KIN33" s="356"/>
      <c r="KIO33" s="356"/>
      <c r="KIP33" s="356"/>
      <c r="KIQ33" s="356"/>
      <c r="KIR33" s="356"/>
      <c r="KIS33" s="356"/>
      <c r="KIT33" s="356"/>
      <c r="KIU33" s="356"/>
      <c r="KIV33" s="356"/>
      <c r="KIW33" s="356"/>
      <c r="KIX33" s="356"/>
      <c r="KIY33" s="356"/>
      <c r="KIZ33" s="356"/>
      <c r="KJA33" s="356"/>
      <c r="KJB33" s="356"/>
      <c r="KJC33" s="356"/>
      <c r="KJD33" s="356"/>
      <c r="KJE33" s="356"/>
      <c r="KJF33" s="356"/>
      <c r="KJG33" s="356"/>
      <c r="KJH33" s="356"/>
      <c r="KJI33" s="356"/>
      <c r="KJJ33" s="356"/>
      <c r="KJK33" s="356"/>
      <c r="KJL33" s="356"/>
      <c r="KJM33" s="356"/>
      <c r="KJN33" s="356"/>
      <c r="KJO33" s="356"/>
      <c r="KJP33" s="356"/>
      <c r="KJQ33" s="356"/>
      <c r="KJR33" s="356"/>
      <c r="KJS33" s="356"/>
      <c r="KJT33" s="356"/>
      <c r="KJU33" s="356"/>
      <c r="KJV33" s="356"/>
      <c r="KJW33" s="356"/>
      <c r="KJX33" s="356"/>
      <c r="KJY33" s="356"/>
      <c r="KJZ33" s="356"/>
      <c r="KKA33" s="356"/>
      <c r="KKB33" s="356"/>
      <c r="KKC33" s="356"/>
      <c r="KKD33" s="356"/>
      <c r="KKE33" s="356"/>
      <c r="KKF33" s="356"/>
      <c r="KKG33" s="356"/>
      <c r="KKH33" s="356"/>
      <c r="KKI33" s="356"/>
      <c r="KKJ33" s="356"/>
      <c r="KKK33" s="356"/>
      <c r="KKL33" s="356"/>
      <c r="KKM33" s="356"/>
      <c r="KKN33" s="356"/>
      <c r="KKO33" s="356"/>
      <c r="KKP33" s="356"/>
      <c r="KKQ33" s="356"/>
      <c r="KKR33" s="356"/>
      <c r="KKS33" s="356"/>
      <c r="KKT33" s="356"/>
      <c r="KKU33" s="356"/>
      <c r="KKV33" s="356"/>
      <c r="KKW33" s="356"/>
      <c r="KKX33" s="356"/>
      <c r="KKY33" s="356"/>
      <c r="KKZ33" s="356"/>
      <c r="KLA33" s="356"/>
      <c r="KLB33" s="356"/>
      <c r="KLC33" s="356"/>
      <c r="KLD33" s="356"/>
      <c r="KLE33" s="356"/>
      <c r="KLF33" s="356"/>
      <c r="KLG33" s="356"/>
      <c r="KLH33" s="356"/>
      <c r="KLI33" s="356"/>
      <c r="KLJ33" s="356"/>
      <c r="KLK33" s="356"/>
      <c r="KLL33" s="356"/>
      <c r="KLM33" s="356"/>
      <c r="KLN33" s="356"/>
      <c r="KLO33" s="356"/>
      <c r="KLP33" s="356"/>
      <c r="KLQ33" s="356"/>
      <c r="KLR33" s="356"/>
      <c r="KLS33" s="356"/>
      <c r="KLT33" s="356"/>
      <c r="KLU33" s="356"/>
      <c r="KLV33" s="356"/>
      <c r="KLW33" s="356"/>
      <c r="KLX33" s="356"/>
      <c r="KLY33" s="356"/>
      <c r="KLZ33" s="356"/>
      <c r="KMA33" s="356"/>
      <c r="KMB33" s="356"/>
      <c r="KMC33" s="356"/>
      <c r="KMD33" s="356"/>
      <c r="KME33" s="356"/>
      <c r="KMF33" s="356"/>
      <c r="KMG33" s="356"/>
      <c r="KMH33" s="356"/>
      <c r="KMI33" s="356"/>
      <c r="KMJ33" s="356"/>
      <c r="KMK33" s="356"/>
      <c r="KML33" s="356"/>
      <c r="KMM33" s="356"/>
      <c r="KMN33" s="356"/>
      <c r="KMO33" s="356"/>
      <c r="KMP33" s="356"/>
      <c r="KMQ33" s="356"/>
      <c r="KMR33" s="356"/>
      <c r="KMS33" s="356"/>
      <c r="KMT33" s="356"/>
      <c r="KMU33" s="356"/>
      <c r="KMV33" s="356"/>
      <c r="KMW33" s="356"/>
      <c r="KMX33" s="356"/>
      <c r="KMY33" s="356"/>
      <c r="KMZ33" s="356"/>
      <c r="KNA33" s="356"/>
      <c r="KNB33" s="356"/>
      <c r="KNC33" s="356"/>
      <c r="KND33" s="356"/>
      <c r="KNE33" s="356"/>
      <c r="KNF33" s="356"/>
      <c r="KNG33" s="356"/>
      <c r="KNH33" s="356"/>
      <c r="KNI33" s="356"/>
      <c r="KNJ33" s="356"/>
      <c r="KNK33" s="356"/>
      <c r="KNL33" s="356"/>
      <c r="KNM33" s="356"/>
      <c r="KNN33" s="356"/>
      <c r="KNO33" s="356"/>
      <c r="KNP33" s="356"/>
      <c r="KNQ33" s="356"/>
      <c r="KNR33" s="356"/>
      <c r="KNS33" s="356"/>
      <c r="KNT33" s="356"/>
      <c r="KNU33" s="356"/>
      <c r="KNV33" s="356"/>
      <c r="KNW33" s="356"/>
      <c r="KNX33" s="356"/>
      <c r="KNY33" s="356"/>
      <c r="KNZ33" s="356"/>
      <c r="KOA33" s="356"/>
      <c r="KOB33" s="356"/>
      <c r="KOC33" s="356"/>
      <c r="KOD33" s="356"/>
      <c r="KOE33" s="356"/>
      <c r="KOF33" s="356"/>
      <c r="KOG33" s="356"/>
      <c r="KOH33" s="356"/>
      <c r="KOI33" s="356"/>
      <c r="KOJ33" s="356"/>
      <c r="KOK33" s="356"/>
      <c r="KOL33" s="356"/>
      <c r="KOM33" s="356"/>
      <c r="KON33" s="356"/>
      <c r="KOO33" s="356"/>
      <c r="KOP33" s="356"/>
      <c r="KOQ33" s="356"/>
      <c r="KOR33" s="356"/>
      <c r="KOS33" s="356"/>
      <c r="KOT33" s="356"/>
      <c r="KOU33" s="356"/>
      <c r="KOV33" s="356"/>
      <c r="KOW33" s="356"/>
      <c r="KOX33" s="356"/>
      <c r="KOY33" s="356"/>
      <c r="KOZ33" s="356"/>
      <c r="KPA33" s="356"/>
      <c r="KPB33" s="356"/>
      <c r="KPC33" s="356"/>
      <c r="KPD33" s="356"/>
      <c r="KPE33" s="356"/>
      <c r="KPF33" s="356"/>
      <c r="KPG33" s="356"/>
      <c r="KPH33" s="356"/>
      <c r="KPI33" s="356"/>
      <c r="KPJ33" s="356"/>
      <c r="KPK33" s="356"/>
      <c r="KPL33" s="356"/>
      <c r="KPM33" s="356"/>
      <c r="KPN33" s="356"/>
      <c r="KPO33" s="356"/>
      <c r="KPP33" s="356"/>
      <c r="KPQ33" s="356"/>
      <c r="KPR33" s="356"/>
      <c r="KPS33" s="356"/>
      <c r="KPT33" s="356"/>
      <c r="KPU33" s="356"/>
      <c r="KPV33" s="356"/>
      <c r="KPW33" s="356"/>
      <c r="KPX33" s="356"/>
      <c r="KPY33" s="356"/>
      <c r="KPZ33" s="356"/>
      <c r="KQA33" s="356"/>
      <c r="KQB33" s="356"/>
      <c r="KQC33" s="356"/>
      <c r="KQD33" s="356"/>
      <c r="KQE33" s="356"/>
      <c r="KQF33" s="356"/>
      <c r="KQG33" s="356"/>
      <c r="KQH33" s="356"/>
      <c r="KQI33" s="356"/>
      <c r="KQJ33" s="356"/>
      <c r="KQK33" s="356"/>
      <c r="KQL33" s="356"/>
      <c r="KQM33" s="356"/>
      <c r="KQN33" s="356"/>
      <c r="KQO33" s="356"/>
      <c r="KQP33" s="356"/>
      <c r="KQQ33" s="356"/>
      <c r="KQR33" s="356"/>
      <c r="KQS33" s="356"/>
      <c r="KQT33" s="356"/>
      <c r="KQU33" s="356"/>
      <c r="KQV33" s="356"/>
      <c r="KQW33" s="356"/>
      <c r="KQX33" s="356"/>
      <c r="KQY33" s="356"/>
      <c r="KQZ33" s="356"/>
      <c r="KRA33" s="356"/>
      <c r="KRB33" s="356"/>
      <c r="KRC33" s="356"/>
      <c r="KRD33" s="356"/>
      <c r="KRE33" s="356"/>
      <c r="KRF33" s="356"/>
      <c r="KRG33" s="356"/>
      <c r="KRH33" s="356"/>
      <c r="KRI33" s="356"/>
      <c r="KRJ33" s="356"/>
      <c r="KRK33" s="356"/>
      <c r="KRL33" s="356"/>
      <c r="KRM33" s="356"/>
      <c r="KRN33" s="356"/>
      <c r="KRO33" s="356"/>
      <c r="KRP33" s="356"/>
      <c r="KRQ33" s="356"/>
      <c r="KRR33" s="356"/>
      <c r="KRS33" s="356"/>
      <c r="KRT33" s="356"/>
      <c r="KRU33" s="356"/>
      <c r="KRV33" s="356"/>
      <c r="KRW33" s="356"/>
      <c r="KRX33" s="356"/>
      <c r="KRY33" s="356"/>
      <c r="KRZ33" s="356"/>
      <c r="KSA33" s="356"/>
      <c r="KSB33" s="356"/>
      <c r="KSC33" s="356"/>
      <c r="KSD33" s="356"/>
      <c r="KSE33" s="356"/>
      <c r="KSF33" s="356"/>
      <c r="KSG33" s="356"/>
      <c r="KSH33" s="356"/>
      <c r="KSI33" s="356"/>
      <c r="KSJ33" s="356"/>
      <c r="KSK33" s="356"/>
      <c r="KSL33" s="356"/>
      <c r="KSM33" s="356"/>
      <c r="KSN33" s="356"/>
      <c r="KSO33" s="356"/>
      <c r="KSP33" s="356"/>
      <c r="KSQ33" s="356"/>
      <c r="KSR33" s="356"/>
      <c r="KSS33" s="356"/>
      <c r="KST33" s="356"/>
      <c r="KSU33" s="356"/>
      <c r="KSV33" s="356"/>
      <c r="KSW33" s="356"/>
      <c r="KSX33" s="356"/>
      <c r="KSY33" s="356"/>
      <c r="KSZ33" s="356"/>
      <c r="KTA33" s="356"/>
      <c r="KTB33" s="356"/>
      <c r="KTC33" s="356"/>
      <c r="KTD33" s="356"/>
      <c r="KTE33" s="356"/>
      <c r="KTF33" s="356"/>
      <c r="KTG33" s="356"/>
      <c r="KTH33" s="356"/>
      <c r="KTI33" s="356"/>
      <c r="KTJ33" s="356"/>
      <c r="KTK33" s="356"/>
      <c r="KTL33" s="356"/>
      <c r="KTM33" s="356"/>
      <c r="KTN33" s="356"/>
      <c r="KTO33" s="356"/>
      <c r="KTP33" s="356"/>
      <c r="KTQ33" s="356"/>
      <c r="KTR33" s="356"/>
      <c r="KTS33" s="356"/>
      <c r="KTT33" s="356"/>
      <c r="KTU33" s="356"/>
      <c r="KTV33" s="356"/>
      <c r="KTW33" s="356"/>
      <c r="KTX33" s="356"/>
      <c r="KTY33" s="356"/>
      <c r="KTZ33" s="356"/>
      <c r="KUA33" s="356"/>
      <c r="KUB33" s="356"/>
      <c r="KUC33" s="356"/>
      <c r="KUD33" s="356"/>
      <c r="KUE33" s="356"/>
      <c r="KUF33" s="356"/>
      <c r="KUG33" s="356"/>
      <c r="KUH33" s="356"/>
      <c r="KUI33" s="356"/>
      <c r="KUJ33" s="356"/>
      <c r="KUK33" s="356"/>
      <c r="KUL33" s="356"/>
      <c r="KUM33" s="356"/>
      <c r="KUN33" s="356"/>
      <c r="KUO33" s="356"/>
      <c r="KUP33" s="356"/>
      <c r="KUQ33" s="356"/>
      <c r="KUR33" s="356"/>
      <c r="KUS33" s="356"/>
      <c r="KUT33" s="356"/>
      <c r="KUU33" s="356"/>
      <c r="KUV33" s="356"/>
      <c r="KUW33" s="356"/>
      <c r="KUX33" s="356"/>
      <c r="KUY33" s="356"/>
      <c r="KUZ33" s="356"/>
      <c r="KVA33" s="356"/>
      <c r="KVB33" s="356"/>
      <c r="KVC33" s="356"/>
      <c r="KVD33" s="356"/>
      <c r="KVE33" s="356"/>
      <c r="KVF33" s="356"/>
      <c r="KVG33" s="356"/>
      <c r="KVH33" s="356"/>
      <c r="KVI33" s="356"/>
      <c r="KVJ33" s="356"/>
      <c r="KVK33" s="356"/>
      <c r="KVL33" s="356"/>
      <c r="KVM33" s="356"/>
      <c r="KVN33" s="356"/>
      <c r="KVO33" s="356"/>
      <c r="KVP33" s="356"/>
      <c r="KVQ33" s="356"/>
      <c r="KVR33" s="356"/>
      <c r="KVS33" s="356"/>
      <c r="KVT33" s="356"/>
      <c r="KVU33" s="356"/>
      <c r="KVV33" s="356"/>
      <c r="KVW33" s="356"/>
      <c r="KVX33" s="356"/>
      <c r="KVY33" s="356"/>
      <c r="KVZ33" s="356"/>
      <c r="KWA33" s="356"/>
      <c r="KWB33" s="356"/>
      <c r="KWC33" s="356"/>
      <c r="KWD33" s="356"/>
      <c r="KWE33" s="356"/>
      <c r="KWF33" s="356"/>
      <c r="KWG33" s="356"/>
      <c r="KWH33" s="356"/>
      <c r="KWI33" s="356"/>
      <c r="KWJ33" s="356"/>
      <c r="KWK33" s="356"/>
      <c r="KWL33" s="356"/>
      <c r="KWM33" s="356"/>
      <c r="KWN33" s="356"/>
      <c r="KWO33" s="356"/>
      <c r="KWP33" s="356"/>
      <c r="KWQ33" s="356"/>
      <c r="KWR33" s="356"/>
      <c r="KWS33" s="356"/>
      <c r="KWT33" s="356"/>
      <c r="KWU33" s="356"/>
      <c r="KWV33" s="356"/>
      <c r="KWW33" s="356"/>
      <c r="KWX33" s="356"/>
      <c r="KWY33" s="356"/>
      <c r="KWZ33" s="356"/>
      <c r="KXA33" s="356"/>
      <c r="KXB33" s="356"/>
      <c r="KXC33" s="356"/>
      <c r="KXD33" s="356"/>
      <c r="KXE33" s="356"/>
      <c r="KXF33" s="356"/>
      <c r="KXG33" s="356"/>
      <c r="KXH33" s="356"/>
      <c r="KXI33" s="356"/>
      <c r="KXJ33" s="356"/>
      <c r="KXK33" s="356"/>
      <c r="KXL33" s="356"/>
      <c r="KXM33" s="356"/>
      <c r="KXN33" s="356"/>
      <c r="KXO33" s="356"/>
      <c r="KXP33" s="356"/>
      <c r="KXQ33" s="356"/>
      <c r="KXR33" s="356"/>
      <c r="KXS33" s="356"/>
      <c r="KXT33" s="356"/>
      <c r="KXU33" s="356"/>
      <c r="KXV33" s="356"/>
      <c r="KXW33" s="356"/>
      <c r="KXX33" s="356"/>
      <c r="KXY33" s="356"/>
      <c r="KXZ33" s="356"/>
      <c r="KYA33" s="356"/>
      <c r="KYB33" s="356"/>
      <c r="KYC33" s="356"/>
      <c r="KYD33" s="356"/>
      <c r="KYE33" s="356"/>
      <c r="KYF33" s="356"/>
      <c r="KYG33" s="356"/>
      <c r="KYH33" s="356"/>
      <c r="KYI33" s="356"/>
      <c r="KYJ33" s="356"/>
      <c r="KYK33" s="356"/>
      <c r="KYL33" s="356"/>
      <c r="KYM33" s="356"/>
      <c r="KYN33" s="356"/>
      <c r="KYO33" s="356"/>
      <c r="KYP33" s="356"/>
      <c r="KYQ33" s="356"/>
      <c r="KYR33" s="356"/>
      <c r="KYS33" s="356"/>
      <c r="KYT33" s="356"/>
      <c r="KYU33" s="356"/>
      <c r="KYV33" s="356"/>
      <c r="KYW33" s="356"/>
      <c r="KYX33" s="356"/>
      <c r="KYY33" s="356"/>
      <c r="KYZ33" s="356"/>
      <c r="KZA33" s="356"/>
      <c r="KZB33" s="356"/>
      <c r="KZC33" s="356"/>
      <c r="KZD33" s="356"/>
      <c r="KZE33" s="356"/>
      <c r="KZF33" s="356"/>
      <c r="KZG33" s="356"/>
      <c r="KZH33" s="356"/>
      <c r="KZI33" s="356"/>
      <c r="KZJ33" s="356"/>
      <c r="KZK33" s="356"/>
      <c r="KZL33" s="356"/>
      <c r="KZM33" s="356"/>
      <c r="KZN33" s="356"/>
      <c r="KZO33" s="356"/>
      <c r="KZP33" s="356"/>
      <c r="KZQ33" s="356"/>
      <c r="KZR33" s="356"/>
      <c r="KZS33" s="356"/>
      <c r="KZT33" s="356"/>
      <c r="KZU33" s="356"/>
      <c r="KZV33" s="356"/>
      <c r="KZW33" s="356"/>
      <c r="KZX33" s="356"/>
      <c r="KZY33" s="356"/>
      <c r="KZZ33" s="356"/>
      <c r="LAA33" s="356"/>
      <c r="LAB33" s="356"/>
      <c r="LAC33" s="356"/>
      <c r="LAD33" s="356"/>
      <c r="LAE33" s="356"/>
      <c r="LAF33" s="356"/>
      <c r="LAG33" s="356"/>
      <c r="LAH33" s="356"/>
      <c r="LAI33" s="356"/>
      <c r="LAJ33" s="356"/>
      <c r="LAK33" s="356"/>
      <c r="LAL33" s="356"/>
      <c r="LAM33" s="356"/>
      <c r="LAN33" s="356"/>
      <c r="LAO33" s="356"/>
      <c r="LAP33" s="356"/>
      <c r="LAQ33" s="356"/>
      <c r="LAR33" s="356"/>
      <c r="LAS33" s="356"/>
      <c r="LAT33" s="356"/>
      <c r="LAU33" s="356"/>
      <c r="LAV33" s="356"/>
      <c r="LAW33" s="356"/>
      <c r="LAX33" s="356"/>
      <c r="LAY33" s="356"/>
      <c r="LAZ33" s="356"/>
      <c r="LBA33" s="356"/>
      <c r="LBB33" s="356"/>
      <c r="LBC33" s="356"/>
      <c r="LBD33" s="356"/>
      <c r="LBE33" s="356"/>
      <c r="LBF33" s="356"/>
      <c r="LBG33" s="356"/>
      <c r="LBH33" s="356"/>
      <c r="LBI33" s="356"/>
      <c r="LBJ33" s="356"/>
      <c r="LBK33" s="356"/>
      <c r="LBL33" s="356"/>
      <c r="LBM33" s="356"/>
      <c r="LBN33" s="356"/>
      <c r="LBO33" s="356"/>
      <c r="LBP33" s="356"/>
      <c r="LBQ33" s="356"/>
      <c r="LBR33" s="356"/>
      <c r="LBS33" s="356"/>
      <c r="LBT33" s="356"/>
      <c r="LBU33" s="356"/>
      <c r="LBV33" s="356"/>
      <c r="LBW33" s="356"/>
      <c r="LBX33" s="356"/>
      <c r="LBY33" s="356"/>
      <c r="LBZ33" s="356"/>
      <c r="LCA33" s="356"/>
      <c r="LCB33" s="356"/>
      <c r="LCC33" s="356"/>
      <c r="LCD33" s="356"/>
      <c r="LCE33" s="356"/>
      <c r="LCF33" s="356"/>
      <c r="LCG33" s="356"/>
      <c r="LCH33" s="356"/>
      <c r="LCI33" s="356"/>
      <c r="LCJ33" s="356"/>
      <c r="LCK33" s="356"/>
      <c r="LCL33" s="356"/>
      <c r="LCM33" s="356"/>
      <c r="LCN33" s="356"/>
      <c r="LCO33" s="356"/>
      <c r="LCP33" s="356"/>
      <c r="LCQ33" s="356"/>
      <c r="LCR33" s="356"/>
      <c r="LCS33" s="356"/>
      <c r="LCT33" s="356"/>
      <c r="LCU33" s="356"/>
      <c r="LCV33" s="356"/>
      <c r="LCW33" s="356"/>
      <c r="LCX33" s="356"/>
      <c r="LCY33" s="356"/>
      <c r="LCZ33" s="356"/>
      <c r="LDA33" s="356"/>
      <c r="LDB33" s="356"/>
      <c r="LDC33" s="356"/>
      <c r="LDD33" s="356"/>
      <c r="LDE33" s="356"/>
      <c r="LDF33" s="356"/>
      <c r="LDG33" s="356"/>
      <c r="LDH33" s="356"/>
      <c r="LDI33" s="356"/>
      <c r="LDJ33" s="356"/>
      <c r="LDK33" s="356"/>
      <c r="LDL33" s="356"/>
      <c r="LDM33" s="356"/>
      <c r="LDN33" s="356"/>
      <c r="LDO33" s="356"/>
      <c r="LDP33" s="356"/>
      <c r="LDQ33" s="356"/>
      <c r="LDR33" s="356"/>
      <c r="LDS33" s="356"/>
      <c r="LDT33" s="356"/>
      <c r="LDU33" s="356"/>
      <c r="LDV33" s="356"/>
      <c r="LDW33" s="356"/>
      <c r="LDX33" s="356"/>
      <c r="LDY33" s="356"/>
      <c r="LDZ33" s="356"/>
      <c r="LEA33" s="356"/>
      <c r="LEB33" s="356"/>
      <c r="LEC33" s="356"/>
      <c r="LED33" s="356"/>
      <c r="LEE33" s="356"/>
      <c r="LEF33" s="356"/>
      <c r="LEG33" s="356"/>
      <c r="LEH33" s="356"/>
      <c r="LEI33" s="356"/>
      <c r="LEJ33" s="356"/>
      <c r="LEK33" s="356"/>
      <c r="LEL33" s="356"/>
      <c r="LEM33" s="356"/>
      <c r="LEN33" s="356"/>
      <c r="LEO33" s="356"/>
      <c r="LEP33" s="356"/>
      <c r="LEQ33" s="356"/>
      <c r="LER33" s="356"/>
      <c r="LES33" s="356"/>
      <c r="LET33" s="356"/>
      <c r="LEU33" s="356"/>
      <c r="LEV33" s="356"/>
      <c r="LEW33" s="356"/>
      <c r="LEX33" s="356"/>
      <c r="LEY33" s="356"/>
      <c r="LEZ33" s="356"/>
      <c r="LFA33" s="356"/>
      <c r="LFB33" s="356"/>
      <c r="LFC33" s="356"/>
      <c r="LFD33" s="356"/>
      <c r="LFE33" s="356"/>
      <c r="LFF33" s="356"/>
      <c r="LFG33" s="356"/>
      <c r="LFH33" s="356"/>
      <c r="LFI33" s="356"/>
      <c r="LFJ33" s="356"/>
      <c r="LFK33" s="356"/>
      <c r="LFL33" s="356"/>
      <c r="LFM33" s="356"/>
      <c r="LFN33" s="356"/>
      <c r="LFO33" s="356"/>
      <c r="LFP33" s="356"/>
      <c r="LFQ33" s="356"/>
      <c r="LFR33" s="356"/>
      <c r="LFS33" s="356"/>
      <c r="LFT33" s="356"/>
      <c r="LFU33" s="356"/>
      <c r="LFV33" s="356"/>
      <c r="LFW33" s="356"/>
      <c r="LFX33" s="356"/>
      <c r="LFY33" s="356"/>
      <c r="LFZ33" s="356"/>
      <c r="LGA33" s="356"/>
      <c r="LGB33" s="356"/>
      <c r="LGC33" s="356"/>
      <c r="LGD33" s="356"/>
      <c r="LGE33" s="356"/>
      <c r="LGF33" s="356"/>
      <c r="LGG33" s="356"/>
      <c r="LGH33" s="356"/>
      <c r="LGI33" s="356"/>
      <c r="LGJ33" s="356"/>
      <c r="LGK33" s="356"/>
      <c r="LGL33" s="356"/>
      <c r="LGM33" s="356"/>
      <c r="LGN33" s="356"/>
      <c r="LGO33" s="356"/>
      <c r="LGP33" s="356"/>
      <c r="LGQ33" s="356"/>
      <c r="LGR33" s="356"/>
      <c r="LGS33" s="356"/>
      <c r="LGT33" s="356"/>
      <c r="LGU33" s="356"/>
      <c r="LGV33" s="356"/>
      <c r="LGW33" s="356"/>
      <c r="LGX33" s="356"/>
      <c r="LGY33" s="356"/>
      <c r="LGZ33" s="356"/>
      <c r="LHA33" s="356"/>
      <c r="LHB33" s="356"/>
      <c r="LHC33" s="356"/>
      <c r="LHD33" s="356"/>
      <c r="LHE33" s="356"/>
      <c r="LHF33" s="356"/>
      <c r="LHG33" s="356"/>
      <c r="LHH33" s="356"/>
      <c r="LHI33" s="356"/>
      <c r="LHJ33" s="356"/>
      <c r="LHK33" s="356"/>
      <c r="LHL33" s="356"/>
      <c r="LHM33" s="356"/>
      <c r="LHN33" s="356"/>
      <c r="LHO33" s="356"/>
      <c r="LHP33" s="356"/>
      <c r="LHQ33" s="356"/>
      <c r="LHR33" s="356"/>
      <c r="LHS33" s="356"/>
      <c r="LHT33" s="356"/>
      <c r="LHU33" s="356"/>
      <c r="LHV33" s="356"/>
      <c r="LHW33" s="356"/>
      <c r="LHX33" s="356"/>
      <c r="LHY33" s="356"/>
      <c r="LHZ33" s="356"/>
      <c r="LIA33" s="356"/>
      <c r="LIB33" s="356"/>
      <c r="LIC33" s="356"/>
      <c r="LID33" s="356"/>
      <c r="LIE33" s="356"/>
      <c r="LIF33" s="356"/>
      <c r="LIG33" s="356"/>
      <c r="LIH33" s="356"/>
      <c r="LII33" s="356"/>
      <c r="LIJ33" s="356"/>
      <c r="LIK33" s="356"/>
      <c r="LIL33" s="356"/>
      <c r="LIM33" s="356"/>
      <c r="LIN33" s="356"/>
      <c r="LIO33" s="356"/>
      <c r="LIP33" s="356"/>
      <c r="LIQ33" s="356"/>
      <c r="LIR33" s="356"/>
      <c r="LIS33" s="356"/>
      <c r="LIT33" s="356"/>
      <c r="LIU33" s="356"/>
      <c r="LIV33" s="356"/>
      <c r="LIW33" s="356"/>
      <c r="LIX33" s="356"/>
      <c r="LIY33" s="356"/>
      <c r="LIZ33" s="356"/>
      <c r="LJA33" s="356"/>
      <c r="LJB33" s="356"/>
      <c r="LJC33" s="356"/>
      <c r="LJD33" s="356"/>
      <c r="LJE33" s="356"/>
      <c r="LJF33" s="356"/>
      <c r="LJG33" s="356"/>
      <c r="LJH33" s="356"/>
      <c r="LJI33" s="356"/>
      <c r="LJJ33" s="356"/>
      <c r="LJK33" s="356"/>
      <c r="LJL33" s="356"/>
      <c r="LJM33" s="356"/>
      <c r="LJN33" s="356"/>
      <c r="LJO33" s="356"/>
      <c r="LJP33" s="356"/>
      <c r="LJQ33" s="356"/>
      <c r="LJR33" s="356"/>
      <c r="LJS33" s="356"/>
      <c r="LJT33" s="356"/>
      <c r="LJU33" s="356"/>
      <c r="LJV33" s="356"/>
      <c r="LJW33" s="356"/>
      <c r="LJX33" s="356"/>
      <c r="LJY33" s="356"/>
      <c r="LJZ33" s="356"/>
      <c r="LKA33" s="356"/>
      <c r="LKB33" s="356"/>
      <c r="LKC33" s="356"/>
      <c r="LKD33" s="356"/>
      <c r="LKE33" s="356"/>
      <c r="LKF33" s="356"/>
      <c r="LKG33" s="356"/>
      <c r="LKH33" s="356"/>
      <c r="LKI33" s="356"/>
      <c r="LKJ33" s="356"/>
      <c r="LKK33" s="356"/>
      <c r="LKL33" s="356"/>
      <c r="LKM33" s="356"/>
      <c r="LKN33" s="356"/>
      <c r="LKO33" s="356"/>
      <c r="LKP33" s="356"/>
      <c r="LKQ33" s="356"/>
      <c r="LKR33" s="356"/>
      <c r="LKS33" s="356"/>
      <c r="LKT33" s="356"/>
      <c r="LKU33" s="356"/>
      <c r="LKV33" s="356"/>
      <c r="LKW33" s="356"/>
      <c r="LKX33" s="356"/>
      <c r="LKY33" s="356"/>
      <c r="LKZ33" s="356"/>
      <c r="LLA33" s="356"/>
      <c r="LLB33" s="356"/>
      <c r="LLC33" s="356"/>
      <c r="LLD33" s="356"/>
      <c r="LLE33" s="356"/>
      <c r="LLF33" s="356"/>
      <c r="LLG33" s="356"/>
      <c r="LLH33" s="356"/>
      <c r="LLI33" s="356"/>
      <c r="LLJ33" s="356"/>
      <c r="LLK33" s="356"/>
      <c r="LLL33" s="356"/>
      <c r="LLM33" s="356"/>
      <c r="LLN33" s="356"/>
      <c r="LLO33" s="356"/>
      <c r="LLP33" s="356"/>
      <c r="LLQ33" s="356"/>
      <c r="LLR33" s="356"/>
      <c r="LLS33" s="356"/>
      <c r="LLT33" s="356"/>
      <c r="LLU33" s="356"/>
      <c r="LLV33" s="356"/>
      <c r="LLW33" s="356"/>
      <c r="LLX33" s="356"/>
      <c r="LLY33" s="356"/>
      <c r="LLZ33" s="356"/>
      <c r="LMA33" s="356"/>
      <c r="LMB33" s="356"/>
      <c r="LMC33" s="356"/>
      <c r="LMD33" s="356"/>
      <c r="LME33" s="356"/>
      <c r="LMF33" s="356"/>
      <c r="LMG33" s="356"/>
      <c r="LMH33" s="356"/>
      <c r="LMI33" s="356"/>
      <c r="LMJ33" s="356"/>
      <c r="LMK33" s="356"/>
      <c r="LML33" s="356"/>
      <c r="LMM33" s="356"/>
      <c r="LMN33" s="356"/>
      <c r="LMO33" s="356"/>
      <c r="LMP33" s="356"/>
      <c r="LMQ33" s="356"/>
      <c r="LMR33" s="356"/>
      <c r="LMS33" s="356"/>
      <c r="LMT33" s="356"/>
      <c r="LMU33" s="356"/>
      <c r="LMV33" s="356"/>
      <c r="LMW33" s="356"/>
      <c r="LMX33" s="356"/>
      <c r="LMY33" s="356"/>
      <c r="LMZ33" s="356"/>
      <c r="LNA33" s="356"/>
      <c r="LNB33" s="356"/>
      <c r="LNC33" s="356"/>
      <c r="LND33" s="356"/>
      <c r="LNE33" s="356"/>
      <c r="LNF33" s="356"/>
      <c r="LNG33" s="356"/>
      <c r="LNH33" s="356"/>
      <c r="LNI33" s="356"/>
      <c r="LNJ33" s="356"/>
      <c r="LNK33" s="356"/>
      <c r="LNL33" s="356"/>
      <c r="LNM33" s="356"/>
      <c r="LNN33" s="356"/>
      <c r="LNO33" s="356"/>
      <c r="LNP33" s="356"/>
      <c r="LNQ33" s="356"/>
      <c r="LNR33" s="356"/>
      <c r="LNS33" s="356"/>
      <c r="LNT33" s="356"/>
      <c r="LNU33" s="356"/>
      <c r="LNV33" s="356"/>
      <c r="LNW33" s="356"/>
      <c r="LNX33" s="356"/>
      <c r="LNY33" s="356"/>
      <c r="LNZ33" s="356"/>
      <c r="LOA33" s="356"/>
      <c r="LOB33" s="356"/>
      <c r="LOC33" s="356"/>
      <c r="LOD33" s="356"/>
      <c r="LOE33" s="356"/>
      <c r="LOF33" s="356"/>
      <c r="LOG33" s="356"/>
      <c r="LOH33" s="356"/>
      <c r="LOI33" s="356"/>
      <c r="LOJ33" s="356"/>
      <c r="LOK33" s="356"/>
      <c r="LOL33" s="356"/>
      <c r="LOM33" s="356"/>
      <c r="LON33" s="356"/>
      <c r="LOO33" s="356"/>
      <c r="LOP33" s="356"/>
      <c r="LOQ33" s="356"/>
      <c r="LOR33" s="356"/>
      <c r="LOS33" s="356"/>
      <c r="LOT33" s="356"/>
      <c r="LOU33" s="356"/>
      <c r="LOV33" s="356"/>
      <c r="LOW33" s="356"/>
      <c r="LOX33" s="356"/>
      <c r="LOY33" s="356"/>
      <c r="LOZ33" s="356"/>
      <c r="LPA33" s="356"/>
      <c r="LPB33" s="356"/>
      <c r="LPC33" s="356"/>
      <c r="LPD33" s="356"/>
      <c r="LPE33" s="356"/>
      <c r="LPF33" s="356"/>
      <c r="LPG33" s="356"/>
      <c r="LPH33" s="356"/>
      <c r="LPI33" s="356"/>
      <c r="LPJ33" s="356"/>
      <c r="LPK33" s="356"/>
      <c r="LPL33" s="356"/>
      <c r="LPM33" s="356"/>
      <c r="LPN33" s="356"/>
      <c r="LPO33" s="356"/>
      <c r="LPP33" s="356"/>
      <c r="LPQ33" s="356"/>
      <c r="LPR33" s="356"/>
      <c r="LPS33" s="356"/>
      <c r="LPT33" s="356"/>
      <c r="LPU33" s="356"/>
      <c r="LPV33" s="356"/>
      <c r="LPW33" s="356"/>
      <c r="LPX33" s="356"/>
      <c r="LPY33" s="356"/>
      <c r="LPZ33" s="356"/>
      <c r="LQA33" s="356"/>
      <c r="LQB33" s="356"/>
      <c r="LQC33" s="356"/>
      <c r="LQD33" s="356"/>
      <c r="LQE33" s="356"/>
      <c r="LQF33" s="356"/>
      <c r="LQG33" s="356"/>
      <c r="LQH33" s="356"/>
      <c r="LQI33" s="356"/>
      <c r="LQJ33" s="356"/>
      <c r="LQK33" s="356"/>
      <c r="LQL33" s="356"/>
      <c r="LQM33" s="356"/>
      <c r="LQN33" s="356"/>
      <c r="LQO33" s="356"/>
      <c r="LQP33" s="356"/>
      <c r="LQQ33" s="356"/>
      <c r="LQR33" s="356"/>
      <c r="LQS33" s="356"/>
      <c r="LQT33" s="356"/>
      <c r="LQU33" s="356"/>
      <c r="LQV33" s="356"/>
      <c r="LQW33" s="356"/>
      <c r="LQX33" s="356"/>
      <c r="LQY33" s="356"/>
      <c r="LQZ33" s="356"/>
      <c r="LRA33" s="356"/>
      <c r="LRB33" s="356"/>
      <c r="LRC33" s="356"/>
      <c r="LRD33" s="356"/>
      <c r="LRE33" s="356"/>
      <c r="LRF33" s="356"/>
      <c r="LRG33" s="356"/>
      <c r="LRH33" s="356"/>
      <c r="LRI33" s="356"/>
      <c r="LRJ33" s="356"/>
      <c r="LRK33" s="356"/>
      <c r="LRL33" s="356"/>
      <c r="LRM33" s="356"/>
      <c r="LRN33" s="356"/>
      <c r="LRO33" s="356"/>
      <c r="LRP33" s="356"/>
      <c r="LRQ33" s="356"/>
      <c r="LRR33" s="356"/>
      <c r="LRS33" s="356"/>
      <c r="LRT33" s="356"/>
      <c r="LRU33" s="356"/>
      <c r="LRV33" s="356"/>
      <c r="LRW33" s="356"/>
      <c r="LRX33" s="356"/>
      <c r="LRY33" s="356"/>
      <c r="LRZ33" s="356"/>
      <c r="LSA33" s="356"/>
      <c r="LSB33" s="356"/>
      <c r="LSC33" s="356"/>
      <c r="LSD33" s="356"/>
      <c r="LSE33" s="356"/>
      <c r="LSF33" s="356"/>
      <c r="LSG33" s="356"/>
      <c r="LSH33" s="356"/>
      <c r="LSI33" s="356"/>
      <c r="LSJ33" s="356"/>
      <c r="LSK33" s="356"/>
      <c r="LSL33" s="356"/>
      <c r="LSM33" s="356"/>
      <c r="LSN33" s="356"/>
      <c r="LSO33" s="356"/>
      <c r="LSP33" s="356"/>
      <c r="LSQ33" s="356"/>
      <c r="LSR33" s="356"/>
      <c r="LSS33" s="356"/>
      <c r="LST33" s="356"/>
      <c r="LSU33" s="356"/>
      <c r="LSV33" s="356"/>
      <c r="LSW33" s="356"/>
      <c r="LSX33" s="356"/>
      <c r="LSY33" s="356"/>
      <c r="LSZ33" s="356"/>
      <c r="LTA33" s="356"/>
      <c r="LTB33" s="356"/>
      <c r="LTC33" s="356"/>
      <c r="LTD33" s="356"/>
      <c r="LTE33" s="356"/>
      <c r="LTF33" s="356"/>
      <c r="LTG33" s="356"/>
      <c r="LTH33" s="356"/>
      <c r="LTI33" s="356"/>
      <c r="LTJ33" s="356"/>
      <c r="LTK33" s="356"/>
      <c r="LTL33" s="356"/>
      <c r="LTM33" s="356"/>
      <c r="LTN33" s="356"/>
      <c r="LTO33" s="356"/>
      <c r="LTP33" s="356"/>
      <c r="LTQ33" s="356"/>
      <c r="LTR33" s="356"/>
      <c r="LTS33" s="356"/>
      <c r="LTT33" s="356"/>
      <c r="LTU33" s="356"/>
      <c r="LTV33" s="356"/>
      <c r="LTW33" s="356"/>
      <c r="LTX33" s="356"/>
      <c r="LTY33" s="356"/>
      <c r="LTZ33" s="356"/>
      <c r="LUA33" s="356"/>
      <c r="LUB33" s="356"/>
      <c r="LUC33" s="356"/>
      <c r="LUD33" s="356"/>
      <c r="LUE33" s="356"/>
      <c r="LUF33" s="356"/>
      <c r="LUG33" s="356"/>
      <c r="LUH33" s="356"/>
      <c r="LUI33" s="356"/>
      <c r="LUJ33" s="356"/>
      <c r="LUK33" s="356"/>
      <c r="LUL33" s="356"/>
      <c r="LUM33" s="356"/>
      <c r="LUN33" s="356"/>
      <c r="LUO33" s="356"/>
      <c r="LUP33" s="356"/>
      <c r="LUQ33" s="356"/>
      <c r="LUR33" s="356"/>
      <c r="LUS33" s="356"/>
      <c r="LUT33" s="356"/>
      <c r="LUU33" s="356"/>
      <c r="LUV33" s="356"/>
      <c r="LUW33" s="356"/>
      <c r="LUX33" s="356"/>
      <c r="LUY33" s="356"/>
      <c r="LUZ33" s="356"/>
      <c r="LVA33" s="356"/>
      <c r="LVB33" s="356"/>
      <c r="LVC33" s="356"/>
      <c r="LVD33" s="356"/>
      <c r="LVE33" s="356"/>
      <c r="LVF33" s="356"/>
      <c r="LVG33" s="356"/>
      <c r="LVH33" s="356"/>
      <c r="LVI33" s="356"/>
      <c r="LVJ33" s="356"/>
      <c r="LVK33" s="356"/>
      <c r="LVL33" s="356"/>
      <c r="LVM33" s="356"/>
      <c r="LVN33" s="356"/>
      <c r="LVO33" s="356"/>
      <c r="LVP33" s="356"/>
      <c r="LVQ33" s="356"/>
      <c r="LVR33" s="356"/>
      <c r="LVS33" s="356"/>
      <c r="LVT33" s="356"/>
      <c r="LVU33" s="356"/>
      <c r="LVV33" s="356"/>
      <c r="LVW33" s="356"/>
      <c r="LVX33" s="356"/>
      <c r="LVY33" s="356"/>
      <c r="LVZ33" s="356"/>
      <c r="LWA33" s="356"/>
      <c r="LWB33" s="356"/>
      <c r="LWC33" s="356"/>
      <c r="LWD33" s="356"/>
      <c r="LWE33" s="356"/>
      <c r="LWF33" s="356"/>
      <c r="LWG33" s="356"/>
      <c r="LWH33" s="356"/>
      <c r="LWI33" s="356"/>
      <c r="LWJ33" s="356"/>
      <c r="LWK33" s="356"/>
      <c r="LWL33" s="356"/>
      <c r="LWM33" s="356"/>
      <c r="LWN33" s="356"/>
      <c r="LWO33" s="356"/>
      <c r="LWP33" s="356"/>
      <c r="LWQ33" s="356"/>
      <c r="LWR33" s="356"/>
      <c r="LWS33" s="356"/>
      <c r="LWT33" s="356"/>
      <c r="LWU33" s="356"/>
      <c r="LWV33" s="356"/>
      <c r="LWW33" s="356"/>
      <c r="LWX33" s="356"/>
      <c r="LWY33" s="356"/>
      <c r="LWZ33" s="356"/>
      <c r="LXA33" s="356"/>
      <c r="LXB33" s="356"/>
      <c r="LXC33" s="356"/>
      <c r="LXD33" s="356"/>
      <c r="LXE33" s="356"/>
      <c r="LXF33" s="356"/>
      <c r="LXG33" s="356"/>
      <c r="LXH33" s="356"/>
      <c r="LXI33" s="356"/>
      <c r="LXJ33" s="356"/>
      <c r="LXK33" s="356"/>
      <c r="LXL33" s="356"/>
      <c r="LXM33" s="356"/>
      <c r="LXN33" s="356"/>
      <c r="LXO33" s="356"/>
      <c r="LXP33" s="356"/>
      <c r="LXQ33" s="356"/>
      <c r="LXR33" s="356"/>
      <c r="LXS33" s="356"/>
      <c r="LXT33" s="356"/>
      <c r="LXU33" s="356"/>
      <c r="LXV33" s="356"/>
      <c r="LXW33" s="356"/>
      <c r="LXX33" s="356"/>
      <c r="LXY33" s="356"/>
      <c r="LXZ33" s="356"/>
      <c r="LYA33" s="356"/>
      <c r="LYB33" s="356"/>
      <c r="LYC33" s="356"/>
      <c r="LYD33" s="356"/>
      <c r="LYE33" s="356"/>
      <c r="LYF33" s="356"/>
      <c r="LYG33" s="356"/>
      <c r="LYH33" s="356"/>
      <c r="LYI33" s="356"/>
      <c r="LYJ33" s="356"/>
      <c r="LYK33" s="356"/>
      <c r="LYL33" s="356"/>
      <c r="LYM33" s="356"/>
      <c r="LYN33" s="356"/>
      <c r="LYO33" s="356"/>
      <c r="LYP33" s="356"/>
      <c r="LYQ33" s="356"/>
      <c r="LYR33" s="356"/>
      <c r="LYS33" s="356"/>
      <c r="LYT33" s="356"/>
      <c r="LYU33" s="356"/>
      <c r="LYV33" s="356"/>
      <c r="LYW33" s="356"/>
      <c r="LYX33" s="356"/>
      <c r="LYY33" s="356"/>
      <c r="LYZ33" s="356"/>
      <c r="LZA33" s="356"/>
      <c r="LZB33" s="356"/>
      <c r="LZC33" s="356"/>
      <c r="LZD33" s="356"/>
      <c r="LZE33" s="356"/>
      <c r="LZF33" s="356"/>
      <c r="LZG33" s="356"/>
      <c r="LZH33" s="356"/>
      <c r="LZI33" s="356"/>
      <c r="LZJ33" s="356"/>
      <c r="LZK33" s="356"/>
      <c r="LZL33" s="356"/>
      <c r="LZM33" s="356"/>
      <c r="LZN33" s="356"/>
      <c r="LZO33" s="356"/>
      <c r="LZP33" s="356"/>
      <c r="LZQ33" s="356"/>
      <c r="LZR33" s="356"/>
      <c r="LZS33" s="356"/>
      <c r="LZT33" s="356"/>
      <c r="LZU33" s="356"/>
      <c r="LZV33" s="356"/>
      <c r="LZW33" s="356"/>
      <c r="LZX33" s="356"/>
      <c r="LZY33" s="356"/>
      <c r="LZZ33" s="356"/>
      <c r="MAA33" s="356"/>
      <c r="MAB33" s="356"/>
      <c r="MAC33" s="356"/>
      <c r="MAD33" s="356"/>
      <c r="MAE33" s="356"/>
      <c r="MAF33" s="356"/>
      <c r="MAG33" s="356"/>
      <c r="MAH33" s="356"/>
      <c r="MAI33" s="356"/>
      <c r="MAJ33" s="356"/>
      <c r="MAK33" s="356"/>
      <c r="MAL33" s="356"/>
      <c r="MAM33" s="356"/>
      <c r="MAN33" s="356"/>
      <c r="MAO33" s="356"/>
      <c r="MAP33" s="356"/>
      <c r="MAQ33" s="356"/>
      <c r="MAR33" s="356"/>
      <c r="MAS33" s="356"/>
      <c r="MAT33" s="356"/>
      <c r="MAU33" s="356"/>
      <c r="MAV33" s="356"/>
      <c r="MAW33" s="356"/>
      <c r="MAX33" s="356"/>
      <c r="MAY33" s="356"/>
      <c r="MAZ33" s="356"/>
      <c r="MBA33" s="356"/>
      <c r="MBB33" s="356"/>
      <c r="MBC33" s="356"/>
      <c r="MBD33" s="356"/>
      <c r="MBE33" s="356"/>
      <c r="MBF33" s="356"/>
      <c r="MBG33" s="356"/>
      <c r="MBH33" s="356"/>
      <c r="MBI33" s="356"/>
      <c r="MBJ33" s="356"/>
      <c r="MBK33" s="356"/>
      <c r="MBL33" s="356"/>
      <c r="MBM33" s="356"/>
      <c r="MBN33" s="356"/>
      <c r="MBO33" s="356"/>
      <c r="MBP33" s="356"/>
      <c r="MBQ33" s="356"/>
      <c r="MBR33" s="356"/>
      <c r="MBS33" s="356"/>
      <c r="MBT33" s="356"/>
      <c r="MBU33" s="356"/>
      <c r="MBV33" s="356"/>
      <c r="MBW33" s="356"/>
      <c r="MBX33" s="356"/>
      <c r="MBY33" s="356"/>
      <c r="MBZ33" s="356"/>
      <c r="MCA33" s="356"/>
      <c r="MCB33" s="356"/>
      <c r="MCC33" s="356"/>
      <c r="MCD33" s="356"/>
      <c r="MCE33" s="356"/>
      <c r="MCF33" s="356"/>
      <c r="MCG33" s="356"/>
      <c r="MCH33" s="356"/>
      <c r="MCI33" s="356"/>
      <c r="MCJ33" s="356"/>
      <c r="MCK33" s="356"/>
      <c r="MCL33" s="356"/>
      <c r="MCM33" s="356"/>
      <c r="MCN33" s="356"/>
      <c r="MCO33" s="356"/>
      <c r="MCP33" s="356"/>
      <c r="MCQ33" s="356"/>
      <c r="MCR33" s="356"/>
      <c r="MCS33" s="356"/>
      <c r="MCT33" s="356"/>
      <c r="MCU33" s="356"/>
      <c r="MCV33" s="356"/>
      <c r="MCW33" s="356"/>
      <c r="MCX33" s="356"/>
      <c r="MCY33" s="356"/>
      <c r="MCZ33" s="356"/>
      <c r="MDA33" s="356"/>
      <c r="MDB33" s="356"/>
      <c r="MDC33" s="356"/>
      <c r="MDD33" s="356"/>
      <c r="MDE33" s="356"/>
      <c r="MDF33" s="356"/>
      <c r="MDG33" s="356"/>
      <c r="MDH33" s="356"/>
      <c r="MDI33" s="356"/>
      <c r="MDJ33" s="356"/>
      <c r="MDK33" s="356"/>
      <c r="MDL33" s="356"/>
      <c r="MDM33" s="356"/>
      <c r="MDN33" s="356"/>
      <c r="MDO33" s="356"/>
      <c r="MDP33" s="356"/>
      <c r="MDQ33" s="356"/>
      <c r="MDR33" s="356"/>
      <c r="MDS33" s="356"/>
      <c r="MDT33" s="356"/>
      <c r="MDU33" s="356"/>
      <c r="MDV33" s="356"/>
      <c r="MDW33" s="356"/>
      <c r="MDX33" s="356"/>
      <c r="MDY33" s="356"/>
      <c r="MDZ33" s="356"/>
      <c r="MEA33" s="356"/>
      <c r="MEB33" s="356"/>
      <c r="MEC33" s="356"/>
      <c r="MED33" s="356"/>
      <c r="MEE33" s="356"/>
      <c r="MEF33" s="356"/>
      <c r="MEG33" s="356"/>
      <c r="MEH33" s="356"/>
      <c r="MEI33" s="356"/>
      <c r="MEJ33" s="356"/>
      <c r="MEK33" s="356"/>
      <c r="MEL33" s="356"/>
      <c r="MEM33" s="356"/>
      <c r="MEN33" s="356"/>
      <c r="MEO33" s="356"/>
      <c r="MEP33" s="356"/>
      <c r="MEQ33" s="356"/>
      <c r="MER33" s="356"/>
      <c r="MES33" s="356"/>
      <c r="MET33" s="356"/>
      <c r="MEU33" s="356"/>
      <c r="MEV33" s="356"/>
      <c r="MEW33" s="356"/>
      <c r="MEX33" s="356"/>
      <c r="MEY33" s="356"/>
      <c r="MEZ33" s="356"/>
      <c r="MFA33" s="356"/>
      <c r="MFB33" s="356"/>
      <c r="MFC33" s="356"/>
      <c r="MFD33" s="356"/>
      <c r="MFE33" s="356"/>
      <c r="MFF33" s="356"/>
      <c r="MFG33" s="356"/>
      <c r="MFH33" s="356"/>
      <c r="MFI33" s="356"/>
      <c r="MFJ33" s="356"/>
      <c r="MFK33" s="356"/>
      <c r="MFL33" s="356"/>
      <c r="MFM33" s="356"/>
      <c r="MFN33" s="356"/>
      <c r="MFO33" s="356"/>
      <c r="MFP33" s="356"/>
      <c r="MFQ33" s="356"/>
      <c r="MFR33" s="356"/>
      <c r="MFS33" s="356"/>
      <c r="MFT33" s="356"/>
      <c r="MFU33" s="356"/>
      <c r="MFV33" s="356"/>
      <c r="MFW33" s="356"/>
      <c r="MFX33" s="356"/>
      <c r="MFY33" s="356"/>
      <c r="MFZ33" s="356"/>
      <c r="MGA33" s="356"/>
      <c r="MGB33" s="356"/>
      <c r="MGC33" s="356"/>
      <c r="MGD33" s="356"/>
      <c r="MGE33" s="356"/>
      <c r="MGF33" s="356"/>
      <c r="MGG33" s="356"/>
      <c r="MGH33" s="356"/>
      <c r="MGI33" s="356"/>
      <c r="MGJ33" s="356"/>
      <c r="MGK33" s="356"/>
      <c r="MGL33" s="356"/>
      <c r="MGM33" s="356"/>
      <c r="MGN33" s="356"/>
      <c r="MGO33" s="356"/>
      <c r="MGP33" s="356"/>
      <c r="MGQ33" s="356"/>
      <c r="MGR33" s="356"/>
      <c r="MGS33" s="356"/>
      <c r="MGT33" s="356"/>
      <c r="MGU33" s="356"/>
      <c r="MGV33" s="356"/>
      <c r="MGW33" s="356"/>
      <c r="MGX33" s="356"/>
      <c r="MGY33" s="356"/>
      <c r="MGZ33" s="356"/>
      <c r="MHA33" s="356"/>
      <c r="MHB33" s="356"/>
      <c r="MHC33" s="356"/>
      <c r="MHD33" s="356"/>
      <c r="MHE33" s="356"/>
      <c r="MHF33" s="356"/>
      <c r="MHG33" s="356"/>
      <c r="MHH33" s="356"/>
      <c r="MHI33" s="356"/>
      <c r="MHJ33" s="356"/>
      <c r="MHK33" s="356"/>
      <c r="MHL33" s="356"/>
      <c r="MHM33" s="356"/>
      <c r="MHN33" s="356"/>
      <c r="MHO33" s="356"/>
      <c r="MHP33" s="356"/>
      <c r="MHQ33" s="356"/>
      <c r="MHR33" s="356"/>
      <c r="MHS33" s="356"/>
      <c r="MHT33" s="356"/>
      <c r="MHU33" s="356"/>
      <c r="MHV33" s="356"/>
      <c r="MHW33" s="356"/>
      <c r="MHX33" s="356"/>
      <c r="MHY33" s="356"/>
      <c r="MHZ33" s="356"/>
      <c r="MIA33" s="356"/>
      <c r="MIB33" s="356"/>
      <c r="MIC33" s="356"/>
      <c r="MID33" s="356"/>
      <c r="MIE33" s="356"/>
      <c r="MIF33" s="356"/>
      <c r="MIG33" s="356"/>
      <c r="MIH33" s="356"/>
      <c r="MII33" s="356"/>
      <c r="MIJ33" s="356"/>
      <c r="MIK33" s="356"/>
      <c r="MIL33" s="356"/>
      <c r="MIM33" s="356"/>
      <c r="MIN33" s="356"/>
      <c r="MIO33" s="356"/>
      <c r="MIP33" s="356"/>
      <c r="MIQ33" s="356"/>
      <c r="MIR33" s="356"/>
      <c r="MIS33" s="356"/>
      <c r="MIT33" s="356"/>
      <c r="MIU33" s="356"/>
      <c r="MIV33" s="356"/>
      <c r="MIW33" s="356"/>
      <c r="MIX33" s="356"/>
      <c r="MIY33" s="356"/>
      <c r="MIZ33" s="356"/>
      <c r="MJA33" s="356"/>
      <c r="MJB33" s="356"/>
      <c r="MJC33" s="356"/>
      <c r="MJD33" s="356"/>
      <c r="MJE33" s="356"/>
      <c r="MJF33" s="356"/>
      <c r="MJG33" s="356"/>
      <c r="MJH33" s="356"/>
      <c r="MJI33" s="356"/>
      <c r="MJJ33" s="356"/>
      <c r="MJK33" s="356"/>
      <c r="MJL33" s="356"/>
      <c r="MJM33" s="356"/>
      <c r="MJN33" s="356"/>
      <c r="MJO33" s="356"/>
      <c r="MJP33" s="356"/>
      <c r="MJQ33" s="356"/>
      <c r="MJR33" s="356"/>
      <c r="MJS33" s="356"/>
      <c r="MJT33" s="356"/>
      <c r="MJU33" s="356"/>
      <c r="MJV33" s="356"/>
      <c r="MJW33" s="356"/>
      <c r="MJX33" s="356"/>
      <c r="MJY33" s="356"/>
      <c r="MJZ33" s="356"/>
      <c r="MKA33" s="356"/>
      <c r="MKB33" s="356"/>
      <c r="MKC33" s="356"/>
      <c r="MKD33" s="356"/>
      <c r="MKE33" s="356"/>
      <c r="MKF33" s="356"/>
      <c r="MKG33" s="356"/>
      <c r="MKH33" s="356"/>
      <c r="MKI33" s="356"/>
      <c r="MKJ33" s="356"/>
      <c r="MKK33" s="356"/>
      <c r="MKL33" s="356"/>
      <c r="MKM33" s="356"/>
      <c r="MKN33" s="356"/>
      <c r="MKO33" s="356"/>
      <c r="MKP33" s="356"/>
      <c r="MKQ33" s="356"/>
      <c r="MKR33" s="356"/>
      <c r="MKS33" s="356"/>
      <c r="MKT33" s="356"/>
      <c r="MKU33" s="356"/>
      <c r="MKV33" s="356"/>
      <c r="MKW33" s="356"/>
      <c r="MKX33" s="356"/>
      <c r="MKY33" s="356"/>
      <c r="MKZ33" s="356"/>
      <c r="MLA33" s="356"/>
      <c r="MLB33" s="356"/>
      <c r="MLC33" s="356"/>
      <c r="MLD33" s="356"/>
      <c r="MLE33" s="356"/>
      <c r="MLF33" s="356"/>
      <c r="MLG33" s="356"/>
      <c r="MLH33" s="356"/>
      <c r="MLI33" s="356"/>
      <c r="MLJ33" s="356"/>
      <c r="MLK33" s="356"/>
      <c r="MLL33" s="356"/>
      <c r="MLM33" s="356"/>
      <c r="MLN33" s="356"/>
      <c r="MLO33" s="356"/>
      <c r="MLP33" s="356"/>
      <c r="MLQ33" s="356"/>
      <c r="MLR33" s="356"/>
      <c r="MLS33" s="356"/>
      <c r="MLT33" s="356"/>
      <c r="MLU33" s="356"/>
      <c r="MLV33" s="356"/>
      <c r="MLW33" s="356"/>
      <c r="MLX33" s="356"/>
      <c r="MLY33" s="356"/>
      <c r="MLZ33" s="356"/>
      <c r="MMA33" s="356"/>
      <c r="MMB33" s="356"/>
      <c r="MMC33" s="356"/>
      <c r="MMD33" s="356"/>
      <c r="MME33" s="356"/>
      <c r="MMF33" s="356"/>
      <c r="MMG33" s="356"/>
      <c r="MMH33" s="356"/>
      <c r="MMI33" s="356"/>
      <c r="MMJ33" s="356"/>
      <c r="MMK33" s="356"/>
      <c r="MML33" s="356"/>
      <c r="MMM33" s="356"/>
      <c r="MMN33" s="356"/>
      <c r="MMO33" s="356"/>
      <c r="MMP33" s="356"/>
      <c r="MMQ33" s="356"/>
      <c r="MMR33" s="356"/>
      <c r="MMS33" s="356"/>
      <c r="MMT33" s="356"/>
      <c r="MMU33" s="356"/>
      <c r="MMV33" s="356"/>
      <c r="MMW33" s="356"/>
      <c r="MMX33" s="356"/>
      <c r="MMY33" s="356"/>
      <c r="MMZ33" s="356"/>
      <c r="MNA33" s="356"/>
      <c r="MNB33" s="356"/>
      <c r="MNC33" s="356"/>
      <c r="MND33" s="356"/>
      <c r="MNE33" s="356"/>
      <c r="MNF33" s="356"/>
      <c r="MNG33" s="356"/>
      <c r="MNH33" s="356"/>
      <c r="MNI33" s="356"/>
      <c r="MNJ33" s="356"/>
      <c r="MNK33" s="356"/>
      <c r="MNL33" s="356"/>
      <c r="MNM33" s="356"/>
      <c r="MNN33" s="356"/>
      <c r="MNO33" s="356"/>
      <c r="MNP33" s="356"/>
      <c r="MNQ33" s="356"/>
      <c r="MNR33" s="356"/>
      <c r="MNS33" s="356"/>
      <c r="MNT33" s="356"/>
      <c r="MNU33" s="356"/>
      <c r="MNV33" s="356"/>
      <c r="MNW33" s="356"/>
      <c r="MNX33" s="356"/>
      <c r="MNY33" s="356"/>
      <c r="MNZ33" s="356"/>
      <c r="MOA33" s="356"/>
      <c r="MOB33" s="356"/>
      <c r="MOC33" s="356"/>
      <c r="MOD33" s="356"/>
      <c r="MOE33" s="356"/>
      <c r="MOF33" s="356"/>
      <c r="MOG33" s="356"/>
      <c r="MOH33" s="356"/>
      <c r="MOI33" s="356"/>
      <c r="MOJ33" s="356"/>
      <c r="MOK33" s="356"/>
      <c r="MOL33" s="356"/>
      <c r="MOM33" s="356"/>
      <c r="MON33" s="356"/>
      <c r="MOO33" s="356"/>
      <c r="MOP33" s="356"/>
      <c r="MOQ33" s="356"/>
      <c r="MOR33" s="356"/>
      <c r="MOS33" s="356"/>
      <c r="MOT33" s="356"/>
      <c r="MOU33" s="356"/>
      <c r="MOV33" s="356"/>
      <c r="MOW33" s="356"/>
      <c r="MOX33" s="356"/>
      <c r="MOY33" s="356"/>
      <c r="MOZ33" s="356"/>
      <c r="MPA33" s="356"/>
      <c r="MPB33" s="356"/>
      <c r="MPC33" s="356"/>
      <c r="MPD33" s="356"/>
      <c r="MPE33" s="356"/>
      <c r="MPF33" s="356"/>
      <c r="MPG33" s="356"/>
      <c r="MPH33" s="356"/>
      <c r="MPI33" s="356"/>
      <c r="MPJ33" s="356"/>
      <c r="MPK33" s="356"/>
      <c r="MPL33" s="356"/>
      <c r="MPM33" s="356"/>
      <c r="MPN33" s="356"/>
      <c r="MPO33" s="356"/>
      <c r="MPP33" s="356"/>
      <c r="MPQ33" s="356"/>
      <c r="MPR33" s="356"/>
      <c r="MPS33" s="356"/>
      <c r="MPT33" s="356"/>
      <c r="MPU33" s="356"/>
      <c r="MPV33" s="356"/>
      <c r="MPW33" s="356"/>
      <c r="MPX33" s="356"/>
      <c r="MPY33" s="356"/>
      <c r="MPZ33" s="356"/>
      <c r="MQA33" s="356"/>
      <c r="MQB33" s="356"/>
      <c r="MQC33" s="356"/>
      <c r="MQD33" s="356"/>
      <c r="MQE33" s="356"/>
      <c r="MQF33" s="356"/>
      <c r="MQG33" s="356"/>
      <c r="MQH33" s="356"/>
      <c r="MQI33" s="356"/>
      <c r="MQJ33" s="356"/>
      <c r="MQK33" s="356"/>
      <c r="MQL33" s="356"/>
      <c r="MQM33" s="356"/>
      <c r="MQN33" s="356"/>
      <c r="MQO33" s="356"/>
      <c r="MQP33" s="356"/>
      <c r="MQQ33" s="356"/>
      <c r="MQR33" s="356"/>
      <c r="MQS33" s="356"/>
      <c r="MQT33" s="356"/>
      <c r="MQU33" s="356"/>
      <c r="MQV33" s="356"/>
      <c r="MQW33" s="356"/>
      <c r="MQX33" s="356"/>
      <c r="MQY33" s="356"/>
      <c r="MQZ33" s="356"/>
      <c r="MRA33" s="356"/>
      <c r="MRB33" s="356"/>
      <c r="MRC33" s="356"/>
      <c r="MRD33" s="356"/>
      <c r="MRE33" s="356"/>
      <c r="MRF33" s="356"/>
      <c r="MRG33" s="356"/>
      <c r="MRH33" s="356"/>
      <c r="MRI33" s="356"/>
      <c r="MRJ33" s="356"/>
      <c r="MRK33" s="356"/>
      <c r="MRL33" s="356"/>
      <c r="MRM33" s="356"/>
      <c r="MRN33" s="356"/>
      <c r="MRO33" s="356"/>
      <c r="MRP33" s="356"/>
      <c r="MRQ33" s="356"/>
      <c r="MRR33" s="356"/>
      <c r="MRS33" s="356"/>
      <c r="MRT33" s="356"/>
      <c r="MRU33" s="356"/>
      <c r="MRV33" s="356"/>
      <c r="MRW33" s="356"/>
      <c r="MRX33" s="356"/>
      <c r="MRY33" s="356"/>
      <c r="MRZ33" s="356"/>
      <c r="MSA33" s="356"/>
      <c r="MSB33" s="356"/>
      <c r="MSC33" s="356"/>
      <c r="MSD33" s="356"/>
      <c r="MSE33" s="356"/>
      <c r="MSF33" s="356"/>
      <c r="MSG33" s="356"/>
      <c r="MSH33" s="356"/>
      <c r="MSI33" s="356"/>
      <c r="MSJ33" s="356"/>
      <c r="MSK33" s="356"/>
      <c r="MSL33" s="356"/>
      <c r="MSM33" s="356"/>
      <c r="MSN33" s="356"/>
      <c r="MSO33" s="356"/>
      <c r="MSP33" s="356"/>
      <c r="MSQ33" s="356"/>
      <c r="MSR33" s="356"/>
      <c r="MSS33" s="356"/>
      <c r="MST33" s="356"/>
      <c r="MSU33" s="356"/>
      <c r="MSV33" s="356"/>
      <c r="MSW33" s="356"/>
      <c r="MSX33" s="356"/>
      <c r="MSY33" s="356"/>
      <c r="MSZ33" s="356"/>
      <c r="MTA33" s="356"/>
      <c r="MTB33" s="356"/>
      <c r="MTC33" s="356"/>
      <c r="MTD33" s="356"/>
      <c r="MTE33" s="356"/>
      <c r="MTF33" s="356"/>
      <c r="MTG33" s="356"/>
      <c r="MTH33" s="356"/>
      <c r="MTI33" s="356"/>
      <c r="MTJ33" s="356"/>
      <c r="MTK33" s="356"/>
      <c r="MTL33" s="356"/>
      <c r="MTM33" s="356"/>
      <c r="MTN33" s="356"/>
      <c r="MTO33" s="356"/>
      <c r="MTP33" s="356"/>
      <c r="MTQ33" s="356"/>
      <c r="MTR33" s="356"/>
      <c r="MTS33" s="356"/>
      <c r="MTT33" s="356"/>
      <c r="MTU33" s="356"/>
      <c r="MTV33" s="356"/>
      <c r="MTW33" s="356"/>
      <c r="MTX33" s="356"/>
      <c r="MTY33" s="356"/>
      <c r="MTZ33" s="356"/>
      <c r="MUA33" s="356"/>
      <c r="MUB33" s="356"/>
      <c r="MUC33" s="356"/>
      <c r="MUD33" s="356"/>
      <c r="MUE33" s="356"/>
      <c r="MUF33" s="356"/>
      <c r="MUG33" s="356"/>
      <c r="MUH33" s="356"/>
      <c r="MUI33" s="356"/>
      <c r="MUJ33" s="356"/>
      <c r="MUK33" s="356"/>
      <c r="MUL33" s="356"/>
      <c r="MUM33" s="356"/>
      <c r="MUN33" s="356"/>
      <c r="MUO33" s="356"/>
      <c r="MUP33" s="356"/>
      <c r="MUQ33" s="356"/>
      <c r="MUR33" s="356"/>
      <c r="MUS33" s="356"/>
      <c r="MUT33" s="356"/>
      <c r="MUU33" s="356"/>
      <c r="MUV33" s="356"/>
      <c r="MUW33" s="356"/>
      <c r="MUX33" s="356"/>
      <c r="MUY33" s="356"/>
      <c r="MUZ33" s="356"/>
      <c r="MVA33" s="356"/>
      <c r="MVB33" s="356"/>
      <c r="MVC33" s="356"/>
      <c r="MVD33" s="356"/>
      <c r="MVE33" s="356"/>
      <c r="MVF33" s="356"/>
      <c r="MVG33" s="356"/>
      <c r="MVH33" s="356"/>
      <c r="MVI33" s="356"/>
      <c r="MVJ33" s="356"/>
      <c r="MVK33" s="356"/>
      <c r="MVL33" s="356"/>
      <c r="MVM33" s="356"/>
      <c r="MVN33" s="356"/>
      <c r="MVO33" s="356"/>
      <c r="MVP33" s="356"/>
      <c r="MVQ33" s="356"/>
      <c r="MVR33" s="356"/>
      <c r="MVS33" s="356"/>
      <c r="MVT33" s="356"/>
      <c r="MVU33" s="356"/>
      <c r="MVV33" s="356"/>
      <c r="MVW33" s="356"/>
      <c r="MVX33" s="356"/>
      <c r="MVY33" s="356"/>
      <c r="MVZ33" s="356"/>
      <c r="MWA33" s="356"/>
      <c r="MWB33" s="356"/>
      <c r="MWC33" s="356"/>
      <c r="MWD33" s="356"/>
      <c r="MWE33" s="356"/>
      <c r="MWF33" s="356"/>
      <c r="MWG33" s="356"/>
      <c r="MWH33" s="356"/>
      <c r="MWI33" s="356"/>
      <c r="MWJ33" s="356"/>
      <c r="MWK33" s="356"/>
      <c r="MWL33" s="356"/>
      <c r="MWM33" s="356"/>
      <c r="MWN33" s="356"/>
      <c r="MWO33" s="356"/>
      <c r="MWP33" s="356"/>
      <c r="MWQ33" s="356"/>
      <c r="MWR33" s="356"/>
      <c r="MWS33" s="356"/>
      <c r="MWT33" s="356"/>
      <c r="MWU33" s="356"/>
      <c r="MWV33" s="356"/>
      <c r="MWW33" s="356"/>
      <c r="MWX33" s="356"/>
      <c r="MWY33" s="356"/>
      <c r="MWZ33" s="356"/>
      <c r="MXA33" s="356"/>
      <c r="MXB33" s="356"/>
      <c r="MXC33" s="356"/>
      <c r="MXD33" s="356"/>
      <c r="MXE33" s="356"/>
      <c r="MXF33" s="356"/>
      <c r="MXG33" s="356"/>
      <c r="MXH33" s="356"/>
      <c r="MXI33" s="356"/>
      <c r="MXJ33" s="356"/>
      <c r="MXK33" s="356"/>
      <c r="MXL33" s="356"/>
      <c r="MXM33" s="356"/>
      <c r="MXN33" s="356"/>
      <c r="MXO33" s="356"/>
      <c r="MXP33" s="356"/>
      <c r="MXQ33" s="356"/>
      <c r="MXR33" s="356"/>
      <c r="MXS33" s="356"/>
      <c r="MXT33" s="356"/>
      <c r="MXU33" s="356"/>
      <c r="MXV33" s="356"/>
      <c r="MXW33" s="356"/>
      <c r="MXX33" s="356"/>
      <c r="MXY33" s="356"/>
      <c r="MXZ33" s="356"/>
      <c r="MYA33" s="356"/>
      <c r="MYB33" s="356"/>
      <c r="MYC33" s="356"/>
      <c r="MYD33" s="356"/>
      <c r="MYE33" s="356"/>
      <c r="MYF33" s="356"/>
      <c r="MYG33" s="356"/>
      <c r="MYH33" s="356"/>
      <c r="MYI33" s="356"/>
      <c r="MYJ33" s="356"/>
      <c r="MYK33" s="356"/>
      <c r="MYL33" s="356"/>
      <c r="MYM33" s="356"/>
      <c r="MYN33" s="356"/>
      <c r="MYO33" s="356"/>
      <c r="MYP33" s="356"/>
      <c r="MYQ33" s="356"/>
      <c r="MYR33" s="356"/>
      <c r="MYS33" s="356"/>
      <c r="MYT33" s="356"/>
      <c r="MYU33" s="356"/>
      <c r="MYV33" s="356"/>
      <c r="MYW33" s="356"/>
      <c r="MYX33" s="356"/>
      <c r="MYY33" s="356"/>
      <c r="MYZ33" s="356"/>
      <c r="MZA33" s="356"/>
      <c r="MZB33" s="356"/>
      <c r="MZC33" s="356"/>
      <c r="MZD33" s="356"/>
      <c r="MZE33" s="356"/>
      <c r="MZF33" s="356"/>
      <c r="MZG33" s="356"/>
      <c r="MZH33" s="356"/>
      <c r="MZI33" s="356"/>
      <c r="MZJ33" s="356"/>
      <c r="MZK33" s="356"/>
      <c r="MZL33" s="356"/>
      <c r="MZM33" s="356"/>
      <c r="MZN33" s="356"/>
      <c r="MZO33" s="356"/>
      <c r="MZP33" s="356"/>
      <c r="MZQ33" s="356"/>
      <c r="MZR33" s="356"/>
      <c r="MZS33" s="356"/>
      <c r="MZT33" s="356"/>
      <c r="MZU33" s="356"/>
      <c r="MZV33" s="356"/>
      <c r="MZW33" s="356"/>
      <c r="MZX33" s="356"/>
      <c r="MZY33" s="356"/>
      <c r="MZZ33" s="356"/>
      <c r="NAA33" s="356"/>
      <c r="NAB33" s="356"/>
      <c r="NAC33" s="356"/>
      <c r="NAD33" s="356"/>
      <c r="NAE33" s="356"/>
      <c r="NAF33" s="356"/>
      <c r="NAG33" s="356"/>
      <c r="NAH33" s="356"/>
      <c r="NAI33" s="356"/>
      <c r="NAJ33" s="356"/>
      <c r="NAK33" s="356"/>
      <c r="NAL33" s="356"/>
      <c r="NAM33" s="356"/>
      <c r="NAN33" s="356"/>
      <c r="NAO33" s="356"/>
      <c r="NAP33" s="356"/>
      <c r="NAQ33" s="356"/>
      <c r="NAR33" s="356"/>
      <c r="NAS33" s="356"/>
      <c r="NAT33" s="356"/>
      <c r="NAU33" s="356"/>
      <c r="NAV33" s="356"/>
      <c r="NAW33" s="356"/>
      <c r="NAX33" s="356"/>
      <c r="NAY33" s="356"/>
      <c r="NAZ33" s="356"/>
      <c r="NBA33" s="356"/>
      <c r="NBB33" s="356"/>
      <c r="NBC33" s="356"/>
      <c r="NBD33" s="356"/>
      <c r="NBE33" s="356"/>
      <c r="NBF33" s="356"/>
      <c r="NBG33" s="356"/>
      <c r="NBH33" s="356"/>
      <c r="NBI33" s="356"/>
      <c r="NBJ33" s="356"/>
      <c r="NBK33" s="356"/>
      <c r="NBL33" s="356"/>
      <c r="NBM33" s="356"/>
      <c r="NBN33" s="356"/>
      <c r="NBO33" s="356"/>
      <c r="NBP33" s="356"/>
      <c r="NBQ33" s="356"/>
      <c r="NBR33" s="356"/>
      <c r="NBS33" s="356"/>
      <c r="NBT33" s="356"/>
      <c r="NBU33" s="356"/>
      <c r="NBV33" s="356"/>
      <c r="NBW33" s="356"/>
      <c r="NBX33" s="356"/>
      <c r="NBY33" s="356"/>
      <c r="NBZ33" s="356"/>
      <c r="NCA33" s="356"/>
      <c r="NCB33" s="356"/>
      <c r="NCC33" s="356"/>
      <c r="NCD33" s="356"/>
      <c r="NCE33" s="356"/>
      <c r="NCF33" s="356"/>
      <c r="NCG33" s="356"/>
      <c r="NCH33" s="356"/>
      <c r="NCI33" s="356"/>
      <c r="NCJ33" s="356"/>
      <c r="NCK33" s="356"/>
      <c r="NCL33" s="356"/>
      <c r="NCM33" s="356"/>
      <c r="NCN33" s="356"/>
      <c r="NCO33" s="356"/>
      <c r="NCP33" s="356"/>
      <c r="NCQ33" s="356"/>
      <c r="NCR33" s="356"/>
      <c r="NCS33" s="356"/>
      <c r="NCT33" s="356"/>
      <c r="NCU33" s="356"/>
      <c r="NCV33" s="356"/>
      <c r="NCW33" s="356"/>
      <c r="NCX33" s="356"/>
      <c r="NCY33" s="356"/>
      <c r="NCZ33" s="356"/>
      <c r="NDA33" s="356"/>
      <c r="NDB33" s="356"/>
      <c r="NDC33" s="356"/>
      <c r="NDD33" s="356"/>
      <c r="NDE33" s="356"/>
      <c r="NDF33" s="356"/>
      <c r="NDG33" s="356"/>
      <c r="NDH33" s="356"/>
      <c r="NDI33" s="356"/>
      <c r="NDJ33" s="356"/>
      <c r="NDK33" s="356"/>
      <c r="NDL33" s="356"/>
      <c r="NDM33" s="356"/>
      <c r="NDN33" s="356"/>
      <c r="NDO33" s="356"/>
      <c r="NDP33" s="356"/>
      <c r="NDQ33" s="356"/>
      <c r="NDR33" s="356"/>
      <c r="NDS33" s="356"/>
      <c r="NDT33" s="356"/>
      <c r="NDU33" s="356"/>
      <c r="NDV33" s="356"/>
      <c r="NDW33" s="356"/>
      <c r="NDX33" s="356"/>
      <c r="NDY33" s="356"/>
      <c r="NDZ33" s="356"/>
      <c r="NEA33" s="356"/>
      <c r="NEB33" s="356"/>
      <c r="NEC33" s="356"/>
      <c r="NED33" s="356"/>
      <c r="NEE33" s="356"/>
      <c r="NEF33" s="356"/>
      <c r="NEG33" s="356"/>
      <c r="NEH33" s="356"/>
      <c r="NEI33" s="356"/>
      <c r="NEJ33" s="356"/>
      <c r="NEK33" s="356"/>
      <c r="NEL33" s="356"/>
      <c r="NEM33" s="356"/>
      <c r="NEN33" s="356"/>
      <c r="NEO33" s="356"/>
      <c r="NEP33" s="356"/>
      <c r="NEQ33" s="356"/>
      <c r="NER33" s="356"/>
      <c r="NES33" s="356"/>
      <c r="NET33" s="356"/>
      <c r="NEU33" s="356"/>
      <c r="NEV33" s="356"/>
      <c r="NEW33" s="356"/>
      <c r="NEX33" s="356"/>
      <c r="NEY33" s="356"/>
      <c r="NEZ33" s="356"/>
      <c r="NFA33" s="356"/>
      <c r="NFB33" s="356"/>
      <c r="NFC33" s="356"/>
      <c r="NFD33" s="356"/>
      <c r="NFE33" s="356"/>
      <c r="NFF33" s="356"/>
      <c r="NFG33" s="356"/>
      <c r="NFH33" s="356"/>
      <c r="NFI33" s="356"/>
      <c r="NFJ33" s="356"/>
      <c r="NFK33" s="356"/>
      <c r="NFL33" s="356"/>
      <c r="NFM33" s="356"/>
      <c r="NFN33" s="356"/>
      <c r="NFO33" s="356"/>
      <c r="NFP33" s="356"/>
      <c r="NFQ33" s="356"/>
      <c r="NFR33" s="356"/>
      <c r="NFS33" s="356"/>
      <c r="NFT33" s="356"/>
      <c r="NFU33" s="356"/>
      <c r="NFV33" s="356"/>
      <c r="NFW33" s="356"/>
      <c r="NFX33" s="356"/>
      <c r="NFY33" s="356"/>
      <c r="NFZ33" s="356"/>
      <c r="NGA33" s="356"/>
      <c r="NGB33" s="356"/>
      <c r="NGC33" s="356"/>
      <c r="NGD33" s="356"/>
      <c r="NGE33" s="356"/>
      <c r="NGF33" s="356"/>
      <c r="NGG33" s="356"/>
      <c r="NGH33" s="356"/>
      <c r="NGI33" s="356"/>
      <c r="NGJ33" s="356"/>
      <c r="NGK33" s="356"/>
      <c r="NGL33" s="356"/>
      <c r="NGM33" s="356"/>
      <c r="NGN33" s="356"/>
      <c r="NGO33" s="356"/>
      <c r="NGP33" s="356"/>
      <c r="NGQ33" s="356"/>
      <c r="NGR33" s="356"/>
      <c r="NGS33" s="356"/>
      <c r="NGT33" s="356"/>
      <c r="NGU33" s="356"/>
      <c r="NGV33" s="356"/>
      <c r="NGW33" s="356"/>
      <c r="NGX33" s="356"/>
      <c r="NGY33" s="356"/>
      <c r="NGZ33" s="356"/>
      <c r="NHA33" s="356"/>
      <c r="NHB33" s="356"/>
      <c r="NHC33" s="356"/>
      <c r="NHD33" s="356"/>
      <c r="NHE33" s="356"/>
      <c r="NHF33" s="356"/>
      <c r="NHG33" s="356"/>
      <c r="NHH33" s="356"/>
      <c r="NHI33" s="356"/>
      <c r="NHJ33" s="356"/>
      <c r="NHK33" s="356"/>
      <c r="NHL33" s="356"/>
      <c r="NHM33" s="356"/>
      <c r="NHN33" s="356"/>
      <c r="NHO33" s="356"/>
      <c r="NHP33" s="356"/>
      <c r="NHQ33" s="356"/>
      <c r="NHR33" s="356"/>
      <c r="NHS33" s="356"/>
      <c r="NHT33" s="356"/>
      <c r="NHU33" s="356"/>
      <c r="NHV33" s="356"/>
      <c r="NHW33" s="356"/>
      <c r="NHX33" s="356"/>
      <c r="NHY33" s="356"/>
      <c r="NHZ33" s="356"/>
      <c r="NIA33" s="356"/>
      <c r="NIB33" s="356"/>
      <c r="NIC33" s="356"/>
      <c r="NID33" s="356"/>
      <c r="NIE33" s="356"/>
      <c r="NIF33" s="356"/>
      <c r="NIG33" s="356"/>
      <c r="NIH33" s="356"/>
      <c r="NII33" s="356"/>
      <c r="NIJ33" s="356"/>
      <c r="NIK33" s="356"/>
      <c r="NIL33" s="356"/>
      <c r="NIM33" s="356"/>
      <c r="NIN33" s="356"/>
      <c r="NIO33" s="356"/>
      <c r="NIP33" s="356"/>
      <c r="NIQ33" s="356"/>
      <c r="NIR33" s="356"/>
      <c r="NIS33" s="356"/>
      <c r="NIT33" s="356"/>
      <c r="NIU33" s="356"/>
      <c r="NIV33" s="356"/>
      <c r="NIW33" s="356"/>
      <c r="NIX33" s="356"/>
      <c r="NIY33" s="356"/>
      <c r="NIZ33" s="356"/>
      <c r="NJA33" s="356"/>
      <c r="NJB33" s="356"/>
      <c r="NJC33" s="356"/>
      <c r="NJD33" s="356"/>
      <c r="NJE33" s="356"/>
      <c r="NJF33" s="356"/>
      <c r="NJG33" s="356"/>
      <c r="NJH33" s="356"/>
      <c r="NJI33" s="356"/>
      <c r="NJJ33" s="356"/>
      <c r="NJK33" s="356"/>
      <c r="NJL33" s="356"/>
      <c r="NJM33" s="356"/>
      <c r="NJN33" s="356"/>
      <c r="NJO33" s="356"/>
      <c r="NJP33" s="356"/>
      <c r="NJQ33" s="356"/>
      <c r="NJR33" s="356"/>
      <c r="NJS33" s="356"/>
      <c r="NJT33" s="356"/>
      <c r="NJU33" s="356"/>
      <c r="NJV33" s="356"/>
      <c r="NJW33" s="356"/>
      <c r="NJX33" s="356"/>
      <c r="NJY33" s="356"/>
      <c r="NJZ33" s="356"/>
      <c r="NKA33" s="356"/>
      <c r="NKB33" s="356"/>
      <c r="NKC33" s="356"/>
      <c r="NKD33" s="356"/>
      <c r="NKE33" s="356"/>
      <c r="NKF33" s="356"/>
      <c r="NKG33" s="356"/>
      <c r="NKH33" s="356"/>
      <c r="NKI33" s="356"/>
      <c r="NKJ33" s="356"/>
      <c r="NKK33" s="356"/>
      <c r="NKL33" s="356"/>
      <c r="NKM33" s="356"/>
      <c r="NKN33" s="356"/>
      <c r="NKO33" s="356"/>
      <c r="NKP33" s="356"/>
      <c r="NKQ33" s="356"/>
      <c r="NKR33" s="356"/>
      <c r="NKS33" s="356"/>
      <c r="NKT33" s="356"/>
      <c r="NKU33" s="356"/>
      <c r="NKV33" s="356"/>
      <c r="NKW33" s="356"/>
      <c r="NKX33" s="356"/>
      <c r="NKY33" s="356"/>
      <c r="NKZ33" s="356"/>
      <c r="NLA33" s="356"/>
      <c r="NLB33" s="356"/>
      <c r="NLC33" s="356"/>
      <c r="NLD33" s="356"/>
      <c r="NLE33" s="356"/>
      <c r="NLF33" s="356"/>
      <c r="NLG33" s="356"/>
      <c r="NLH33" s="356"/>
      <c r="NLI33" s="356"/>
      <c r="NLJ33" s="356"/>
      <c r="NLK33" s="356"/>
      <c r="NLL33" s="356"/>
      <c r="NLM33" s="356"/>
      <c r="NLN33" s="356"/>
      <c r="NLO33" s="356"/>
      <c r="NLP33" s="356"/>
      <c r="NLQ33" s="356"/>
      <c r="NLR33" s="356"/>
      <c r="NLS33" s="356"/>
      <c r="NLT33" s="356"/>
      <c r="NLU33" s="356"/>
      <c r="NLV33" s="356"/>
      <c r="NLW33" s="356"/>
      <c r="NLX33" s="356"/>
      <c r="NLY33" s="356"/>
      <c r="NLZ33" s="356"/>
      <c r="NMA33" s="356"/>
      <c r="NMB33" s="356"/>
      <c r="NMC33" s="356"/>
      <c r="NMD33" s="356"/>
      <c r="NME33" s="356"/>
      <c r="NMF33" s="356"/>
      <c r="NMG33" s="356"/>
      <c r="NMH33" s="356"/>
      <c r="NMI33" s="356"/>
      <c r="NMJ33" s="356"/>
      <c r="NMK33" s="356"/>
      <c r="NML33" s="356"/>
      <c r="NMM33" s="356"/>
      <c r="NMN33" s="356"/>
      <c r="NMO33" s="356"/>
      <c r="NMP33" s="356"/>
      <c r="NMQ33" s="356"/>
      <c r="NMR33" s="356"/>
      <c r="NMS33" s="356"/>
      <c r="NMT33" s="356"/>
      <c r="NMU33" s="356"/>
      <c r="NMV33" s="356"/>
      <c r="NMW33" s="356"/>
      <c r="NMX33" s="356"/>
      <c r="NMY33" s="356"/>
      <c r="NMZ33" s="356"/>
      <c r="NNA33" s="356"/>
      <c r="NNB33" s="356"/>
      <c r="NNC33" s="356"/>
      <c r="NND33" s="356"/>
      <c r="NNE33" s="356"/>
      <c r="NNF33" s="356"/>
      <c r="NNG33" s="356"/>
      <c r="NNH33" s="356"/>
      <c r="NNI33" s="356"/>
      <c r="NNJ33" s="356"/>
      <c r="NNK33" s="356"/>
      <c r="NNL33" s="356"/>
      <c r="NNM33" s="356"/>
      <c r="NNN33" s="356"/>
      <c r="NNO33" s="356"/>
      <c r="NNP33" s="356"/>
      <c r="NNQ33" s="356"/>
      <c r="NNR33" s="356"/>
      <c r="NNS33" s="356"/>
      <c r="NNT33" s="356"/>
      <c r="NNU33" s="356"/>
      <c r="NNV33" s="356"/>
      <c r="NNW33" s="356"/>
      <c r="NNX33" s="356"/>
      <c r="NNY33" s="356"/>
      <c r="NNZ33" s="356"/>
      <c r="NOA33" s="356"/>
      <c r="NOB33" s="356"/>
      <c r="NOC33" s="356"/>
      <c r="NOD33" s="356"/>
      <c r="NOE33" s="356"/>
      <c r="NOF33" s="356"/>
      <c r="NOG33" s="356"/>
      <c r="NOH33" s="356"/>
      <c r="NOI33" s="356"/>
      <c r="NOJ33" s="356"/>
      <c r="NOK33" s="356"/>
      <c r="NOL33" s="356"/>
      <c r="NOM33" s="356"/>
      <c r="NON33" s="356"/>
      <c r="NOO33" s="356"/>
      <c r="NOP33" s="356"/>
      <c r="NOQ33" s="356"/>
      <c r="NOR33" s="356"/>
      <c r="NOS33" s="356"/>
      <c r="NOT33" s="356"/>
      <c r="NOU33" s="356"/>
      <c r="NOV33" s="356"/>
      <c r="NOW33" s="356"/>
      <c r="NOX33" s="356"/>
      <c r="NOY33" s="356"/>
      <c r="NOZ33" s="356"/>
      <c r="NPA33" s="356"/>
      <c r="NPB33" s="356"/>
      <c r="NPC33" s="356"/>
      <c r="NPD33" s="356"/>
      <c r="NPE33" s="356"/>
      <c r="NPF33" s="356"/>
      <c r="NPG33" s="356"/>
      <c r="NPH33" s="356"/>
      <c r="NPI33" s="356"/>
      <c r="NPJ33" s="356"/>
      <c r="NPK33" s="356"/>
      <c r="NPL33" s="356"/>
      <c r="NPM33" s="356"/>
      <c r="NPN33" s="356"/>
      <c r="NPO33" s="356"/>
      <c r="NPP33" s="356"/>
      <c r="NPQ33" s="356"/>
      <c r="NPR33" s="356"/>
      <c r="NPS33" s="356"/>
      <c r="NPT33" s="356"/>
      <c r="NPU33" s="356"/>
      <c r="NPV33" s="356"/>
      <c r="NPW33" s="356"/>
      <c r="NPX33" s="356"/>
      <c r="NPY33" s="356"/>
      <c r="NPZ33" s="356"/>
      <c r="NQA33" s="356"/>
      <c r="NQB33" s="356"/>
      <c r="NQC33" s="356"/>
      <c r="NQD33" s="356"/>
      <c r="NQE33" s="356"/>
      <c r="NQF33" s="356"/>
      <c r="NQG33" s="356"/>
      <c r="NQH33" s="356"/>
      <c r="NQI33" s="356"/>
      <c r="NQJ33" s="356"/>
      <c r="NQK33" s="356"/>
      <c r="NQL33" s="356"/>
      <c r="NQM33" s="356"/>
      <c r="NQN33" s="356"/>
      <c r="NQO33" s="356"/>
      <c r="NQP33" s="356"/>
      <c r="NQQ33" s="356"/>
      <c r="NQR33" s="356"/>
      <c r="NQS33" s="356"/>
      <c r="NQT33" s="356"/>
      <c r="NQU33" s="356"/>
      <c r="NQV33" s="356"/>
      <c r="NQW33" s="356"/>
      <c r="NQX33" s="356"/>
      <c r="NQY33" s="356"/>
      <c r="NQZ33" s="356"/>
      <c r="NRA33" s="356"/>
      <c r="NRB33" s="356"/>
      <c r="NRC33" s="356"/>
      <c r="NRD33" s="356"/>
      <c r="NRE33" s="356"/>
      <c r="NRF33" s="356"/>
      <c r="NRG33" s="356"/>
      <c r="NRH33" s="356"/>
      <c r="NRI33" s="356"/>
      <c r="NRJ33" s="356"/>
      <c r="NRK33" s="356"/>
      <c r="NRL33" s="356"/>
      <c r="NRM33" s="356"/>
      <c r="NRN33" s="356"/>
      <c r="NRO33" s="356"/>
      <c r="NRP33" s="356"/>
      <c r="NRQ33" s="356"/>
      <c r="NRR33" s="356"/>
      <c r="NRS33" s="356"/>
      <c r="NRT33" s="356"/>
      <c r="NRU33" s="356"/>
      <c r="NRV33" s="356"/>
      <c r="NRW33" s="356"/>
      <c r="NRX33" s="356"/>
      <c r="NRY33" s="356"/>
      <c r="NRZ33" s="356"/>
      <c r="NSA33" s="356"/>
      <c r="NSB33" s="356"/>
      <c r="NSC33" s="356"/>
      <c r="NSD33" s="356"/>
      <c r="NSE33" s="356"/>
      <c r="NSF33" s="356"/>
      <c r="NSG33" s="356"/>
      <c r="NSH33" s="356"/>
      <c r="NSI33" s="356"/>
      <c r="NSJ33" s="356"/>
      <c r="NSK33" s="356"/>
      <c r="NSL33" s="356"/>
      <c r="NSM33" s="356"/>
      <c r="NSN33" s="356"/>
      <c r="NSO33" s="356"/>
      <c r="NSP33" s="356"/>
      <c r="NSQ33" s="356"/>
      <c r="NSR33" s="356"/>
      <c r="NSS33" s="356"/>
      <c r="NST33" s="356"/>
      <c r="NSU33" s="356"/>
      <c r="NSV33" s="356"/>
      <c r="NSW33" s="356"/>
      <c r="NSX33" s="356"/>
      <c r="NSY33" s="356"/>
      <c r="NSZ33" s="356"/>
      <c r="NTA33" s="356"/>
      <c r="NTB33" s="356"/>
      <c r="NTC33" s="356"/>
      <c r="NTD33" s="356"/>
      <c r="NTE33" s="356"/>
      <c r="NTF33" s="356"/>
      <c r="NTG33" s="356"/>
      <c r="NTH33" s="356"/>
      <c r="NTI33" s="356"/>
      <c r="NTJ33" s="356"/>
      <c r="NTK33" s="356"/>
      <c r="NTL33" s="356"/>
      <c r="NTM33" s="356"/>
      <c r="NTN33" s="356"/>
      <c r="NTO33" s="356"/>
      <c r="NTP33" s="356"/>
      <c r="NTQ33" s="356"/>
      <c r="NTR33" s="356"/>
      <c r="NTS33" s="356"/>
      <c r="NTT33" s="356"/>
      <c r="NTU33" s="356"/>
      <c r="NTV33" s="356"/>
      <c r="NTW33" s="356"/>
      <c r="NTX33" s="356"/>
      <c r="NTY33" s="356"/>
      <c r="NTZ33" s="356"/>
      <c r="NUA33" s="356"/>
      <c r="NUB33" s="356"/>
      <c r="NUC33" s="356"/>
      <c r="NUD33" s="356"/>
      <c r="NUE33" s="356"/>
      <c r="NUF33" s="356"/>
      <c r="NUG33" s="356"/>
      <c r="NUH33" s="356"/>
      <c r="NUI33" s="356"/>
      <c r="NUJ33" s="356"/>
      <c r="NUK33" s="356"/>
      <c r="NUL33" s="356"/>
      <c r="NUM33" s="356"/>
      <c r="NUN33" s="356"/>
      <c r="NUO33" s="356"/>
      <c r="NUP33" s="356"/>
      <c r="NUQ33" s="356"/>
      <c r="NUR33" s="356"/>
      <c r="NUS33" s="356"/>
      <c r="NUT33" s="356"/>
      <c r="NUU33" s="356"/>
      <c r="NUV33" s="356"/>
      <c r="NUW33" s="356"/>
      <c r="NUX33" s="356"/>
      <c r="NUY33" s="356"/>
      <c r="NUZ33" s="356"/>
      <c r="NVA33" s="356"/>
      <c r="NVB33" s="356"/>
      <c r="NVC33" s="356"/>
      <c r="NVD33" s="356"/>
      <c r="NVE33" s="356"/>
      <c r="NVF33" s="356"/>
      <c r="NVG33" s="356"/>
      <c r="NVH33" s="356"/>
      <c r="NVI33" s="356"/>
      <c r="NVJ33" s="356"/>
      <c r="NVK33" s="356"/>
      <c r="NVL33" s="356"/>
      <c r="NVM33" s="356"/>
      <c r="NVN33" s="356"/>
      <c r="NVO33" s="356"/>
      <c r="NVP33" s="356"/>
      <c r="NVQ33" s="356"/>
      <c r="NVR33" s="356"/>
      <c r="NVS33" s="356"/>
      <c r="NVT33" s="356"/>
      <c r="NVU33" s="356"/>
      <c r="NVV33" s="356"/>
      <c r="NVW33" s="356"/>
      <c r="NVX33" s="356"/>
      <c r="NVY33" s="356"/>
      <c r="NVZ33" s="356"/>
      <c r="NWA33" s="356"/>
      <c r="NWB33" s="356"/>
      <c r="NWC33" s="356"/>
      <c r="NWD33" s="356"/>
      <c r="NWE33" s="356"/>
      <c r="NWF33" s="356"/>
      <c r="NWG33" s="356"/>
      <c r="NWH33" s="356"/>
      <c r="NWI33" s="356"/>
      <c r="NWJ33" s="356"/>
      <c r="NWK33" s="356"/>
      <c r="NWL33" s="356"/>
      <c r="NWM33" s="356"/>
      <c r="NWN33" s="356"/>
      <c r="NWO33" s="356"/>
      <c r="NWP33" s="356"/>
      <c r="NWQ33" s="356"/>
      <c r="NWR33" s="356"/>
      <c r="NWS33" s="356"/>
      <c r="NWT33" s="356"/>
      <c r="NWU33" s="356"/>
      <c r="NWV33" s="356"/>
      <c r="NWW33" s="356"/>
      <c r="NWX33" s="356"/>
      <c r="NWY33" s="356"/>
      <c r="NWZ33" s="356"/>
      <c r="NXA33" s="356"/>
      <c r="NXB33" s="356"/>
      <c r="NXC33" s="356"/>
      <c r="NXD33" s="356"/>
      <c r="NXE33" s="356"/>
      <c r="NXF33" s="356"/>
      <c r="NXG33" s="356"/>
      <c r="NXH33" s="356"/>
      <c r="NXI33" s="356"/>
      <c r="NXJ33" s="356"/>
      <c r="NXK33" s="356"/>
      <c r="NXL33" s="356"/>
      <c r="NXM33" s="356"/>
      <c r="NXN33" s="356"/>
      <c r="NXO33" s="356"/>
      <c r="NXP33" s="356"/>
      <c r="NXQ33" s="356"/>
      <c r="NXR33" s="356"/>
      <c r="NXS33" s="356"/>
      <c r="NXT33" s="356"/>
      <c r="NXU33" s="356"/>
      <c r="NXV33" s="356"/>
      <c r="NXW33" s="356"/>
      <c r="NXX33" s="356"/>
      <c r="NXY33" s="356"/>
      <c r="NXZ33" s="356"/>
      <c r="NYA33" s="356"/>
      <c r="NYB33" s="356"/>
      <c r="NYC33" s="356"/>
      <c r="NYD33" s="356"/>
      <c r="NYE33" s="356"/>
      <c r="NYF33" s="356"/>
      <c r="NYG33" s="356"/>
      <c r="NYH33" s="356"/>
      <c r="NYI33" s="356"/>
      <c r="NYJ33" s="356"/>
      <c r="NYK33" s="356"/>
      <c r="NYL33" s="356"/>
      <c r="NYM33" s="356"/>
      <c r="NYN33" s="356"/>
      <c r="NYO33" s="356"/>
      <c r="NYP33" s="356"/>
      <c r="NYQ33" s="356"/>
      <c r="NYR33" s="356"/>
      <c r="NYS33" s="356"/>
      <c r="NYT33" s="356"/>
      <c r="NYU33" s="356"/>
      <c r="NYV33" s="356"/>
      <c r="NYW33" s="356"/>
      <c r="NYX33" s="356"/>
      <c r="NYY33" s="356"/>
      <c r="NYZ33" s="356"/>
      <c r="NZA33" s="356"/>
      <c r="NZB33" s="356"/>
      <c r="NZC33" s="356"/>
      <c r="NZD33" s="356"/>
      <c r="NZE33" s="356"/>
      <c r="NZF33" s="356"/>
      <c r="NZG33" s="356"/>
      <c r="NZH33" s="356"/>
      <c r="NZI33" s="356"/>
      <c r="NZJ33" s="356"/>
      <c r="NZK33" s="356"/>
      <c r="NZL33" s="356"/>
      <c r="NZM33" s="356"/>
      <c r="NZN33" s="356"/>
      <c r="NZO33" s="356"/>
      <c r="NZP33" s="356"/>
      <c r="NZQ33" s="356"/>
      <c r="NZR33" s="356"/>
      <c r="NZS33" s="356"/>
      <c r="NZT33" s="356"/>
      <c r="NZU33" s="356"/>
      <c r="NZV33" s="356"/>
      <c r="NZW33" s="356"/>
      <c r="NZX33" s="356"/>
      <c r="NZY33" s="356"/>
      <c r="NZZ33" s="356"/>
      <c r="OAA33" s="356"/>
      <c r="OAB33" s="356"/>
      <c r="OAC33" s="356"/>
      <c r="OAD33" s="356"/>
      <c r="OAE33" s="356"/>
      <c r="OAF33" s="356"/>
      <c r="OAG33" s="356"/>
      <c r="OAH33" s="356"/>
      <c r="OAI33" s="356"/>
      <c r="OAJ33" s="356"/>
      <c r="OAK33" s="356"/>
      <c r="OAL33" s="356"/>
      <c r="OAM33" s="356"/>
      <c r="OAN33" s="356"/>
      <c r="OAO33" s="356"/>
      <c r="OAP33" s="356"/>
      <c r="OAQ33" s="356"/>
      <c r="OAR33" s="356"/>
      <c r="OAS33" s="356"/>
      <c r="OAT33" s="356"/>
      <c r="OAU33" s="356"/>
      <c r="OAV33" s="356"/>
      <c r="OAW33" s="356"/>
      <c r="OAX33" s="356"/>
      <c r="OAY33" s="356"/>
      <c r="OAZ33" s="356"/>
      <c r="OBA33" s="356"/>
      <c r="OBB33" s="356"/>
      <c r="OBC33" s="356"/>
      <c r="OBD33" s="356"/>
      <c r="OBE33" s="356"/>
      <c r="OBF33" s="356"/>
      <c r="OBG33" s="356"/>
      <c r="OBH33" s="356"/>
      <c r="OBI33" s="356"/>
      <c r="OBJ33" s="356"/>
      <c r="OBK33" s="356"/>
      <c r="OBL33" s="356"/>
      <c r="OBM33" s="356"/>
      <c r="OBN33" s="356"/>
      <c r="OBO33" s="356"/>
      <c r="OBP33" s="356"/>
      <c r="OBQ33" s="356"/>
      <c r="OBR33" s="356"/>
      <c r="OBS33" s="356"/>
      <c r="OBT33" s="356"/>
      <c r="OBU33" s="356"/>
      <c r="OBV33" s="356"/>
      <c r="OBW33" s="356"/>
      <c r="OBX33" s="356"/>
      <c r="OBY33" s="356"/>
      <c r="OBZ33" s="356"/>
      <c r="OCA33" s="356"/>
      <c r="OCB33" s="356"/>
      <c r="OCC33" s="356"/>
      <c r="OCD33" s="356"/>
      <c r="OCE33" s="356"/>
      <c r="OCF33" s="356"/>
      <c r="OCG33" s="356"/>
      <c r="OCH33" s="356"/>
      <c r="OCI33" s="356"/>
      <c r="OCJ33" s="356"/>
      <c r="OCK33" s="356"/>
      <c r="OCL33" s="356"/>
      <c r="OCM33" s="356"/>
      <c r="OCN33" s="356"/>
      <c r="OCO33" s="356"/>
      <c r="OCP33" s="356"/>
      <c r="OCQ33" s="356"/>
      <c r="OCR33" s="356"/>
      <c r="OCS33" s="356"/>
      <c r="OCT33" s="356"/>
      <c r="OCU33" s="356"/>
      <c r="OCV33" s="356"/>
      <c r="OCW33" s="356"/>
      <c r="OCX33" s="356"/>
      <c r="OCY33" s="356"/>
      <c r="OCZ33" s="356"/>
      <c r="ODA33" s="356"/>
      <c r="ODB33" s="356"/>
      <c r="ODC33" s="356"/>
      <c r="ODD33" s="356"/>
      <c r="ODE33" s="356"/>
      <c r="ODF33" s="356"/>
      <c r="ODG33" s="356"/>
      <c r="ODH33" s="356"/>
      <c r="ODI33" s="356"/>
      <c r="ODJ33" s="356"/>
      <c r="ODK33" s="356"/>
      <c r="ODL33" s="356"/>
      <c r="ODM33" s="356"/>
      <c r="ODN33" s="356"/>
      <c r="ODO33" s="356"/>
      <c r="ODP33" s="356"/>
      <c r="ODQ33" s="356"/>
      <c r="ODR33" s="356"/>
      <c r="ODS33" s="356"/>
      <c r="ODT33" s="356"/>
      <c r="ODU33" s="356"/>
      <c r="ODV33" s="356"/>
      <c r="ODW33" s="356"/>
      <c r="ODX33" s="356"/>
      <c r="ODY33" s="356"/>
      <c r="ODZ33" s="356"/>
      <c r="OEA33" s="356"/>
      <c r="OEB33" s="356"/>
      <c r="OEC33" s="356"/>
      <c r="OED33" s="356"/>
      <c r="OEE33" s="356"/>
      <c r="OEF33" s="356"/>
      <c r="OEG33" s="356"/>
      <c r="OEH33" s="356"/>
      <c r="OEI33" s="356"/>
      <c r="OEJ33" s="356"/>
      <c r="OEK33" s="356"/>
      <c r="OEL33" s="356"/>
      <c r="OEM33" s="356"/>
      <c r="OEN33" s="356"/>
      <c r="OEO33" s="356"/>
      <c r="OEP33" s="356"/>
      <c r="OEQ33" s="356"/>
      <c r="OER33" s="356"/>
      <c r="OES33" s="356"/>
      <c r="OET33" s="356"/>
      <c r="OEU33" s="356"/>
      <c r="OEV33" s="356"/>
      <c r="OEW33" s="356"/>
      <c r="OEX33" s="356"/>
      <c r="OEY33" s="356"/>
      <c r="OEZ33" s="356"/>
      <c r="OFA33" s="356"/>
      <c r="OFB33" s="356"/>
      <c r="OFC33" s="356"/>
      <c r="OFD33" s="356"/>
      <c r="OFE33" s="356"/>
      <c r="OFF33" s="356"/>
      <c r="OFG33" s="356"/>
      <c r="OFH33" s="356"/>
      <c r="OFI33" s="356"/>
      <c r="OFJ33" s="356"/>
      <c r="OFK33" s="356"/>
      <c r="OFL33" s="356"/>
      <c r="OFM33" s="356"/>
      <c r="OFN33" s="356"/>
      <c r="OFO33" s="356"/>
      <c r="OFP33" s="356"/>
      <c r="OFQ33" s="356"/>
      <c r="OFR33" s="356"/>
      <c r="OFS33" s="356"/>
      <c r="OFT33" s="356"/>
      <c r="OFU33" s="356"/>
      <c r="OFV33" s="356"/>
      <c r="OFW33" s="356"/>
      <c r="OFX33" s="356"/>
      <c r="OFY33" s="356"/>
      <c r="OFZ33" s="356"/>
      <c r="OGA33" s="356"/>
      <c r="OGB33" s="356"/>
      <c r="OGC33" s="356"/>
      <c r="OGD33" s="356"/>
      <c r="OGE33" s="356"/>
      <c r="OGF33" s="356"/>
      <c r="OGG33" s="356"/>
      <c r="OGH33" s="356"/>
      <c r="OGI33" s="356"/>
      <c r="OGJ33" s="356"/>
      <c r="OGK33" s="356"/>
      <c r="OGL33" s="356"/>
      <c r="OGM33" s="356"/>
      <c r="OGN33" s="356"/>
      <c r="OGO33" s="356"/>
      <c r="OGP33" s="356"/>
      <c r="OGQ33" s="356"/>
      <c r="OGR33" s="356"/>
      <c r="OGS33" s="356"/>
      <c r="OGT33" s="356"/>
      <c r="OGU33" s="356"/>
      <c r="OGV33" s="356"/>
      <c r="OGW33" s="356"/>
      <c r="OGX33" s="356"/>
      <c r="OGY33" s="356"/>
      <c r="OGZ33" s="356"/>
      <c r="OHA33" s="356"/>
      <c r="OHB33" s="356"/>
      <c r="OHC33" s="356"/>
      <c r="OHD33" s="356"/>
      <c r="OHE33" s="356"/>
      <c r="OHF33" s="356"/>
      <c r="OHG33" s="356"/>
      <c r="OHH33" s="356"/>
      <c r="OHI33" s="356"/>
      <c r="OHJ33" s="356"/>
      <c r="OHK33" s="356"/>
      <c r="OHL33" s="356"/>
      <c r="OHM33" s="356"/>
      <c r="OHN33" s="356"/>
      <c r="OHO33" s="356"/>
      <c r="OHP33" s="356"/>
      <c r="OHQ33" s="356"/>
      <c r="OHR33" s="356"/>
      <c r="OHS33" s="356"/>
      <c r="OHT33" s="356"/>
      <c r="OHU33" s="356"/>
      <c r="OHV33" s="356"/>
      <c r="OHW33" s="356"/>
      <c r="OHX33" s="356"/>
      <c r="OHY33" s="356"/>
      <c r="OHZ33" s="356"/>
      <c r="OIA33" s="356"/>
      <c r="OIB33" s="356"/>
      <c r="OIC33" s="356"/>
      <c r="OID33" s="356"/>
      <c r="OIE33" s="356"/>
      <c r="OIF33" s="356"/>
      <c r="OIG33" s="356"/>
      <c r="OIH33" s="356"/>
      <c r="OII33" s="356"/>
      <c r="OIJ33" s="356"/>
      <c r="OIK33" s="356"/>
      <c r="OIL33" s="356"/>
      <c r="OIM33" s="356"/>
      <c r="OIN33" s="356"/>
      <c r="OIO33" s="356"/>
      <c r="OIP33" s="356"/>
      <c r="OIQ33" s="356"/>
      <c r="OIR33" s="356"/>
      <c r="OIS33" s="356"/>
      <c r="OIT33" s="356"/>
      <c r="OIU33" s="356"/>
      <c r="OIV33" s="356"/>
      <c r="OIW33" s="356"/>
      <c r="OIX33" s="356"/>
      <c r="OIY33" s="356"/>
      <c r="OIZ33" s="356"/>
      <c r="OJA33" s="356"/>
      <c r="OJB33" s="356"/>
      <c r="OJC33" s="356"/>
      <c r="OJD33" s="356"/>
      <c r="OJE33" s="356"/>
      <c r="OJF33" s="356"/>
      <c r="OJG33" s="356"/>
      <c r="OJH33" s="356"/>
      <c r="OJI33" s="356"/>
      <c r="OJJ33" s="356"/>
      <c r="OJK33" s="356"/>
      <c r="OJL33" s="356"/>
      <c r="OJM33" s="356"/>
      <c r="OJN33" s="356"/>
      <c r="OJO33" s="356"/>
      <c r="OJP33" s="356"/>
      <c r="OJQ33" s="356"/>
      <c r="OJR33" s="356"/>
      <c r="OJS33" s="356"/>
      <c r="OJT33" s="356"/>
      <c r="OJU33" s="356"/>
      <c r="OJV33" s="356"/>
      <c r="OJW33" s="356"/>
      <c r="OJX33" s="356"/>
      <c r="OJY33" s="356"/>
      <c r="OJZ33" s="356"/>
      <c r="OKA33" s="356"/>
      <c r="OKB33" s="356"/>
      <c r="OKC33" s="356"/>
      <c r="OKD33" s="356"/>
      <c r="OKE33" s="356"/>
      <c r="OKF33" s="356"/>
      <c r="OKG33" s="356"/>
      <c r="OKH33" s="356"/>
      <c r="OKI33" s="356"/>
      <c r="OKJ33" s="356"/>
      <c r="OKK33" s="356"/>
      <c r="OKL33" s="356"/>
      <c r="OKM33" s="356"/>
      <c r="OKN33" s="356"/>
      <c r="OKO33" s="356"/>
      <c r="OKP33" s="356"/>
      <c r="OKQ33" s="356"/>
      <c r="OKR33" s="356"/>
      <c r="OKS33" s="356"/>
      <c r="OKT33" s="356"/>
      <c r="OKU33" s="356"/>
      <c r="OKV33" s="356"/>
      <c r="OKW33" s="356"/>
      <c r="OKX33" s="356"/>
      <c r="OKY33" s="356"/>
      <c r="OKZ33" s="356"/>
      <c r="OLA33" s="356"/>
      <c r="OLB33" s="356"/>
      <c r="OLC33" s="356"/>
      <c r="OLD33" s="356"/>
      <c r="OLE33" s="356"/>
      <c r="OLF33" s="356"/>
      <c r="OLG33" s="356"/>
      <c r="OLH33" s="356"/>
      <c r="OLI33" s="356"/>
      <c r="OLJ33" s="356"/>
      <c r="OLK33" s="356"/>
      <c r="OLL33" s="356"/>
      <c r="OLM33" s="356"/>
      <c r="OLN33" s="356"/>
      <c r="OLO33" s="356"/>
      <c r="OLP33" s="356"/>
      <c r="OLQ33" s="356"/>
      <c r="OLR33" s="356"/>
      <c r="OLS33" s="356"/>
      <c r="OLT33" s="356"/>
      <c r="OLU33" s="356"/>
      <c r="OLV33" s="356"/>
      <c r="OLW33" s="356"/>
      <c r="OLX33" s="356"/>
      <c r="OLY33" s="356"/>
      <c r="OLZ33" s="356"/>
      <c r="OMA33" s="356"/>
      <c r="OMB33" s="356"/>
      <c r="OMC33" s="356"/>
      <c r="OMD33" s="356"/>
      <c r="OME33" s="356"/>
      <c r="OMF33" s="356"/>
      <c r="OMG33" s="356"/>
      <c r="OMH33" s="356"/>
      <c r="OMI33" s="356"/>
      <c r="OMJ33" s="356"/>
      <c r="OMK33" s="356"/>
      <c r="OML33" s="356"/>
      <c r="OMM33" s="356"/>
      <c r="OMN33" s="356"/>
      <c r="OMO33" s="356"/>
      <c r="OMP33" s="356"/>
      <c r="OMQ33" s="356"/>
      <c r="OMR33" s="356"/>
      <c r="OMS33" s="356"/>
      <c r="OMT33" s="356"/>
      <c r="OMU33" s="356"/>
      <c r="OMV33" s="356"/>
      <c r="OMW33" s="356"/>
      <c r="OMX33" s="356"/>
      <c r="OMY33" s="356"/>
      <c r="OMZ33" s="356"/>
      <c r="ONA33" s="356"/>
      <c r="ONB33" s="356"/>
      <c r="ONC33" s="356"/>
      <c r="OND33" s="356"/>
      <c r="ONE33" s="356"/>
      <c r="ONF33" s="356"/>
      <c r="ONG33" s="356"/>
      <c r="ONH33" s="356"/>
      <c r="ONI33" s="356"/>
      <c r="ONJ33" s="356"/>
      <c r="ONK33" s="356"/>
      <c r="ONL33" s="356"/>
      <c r="ONM33" s="356"/>
      <c r="ONN33" s="356"/>
      <c r="ONO33" s="356"/>
      <c r="ONP33" s="356"/>
      <c r="ONQ33" s="356"/>
      <c r="ONR33" s="356"/>
      <c r="ONS33" s="356"/>
      <c r="ONT33" s="356"/>
      <c r="ONU33" s="356"/>
      <c r="ONV33" s="356"/>
      <c r="ONW33" s="356"/>
      <c r="ONX33" s="356"/>
      <c r="ONY33" s="356"/>
      <c r="ONZ33" s="356"/>
      <c r="OOA33" s="356"/>
      <c r="OOB33" s="356"/>
      <c r="OOC33" s="356"/>
      <c r="OOD33" s="356"/>
      <c r="OOE33" s="356"/>
      <c r="OOF33" s="356"/>
      <c r="OOG33" s="356"/>
      <c r="OOH33" s="356"/>
      <c r="OOI33" s="356"/>
      <c r="OOJ33" s="356"/>
      <c r="OOK33" s="356"/>
      <c r="OOL33" s="356"/>
      <c r="OOM33" s="356"/>
      <c r="OON33" s="356"/>
      <c r="OOO33" s="356"/>
      <c r="OOP33" s="356"/>
      <c r="OOQ33" s="356"/>
      <c r="OOR33" s="356"/>
      <c r="OOS33" s="356"/>
      <c r="OOT33" s="356"/>
      <c r="OOU33" s="356"/>
      <c r="OOV33" s="356"/>
      <c r="OOW33" s="356"/>
      <c r="OOX33" s="356"/>
      <c r="OOY33" s="356"/>
      <c r="OOZ33" s="356"/>
      <c r="OPA33" s="356"/>
      <c r="OPB33" s="356"/>
      <c r="OPC33" s="356"/>
      <c r="OPD33" s="356"/>
      <c r="OPE33" s="356"/>
      <c r="OPF33" s="356"/>
      <c r="OPG33" s="356"/>
      <c r="OPH33" s="356"/>
      <c r="OPI33" s="356"/>
      <c r="OPJ33" s="356"/>
      <c r="OPK33" s="356"/>
      <c r="OPL33" s="356"/>
      <c r="OPM33" s="356"/>
      <c r="OPN33" s="356"/>
      <c r="OPO33" s="356"/>
      <c r="OPP33" s="356"/>
      <c r="OPQ33" s="356"/>
      <c r="OPR33" s="356"/>
      <c r="OPS33" s="356"/>
      <c r="OPT33" s="356"/>
      <c r="OPU33" s="356"/>
      <c r="OPV33" s="356"/>
      <c r="OPW33" s="356"/>
      <c r="OPX33" s="356"/>
      <c r="OPY33" s="356"/>
      <c r="OPZ33" s="356"/>
      <c r="OQA33" s="356"/>
      <c r="OQB33" s="356"/>
      <c r="OQC33" s="356"/>
      <c r="OQD33" s="356"/>
      <c r="OQE33" s="356"/>
      <c r="OQF33" s="356"/>
      <c r="OQG33" s="356"/>
      <c r="OQH33" s="356"/>
      <c r="OQI33" s="356"/>
      <c r="OQJ33" s="356"/>
      <c r="OQK33" s="356"/>
      <c r="OQL33" s="356"/>
      <c r="OQM33" s="356"/>
      <c r="OQN33" s="356"/>
      <c r="OQO33" s="356"/>
      <c r="OQP33" s="356"/>
      <c r="OQQ33" s="356"/>
      <c r="OQR33" s="356"/>
      <c r="OQS33" s="356"/>
      <c r="OQT33" s="356"/>
      <c r="OQU33" s="356"/>
      <c r="OQV33" s="356"/>
      <c r="OQW33" s="356"/>
      <c r="OQX33" s="356"/>
      <c r="OQY33" s="356"/>
      <c r="OQZ33" s="356"/>
      <c r="ORA33" s="356"/>
      <c r="ORB33" s="356"/>
      <c r="ORC33" s="356"/>
      <c r="ORD33" s="356"/>
      <c r="ORE33" s="356"/>
      <c r="ORF33" s="356"/>
      <c r="ORG33" s="356"/>
      <c r="ORH33" s="356"/>
      <c r="ORI33" s="356"/>
      <c r="ORJ33" s="356"/>
      <c r="ORK33" s="356"/>
      <c r="ORL33" s="356"/>
      <c r="ORM33" s="356"/>
      <c r="ORN33" s="356"/>
      <c r="ORO33" s="356"/>
      <c r="ORP33" s="356"/>
      <c r="ORQ33" s="356"/>
      <c r="ORR33" s="356"/>
      <c r="ORS33" s="356"/>
      <c r="ORT33" s="356"/>
      <c r="ORU33" s="356"/>
      <c r="ORV33" s="356"/>
      <c r="ORW33" s="356"/>
      <c r="ORX33" s="356"/>
      <c r="ORY33" s="356"/>
      <c r="ORZ33" s="356"/>
      <c r="OSA33" s="356"/>
      <c r="OSB33" s="356"/>
      <c r="OSC33" s="356"/>
      <c r="OSD33" s="356"/>
      <c r="OSE33" s="356"/>
      <c r="OSF33" s="356"/>
      <c r="OSG33" s="356"/>
      <c r="OSH33" s="356"/>
      <c r="OSI33" s="356"/>
      <c r="OSJ33" s="356"/>
      <c r="OSK33" s="356"/>
      <c r="OSL33" s="356"/>
      <c r="OSM33" s="356"/>
      <c r="OSN33" s="356"/>
      <c r="OSO33" s="356"/>
      <c r="OSP33" s="356"/>
      <c r="OSQ33" s="356"/>
      <c r="OSR33" s="356"/>
      <c r="OSS33" s="356"/>
      <c r="OST33" s="356"/>
      <c r="OSU33" s="356"/>
      <c r="OSV33" s="356"/>
      <c r="OSW33" s="356"/>
      <c r="OSX33" s="356"/>
      <c r="OSY33" s="356"/>
      <c r="OSZ33" s="356"/>
      <c r="OTA33" s="356"/>
      <c r="OTB33" s="356"/>
      <c r="OTC33" s="356"/>
      <c r="OTD33" s="356"/>
      <c r="OTE33" s="356"/>
      <c r="OTF33" s="356"/>
      <c r="OTG33" s="356"/>
      <c r="OTH33" s="356"/>
      <c r="OTI33" s="356"/>
      <c r="OTJ33" s="356"/>
      <c r="OTK33" s="356"/>
      <c r="OTL33" s="356"/>
      <c r="OTM33" s="356"/>
      <c r="OTN33" s="356"/>
      <c r="OTO33" s="356"/>
      <c r="OTP33" s="356"/>
      <c r="OTQ33" s="356"/>
      <c r="OTR33" s="356"/>
      <c r="OTS33" s="356"/>
      <c r="OTT33" s="356"/>
      <c r="OTU33" s="356"/>
      <c r="OTV33" s="356"/>
      <c r="OTW33" s="356"/>
      <c r="OTX33" s="356"/>
      <c r="OTY33" s="356"/>
      <c r="OTZ33" s="356"/>
      <c r="OUA33" s="356"/>
      <c r="OUB33" s="356"/>
      <c r="OUC33" s="356"/>
      <c r="OUD33" s="356"/>
      <c r="OUE33" s="356"/>
      <c r="OUF33" s="356"/>
      <c r="OUG33" s="356"/>
      <c r="OUH33" s="356"/>
      <c r="OUI33" s="356"/>
      <c r="OUJ33" s="356"/>
      <c r="OUK33" s="356"/>
      <c r="OUL33" s="356"/>
      <c r="OUM33" s="356"/>
      <c r="OUN33" s="356"/>
      <c r="OUO33" s="356"/>
      <c r="OUP33" s="356"/>
      <c r="OUQ33" s="356"/>
      <c r="OUR33" s="356"/>
      <c r="OUS33" s="356"/>
      <c r="OUT33" s="356"/>
      <c r="OUU33" s="356"/>
      <c r="OUV33" s="356"/>
      <c r="OUW33" s="356"/>
      <c r="OUX33" s="356"/>
      <c r="OUY33" s="356"/>
      <c r="OUZ33" s="356"/>
      <c r="OVA33" s="356"/>
      <c r="OVB33" s="356"/>
      <c r="OVC33" s="356"/>
      <c r="OVD33" s="356"/>
      <c r="OVE33" s="356"/>
      <c r="OVF33" s="356"/>
      <c r="OVG33" s="356"/>
      <c r="OVH33" s="356"/>
      <c r="OVI33" s="356"/>
      <c r="OVJ33" s="356"/>
      <c r="OVK33" s="356"/>
      <c r="OVL33" s="356"/>
      <c r="OVM33" s="356"/>
      <c r="OVN33" s="356"/>
      <c r="OVO33" s="356"/>
      <c r="OVP33" s="356"/>
      <c r="OVQ33" s="356"/>
      <c r="OVR33" s="356"/>
      <c r="OVS33" s="356"/>
      <c r="OVT33" s="356"/>
      <c r="OVU33" s="356"/>
      <c r="OVV33" s="356"/>
      <c r="OVW33" s="356"/>
      <c r="OVX33" s="356"/>
      <c r="OVY33" s="356"/>
      <c r="OVZ33" s="356"/>
      <c r="OWA33" s="356"/>
      <c r="OWB33" s="356"/>
      <c r="OWC33" s="356"/>
      <c r="OWD33" s="356"/>
      <c r="OWE33" s="356"/>
      <c r="OWF33" s="356"/>
      <c r="OWG33" s="356"/>
      <c r="OWH33" s="356"/>
      <c r="OWI33" s="356"/>
      <c r="OWJ33" s="356"/>
      <c r="OWK33" s="356"/>
      <c r="OWL33" s="356"/>
      <c r="OWM33" s="356"/>
      <c r="OWN33" s="356"/>
      <c r="OWO33" s="356"/>
      <c r="OWP33" s="356"/>
      <c r="OWQ33" s="356"/>
      <c r="OWR33" s="356"/>
      <c r="OWS33" s="356"/>
      <c r="OWT33" s="356"/>
      <c r="OWU33" s="356"/>
      <c r="OWV33" s="356"/>
      <c r="OWW33" s="356"/>
      <c r="OWX33" s="356"/>
      <c r="OWY33" s="356"/>
      <c r="OWZ33" s="356"/>
      <c r="OXA33" s="356"/>
      <c r="OXB33" s="356"/>
      <c r="OXC33" s="356"/>
      <c r="OXD33" s="356"/>
      <c r="OXE33" s="356"/>
      <c r="OXF33" s="356"/>
      <c r="OXG33" s="356"/>
      <c r="OXH33" s="356"/>
      <c r="OXI33" s="356"/>
      <c r="OXJ33" s="356"/>
      <c r="OXK33" s="356"/>
      <c r="OXL33" s="356"/>
      <c r="OXM33" s="356"/>
      <c r="OXN33" s="356"/>
      <c r="OXO33" s="356"/>
      <c r="OXP33" s="356"/>
      <c r="OXQ33" s="356"/>
      <c r="OXR33" s="356"/>
      <c r="OXS33" s="356"/>
      <c r="OXT33" s="356"/>
      <c r="OXU33" s="356"/>
      <c r="OXV33" s="356"/>
      <c r="OXW33" s="356"/>
      <c r="OXX33" s="356"/>
      <c r="OXY33" s="356"/>
      <c r="OXZ33" s="356"/>
      <c r="OYA33" s="356"/>
      <c r="OYB33" s="356"/>
      <c r="OYC33" s="356"/>
      <c r="OYD33" s="356"/>
      <c r="OYE33" s="356"/>
      <c r="OYF33" s="356"/>
      <c r="OYG33" s="356"/>
      <c r="OYH33" s="356"/>
      <c r="OYI33" s="356"/>
      <c r="OYJ33" s="356"/>
      <c r="OYK33" s="356"/>
      <c r="OYL33" s="356"/>
      <c r="OYM33" s="356"/>
      <c r="OYN33" s="356"/>
      <c r="OYO33" s="356"/>
      <c r="OYP33" s="356"/>
      <c r="OYQ33" s="356"/>
      <c r="OYR33" s="356"/>
      <c r="OYS33" s="356"/>
      <c r="OYT33" s="356"/>
      <c r="OYU33" s="356"/>
      <c r="OYV33" s="356"/>
      <c r="OYW33" s="356"/>
      <c r="OYX33" s="356"/>
      <c r="OYY33" s="356"/>
      <c r="OYZ33" s="356"/>
      <c r="OZA33" s="356"/>
      <c r="OZB33" s="356"/>
      <c r="OZC33" s="356"/>
      <c r="OZD33" s="356"/>
      <c r="OZE33" s="356"/>
      <c r="OZF33" s="356"/>
      <c r="OZG33" s="356"/>
      <c r="OZH33" s="356"/>
      <c r="OZI33" s="356"/>
      <c r="OZJ33" s="356"/>
      <c r="OZK33" s="356"/>
      <c r="OZL33" s="356"/>
      <c r="OZM33" s="356"/>
      <c r="OZN33" s="356"/>
      <c r="OZO33" s="356"/>
      <c r="OZP33" s="356"/>
      <c r="OZQ33" s="356"/>
      <c r="OZR33" s="356"/>
      <c r="OZS33" s="356"/>
      <c r="OZT33" s="356"/>
      <c r="OZU33" s="356"/>
      <c r="OZV33" s="356"/>
      <c r="OZW33" s="356"/>
      <c r="OZX33" s="356"/>
      <c r="OZY33" s="356"/>
      <c r="OZZ33" s="356"/>
      <c r="PAA33" s="356"/>
      <c r="PAB33" s="356"/>
      <c r="PAC33" s="356"/>
      <c r="PAD33" s="356"/>
      <c r="PAE33" s="356"/>
      <c r="PAF33" s="356"/>
      <c r="PAG33" s="356"/>
      <c r="PAH33" s="356"/>
      <c r="PAI33" s="356"/>
      <c r="PAJ33" s="356"/>
      <c r="PAK33" s="356"/>
      <c r="PAL33" s="356"/>
      <c r="PAM33" s="356"/>
      <c r="PAN33" s="356"/>
      <c r="PAO33" s="356"/>
      <c r="PAP33" s="356"/>
      <c r="PAQ33" s="356"/>
      <c r="PAR33" s="356"/>
      <c r="PAS33" s="356"/>
      <c r="PAT33" s="356"/>
      <c r="PAU33" s="356"/>
      <c r="PAV33" s="356"/>
      <c r="PAW33" s="356"/>
      <c r="PAX33" s="356"/>
      <c r="PAY33" s="356"/>
      <c r="PAZ33" s="356"/>
      <c r="PBA33" s="356"/>
      <c r="PBB33" s="356"/>
      <c r="PBC33" s="356"/>
      <c r="PBD33" s="356"/>
      <c r="PBE33" s="356"/>
      <c r="PBF33" s="356"/>
      <c r="PBG33" s="356"/>
      <c r="PBH33" s="356"/>
      <c r="PBI33" s="356"/>
      <c r="PBJ33" s="356"/>
      <c r="PBK33" s="356"/>
      <c r="PBL33" s="356"/>
      <c r="PBM33" s="356"/>
      <c r="PBN33" s="356"/>
      <c r="PBO33" s="356"/>
      <c r="PBP33" s="356"/>
      <c r="PBQ33" s="356"/>
      <c r="PBR33" s="356"/>
      <c r="PBS33" s="356"/>
      <c r="PBT33" s="356"/>
      <c r="PBU33" s="356"/>
      <c r="PBV33" s="356"/>
      <c r="PBW33" s="356"/>
      <c r="PBX33" s="356"/>
      <c r="PBY33" s="356"/>
      <c r="PBZ33" s="356"/>
      <c r="PCA33" s="356"/>
      <c r="PCB33" s="356"/>
      <c r="PCC33" s="356"/>
      <c r="PCD33" s="356"/>
      <c r="PCE33" s="356"/>
      <c r="PCF33" s="356"/>
      <c r="PCG33" s="356"/>
      <c r="PCH33" s="356"/>
      <c r="PCI33" s="356"/>
      <c r="PCJ33" s="356"/>
      <c r="PCK33" s="356"/>
      <c r="PCL33" s="356"/>
      <c r="PCM33" s="356"/>
      <c r="PCN33" s="356"/>
      <c r="PCO33" s="356"/>
      <c r="PCP33" s="356"/>
      <c r="PCQ33" s="356"/>
      <c r="PCR33" s="356"/>
      <c r="PCS33" s="356"/>
      <c r="PCT33" s="356"/>
      <c r="PCU33" s="356"/>
      <c r="PCV33" s="356"/>
      <c r="PCW33" s="356"/>
      <c r="PCX33" s="356"/>
      <c r="PCY33" s="356"/>
      <c r="PCZ33" s="356"/>
      <c r="PDA33" s="356"/>
      <c r="PDB33" s="356"/>
      <c r="PDC33" s="356"/>
      <c r="PDD33" s="356"/>
      <c r="PDE33" s="356"/>
      <c r="PDF33" s="356"/>
      <c r="PDG33" s="356"/>
      <c r="PDH33" s="356"/>
      <c r="PDI33" s="356"/>
      <c r="PDJ33" s="356"/>
      <c r="PDK33" s="356"/>
      <c r="PDL33" s="356"/>
      <c r="PDM33" s="356"/>
      <c r="PDN33" s="356"/>
      <c r="PDO33" s="356"/>
      <c r="PDP33" s="356"/>
      <c r="PDQ33" s="356"/>
      <c r="PDR33" s="356"/>
      <c r="PDS33" s="356"/>
      <c r="PDT33" s="356"/>
      <c r="PDU33" s="356"/>
      <c r="PDV33" s="356"/>
      <c r="PDW33" s="356"/>
      <c r="PDX33" s="356"/>
      <c r="PDY33" s="356"/>
      <c r="PDZ33" s="356"/>
      <c r="PEA33" s="356"/>
      <c r="PEB33" s="356"/>
      <c r="PEC33" s="356"/>
      <c r="PED33" s="356"/>
      <c r="PEE33" s="356"/>
      <c r="PEF33" s="356"/>
      <c r="PEG33" s="356"/>
      <c r="PEH33" s="356"/>
      <c r="PEI33" s="356"/>
      <c r="PEJ33" s="356"/>
      <c r="PEK33" s="356"/>
      <c r="PEL33" s="356"/>
      <c r="PEM33" s="356"/>
      <c r="PEN33" s="356"/>
      <c r="PEO33" s="356"/>
      <c r="PEP33" s="356"/>
      <c r="PEQ33" s="356"/>
      <c r="PER33" s="356"/>
      <c r="PES33" s="356"/>
      <c r="PET33" s="356"/>
      <c r="PEU33" s="356"/>
      <c r="PEV33" s="356"/>
      <c r="PEW33" s="356"/>
      <c r="PEX33" s="356"/>
      <c r="PEY33" s="356"/>
      <c r="PEZ33" s="356"/>
      <c r="PFA33" s="356"/>
      <c r="PFB33" s="356"/>
      <c r="PFC33" s="356"/>
      <c r="PFD33" s="356"/>
      <c r="PFE33" s="356"/>
      <c r="PFF33" s="356"/>
      <c r="PFG33" s="356"/>
      <c r="PFH33" s="356"/>
      <c r="PFI33" s="356"/>
      <c r="PFJ33" s="356"/>
      <c r="PFK33" s="356"/>
      <c r="PFL33" s="356"/>
      <c r="PFM33" s="356"/>
      <c r="PFN33" s="356"/>
      <c r="PFO33" s="356"/>
      <c r="PFP33" s="356"/>
      <c r="PFQ33" s="356"/>
      <c r="PFR33" s="356"/>
      <c r="PFS33" s="356"/>
      <c r="PFT33" s="356"/>
      <c r="PFU33" s="356"/>
      <c r="PFV33" s="356"/>
      <c r="PFW33" s="356"/>
      <c r="PFX33" s="356"/>
      <c r="PFY33" s="356"/>
      <c r="PFZ33" s="356"/>
      <c r="PGA33" s="356"/>
      <c r="PGB33" s="356"/>
      <c r="PGC33" s="356"/>
      <c r="PGD33" s="356"/>
      <c r="PGE33" s="356"/>
      <c r="PGF33" s="356"/>
      <c r="PGG33" s="356"/>
      <c r="PGH33" s="356"/>
      <c r="PGI33" s="356"/>
      <c r="PGJ33" s="356"/>
      <c r="PGK33" s="356"/>
      <c r="PGL33" s="356"/>
      <c r="PGM33" s="356"/>
      <c r="PGN33" s="356"/>
      <c r="PGO33" s="356"/>
      <c r="PGP33" s="356"/>
      <c r="PGQ33" s="356"/>
      <c r="PGR33" s="356"/>
      <c r="PGS33" s="356"/>
      <c r="PGT33" s="356"/>
      <c r="PGU33" s="356"/>
      <c r="PGV33" s="356"/>
      <c r="PGW33" s="356"/>
      <c r="PGX33" s="356"/>
      <c r="PGY33" s="356"/>
      <c r="PGZ33" s="356"/>
      <c r="PHA33" s="356"/>
      <c r="PHB33" s="356"/>
      <c r="PHC33" s="356"/>
      <c r="PHD33" s="356"/>
      <c r="PHE33" s="356"/>
      <c r="PHF33" s="356"/>
      <c r="PHG33" s="356"/>
      <c r="PHH33" s="356"/>
      <c r="PHI33" s="356"/>
      <c r="PHJ33" s="356"/>
      <c r="PHK33" s="356"/>
      <c r="PHL33" s="356"/>
      <c r="PHM33" s="356"/>
      <c r="PHN33" s="356"/>
      <c r="PHO33" s="356"/>
      <c r="PHP33" s="356"/>
      <c r="PHQ33" s="356"/>
      <c r="PHR33" s="356"/>
      <c r="PHS33" s="356"/>
      <c r="PHT33" s="356"/>
      <c r="PHU33" s="356"/>
      <c r="PHV33" s="356"/>
      <c r="PHW33" s="356"/>
      <c r="PHX33" s="356"/>
      <c r="PHY33" s="356"/>
      <c r="PHZ33" s="356"/>
      <c r="PIA33" s="356"/>
      <c r="PIB33" s="356"/>
      <c r="PIC33" s="356"/>
      <c r="PID33" s="356"/>
      <c r="PIE33" s="356"/>
      <c r="PIF33" s="356"/>
      <c r="PIG33" s="356"/>
      <c r="PIH33" s="356"/>
      <c r="PII33" s="356"/>
      <c r="PIJ33" s="356"/>
      <c r="PIK33" s="356"/>
      <c r="PIL33" s="356"/>
      <c r="PIM33" s="356"/>
      <c r="PIN33" s="356"/>
      <c r="PIO33" s="356"/>
      <c r="PIP33" s="356"/>
      <c r="PIQ33" s="356"/>
      <c r="PIR33" s="356"/>
      <c r="PIS33" s="356"/>
      <c r="PIT33" s="356"/>
      <c r="PIU33" s="356"/>
      <c r="PIV33" s="356"/>
      <c r="PIW33" s="356"/>
      <c r="PIX33" s="356"/>
      <c r="PIY33" s="356"/>
      <c r="PIZ33" s="356"/>
      <c r="PJA33" s="356"/>
      <c r="PJB33" s="356"/>
      <c r="PJC33" s="356"/>
      <c r="PJD33" s="356"/>
      <c r="PJE33" s="356"/>
      <c r="PJF33" s="356"/>
      <c r="PJG33" s="356"/>
      <c r="PJH33" s="356"/>
      <c r="PJI33" s="356"/>
      <c r="PJJ33" s="356"/>
      <c r="PJK33" s="356"/>
      <c r="PJL33" s="356"/>
      <c r="PJM33" s="356"/>
      <c r="PJN33" s="356"/>
      <c r="PJO33" s="356"/>
      <c r="PJP33" s="356"/>
      <c r="PJQ33" s="356"/>
      <c r="PJR33" s="356"/>
      <c r="PJS33" s="356"/>
      <c r="PJT33" s="356"/>
      <c r="PJU33" s="356"/>
      <c r="PJV33" s="356"/>
      <c r="PJW33" s="356"/>
      <c r="PJX33" s="356"/>
      <c r="PJY33" s="356"/>
      <c r="PJZ33" s="356"/>
      <c r="PKA33" s="356"/>
      <c r="PKB33" s="356"/>
      <c r="PKC33" s="356"/>
      <c r="PKD33" s="356"/>
      <c r="PKE33" s="356"/>
      <c r="PKF33" s="356"/>
      <c r="PKG33" s="356"/>
      <c r="PKH33" s="356"/>
      <c r="PKI33" s="356"/>
      <c r="PKJ33" s="356"/>
      <c r="PKK33" s="356"/>
      <c r="PKL33" s="356"/>
      <c r="PKM33" s="356"/>
      <c r="PKN33" s="356"/>
      <c r="PKO33" s="356"/>
      <c r="PKP33" s="356"/>
      <c r="PKQ33" s="356"/>
      <c r="PKR33" s="356"/>
      <c r="PKS33" s="356"/>
      <c r="PKT33" s="356"/>
      <c r="PKU33" s="356"/>
      <c r="PKV33" s="356"/>
      <c r="PKW33" s="356"/>
      <c r="PKX33" s="356"/>
      <c r="PKY33" s="356"/>
      <c r="PKZ33" s="356"/>
      <c r="PLA33" s="356"/>
      <c r="PLB33" s="356"/>
      <c r="PLC33" s="356"/>
      <c r="PLD33" s="356"/>
      <c r="PLE33" s="356"/>
      <c r="PLF33" s="356"/>
      <c r="PLG33" s="356"/>
      <c r="PLH33" s="356"/>
      <c r="PLI33" s="356"/>
      <c r="PLJ33" s="356"/>
      <c r="PLK33" s="356"/>
      <c r="PLL33" s="356"/>
      <c r="PLM33" s="356"/>
      <c r="PLN33" s="356"/>
      <c r="PLO33" s="356"/>
      <c r="PLP33" s="356"/>
      <c r="PLQ33" s="356"/>
      <c r="PLR33" s="356"/>
      <c r="PLS33" s="356"/>
      <c r="PLT33" s="356"/>
      <c r="PLU33" s="356"/>
      <c r="PLV33" s="356"/>
      <c r="PLW33" s="356"/>
      <c r="PLX33" s="356"/>
      <c r="PLY33" s="356"/>
      <c r="PLZ33" s="356"/>
      <c r="PMA33" s="356"/>
      <c r="PMB33" s="356"/>
      <c r="PMC33" s="356"/>
      <c r="PMD33" s="356"/>
      <c r="PME33" s="356"/>
      <c r="PMF33" s="356"/>
      <c r="PMG33" s="356"/>
      <c r="PMH33" s="356"/>
      <c r="PMI33" s="356"/>
      <c r="PMJ33" s="356"/>
      <c r="PMK33" s="356"/>
      <c r="PML33" s="356"/>
      <c r="PMM33" s="356"/>
      <c r="PMN33" s="356"/>
      <c r="PMO33" s="356"/>
      <c r="PMP33" s="356"/>
      <c r="PMQ33" s="356"/>
      <c r="PMR33" s="356"/>
      <c r="PMS33" s="356"/>
      <c r="PMT33" s="356"/>
      <c r="PMU33" s="356"/>
      <c r="PMV33" s="356"/>
      <c r="PMW33" s="356"/>
      <c r="PMX33" s="356"/>
      <c r="PMY33" s="356"/>
      <c r="PMZ33" s="356"/>
      <c r="PNA33" s="356"/>
      <c r="PNB33" s="356"/>
      <c r="PNC33" s="356"/>
      <c r="PND33" s="356"/>
      <c r="PNE33" s="356"/>
      <c r="PNF33" s="356"/>
      <c r="PNG33" s="356"/>
      <c r="PNH33" s="356"/>
      <c r="PNI33" s="356"/>
      <c r="PNJ33" s="356"/>
      <c r="PNK33" s="356"/>
      <c r="PNL33" s="356"/>
      <c r="PNM33" s="356"/>
      <c r="PNN33" s="356"/>
      <c r="PNO33" s="356"/>
      <c r="PNP33" s="356"/>
      <c r="PNQ33" s="356"/>
      <c r="PNR33" s="356"/>
      <c r="PNS33" s="356"/>
      <c r="PNT33" s="356"/>
      <c r="PNU33" s="356"/>
      <c r="PNV33" s="356"/>
      <c r="PNW33" s="356"/>
      <c r="PNX33" s="356"/>
      <c r="PNY33" s="356"/>
      <c r="PNZ33" s="356"/>
      <c r="POA33" s="356"/>
      <c r="POB33" s="356"/>
      <c r="POC33" s="356"/>
      <c r="POD33" s="356"/>
      <c r="POE33" s="356"/>
      <c r="POF33" s="356"/>
      <c r="POG33" s="356"/>
      <c r="POH33" s="356"/>
      <c r="POI33" s="356"/>
      <c r="POJ33" s="356"/>
      <c r="POK33" s="356"/>
      <c r="POL33" s="356"/>
      <c r="POM33" s="356"/>
      <c r="PON33" s="356"/>
      <c r="POO33" s="356"/>
      <c r="POP33" s="356"/>
      <c r="POQ33" s="356"/>
      <c r="POR33" s="356"/>
      <c r="POS33" s="356"/>
      <c r="POT33" s="356"/>
      <c r="POU33" s="356"/>
      <c r="POV33" s="356"/>
      <c r="POW33" s="356"/>
      <c r="POX33" s="356"/>
      <c r="POY33" s="356"/>
      <c r="POZ33" s="356"/>
      <c r="PPA33" s="356"/>
      <c r="PPB33" s="356"/>
      <c r="PPC33" s="356"/>
      <c r="PPD33" s="356"/>
      <c r="PPE33" s="356"/>
      <c r="PPF33" s="356"/>
      <c r="PPG33" s="356"/>
      <c r="PPH33" s="356"/>
      <c r="PPI33" s="356"/>
      <c r="PPJ33" s="356"/>
      <c r="PPK33" s="356"/>
      <c r="PPL33" s="356"/>
      <c r="PPM33" s="356"/>
      <c r="PPN33" s="356"/>
      <c r="PPO33" s="356"/>
      <c r="PPP33" s="356"/>
      <c r="PPQ33" s="356"/>
      <c r="PPR33" s="356"/>
      <c r="PPS33" s="356"/>
      <c r="PPT33" s="356"/>
      <c r="PPU33" s="356"/>
      <c r="PPV33" s="356"/>
      <c r="PPW33" s="356"/>
      <c r="PPX33" s="356"/>
      <c r="PPY33" s="356"/>
      <c r="PPZ33" s="356"/>
      <c r="PQA33" s="356"/>
      <c r="PQB33" s="356"/>
      <c r="PQC33" s="356"/>
      <c r="PQD33" s="356"/>
      <c r="PQE33" s="356"/>
      <c r="PQF33" s="356"/>
      <c r="PQG33" s="356"/>
      <c r="PQH33" s="356"/>
      <c r="PQI33" s="356"/>
      <c r="PQJ33" s="356"/>
      <c r="PQK33" s="356"/>
      <c r="PQL33" s="356"/>
      <c r="PQM33" s="356"/>
      <c r="PQN33" s="356"/>
      <c r="PQO33" s="356"/>
      <c r="PQP33" s="356"/>
      <c r="PQQ33" s="356"/>
      <c r="PQR33" s="356"/>
      <c r="PQS33" s="356"/>
      <c r="PQT33" s="356"/>
      <c r="PQU33" s="356"/>
      <c r="PQV33" s="356"/>
      <c r="PQW33" s="356"/>
      <c r="PQX33" s="356"/>
      <c r="PQY33" s="356"/>
      <c r="PQZ33" s="356"/>
      <c r="PRA33" s="356"/>
      <c r="PRB33" s="356"/>
      <c r="PRC33" s="356"/>
      <c r="PRD33" s="356"/>
      <c r="PRE33" s="356"/>
      <c r="PRF33" s="356"/>
      <c r="PRG33" s="356"/>
      <c r="PRH33" s="356"/>
      <c r="PRI33" s="356"/>
      <c r="PRJ33" s="356"/>
      <c r="PRK33" s="356"/>
      <c r="PRL33" s="356"/>
      <c r="PRM33" s="356"/>
      <c r="PRN33" s="356"/>
      <c r="PRO33" s="356"/>
      <c r="PRP33" s="356"/>
      <c r="PRQ33" s="356"/>
      <c r="PRR33" s="356"/>
      <c r="PRS33" s="356"/>
      <c r="PRT33" s="356"/>
      <c r="PRU33" s="356"/>
      <c r="PRV33" s="356"/>
      <c r="PRW33" s="356"/>
      <c r="PRX33" s="356"/>
      <c r="PRY33" s="356"/>
      <c r="PRZ33" s="356"/>
      <c r="PSA33" s="356"/>
      <c r="PSB33" s="356"/>
      <c r="PSC33" s="356"/>
      <c r="PSD33" s="356"/>
      <c r="PSE33" s="356"/>
      <c r="PSF33" s="356"/>
      <c r="PSG33" s="356"/>
      <c r="PSH33" s="356"/>
      <c r="PSI33" s="356"/>
      <c r="PSJ33" s="356"/>
      <c r="PSK33" s="356"/>
      <c r="PSL33" s="356"/>
      <c r="PSM33" s="356"/>
      <c r="PSN33" s="356"/>
      <c r="PSO33" s="356"/>
      <c r="PSP33" s="356"/>
      <c r="PSQ33" s="356"/>
      <c r="PSR33" s="356"/>
      <c r="PSS33" s="356"/>
      <c r="PST33" s="356"/>
      <c r="PSU33" s="356"/>
      <c r="PSV33" s="356"/>
      <c r="PSW33" s="356"/>
      <c r="PSX33" s="356"/>
      <c r="PSY33" s="356"/>
      <c r="PSZ33" s="356"/>
      <c r="PTA33" s="356"/>
      <c r="PTB33" s="356"/>
      <c r="PTC33" s="356"/>
      <c r="PTD33" s="356"/>
      <c r="PTE33" s="356"/>
      <c r="PTF33" s="356"/>
      <c r="PTG33" s="356"/>
      <c r="PTH33" s="356"/>
      <c r="PTI33" s="356"/>
      <c r="PTJ33" s="356"/>
      <c r="PTK33" s="356"/>
      <c r="PTL33" s="356"/>
      <c r="PTM33" s="356"/>
      <c r="PTN33" s="356"/>
      <c r="PTO33" s="356"/>
      <c r="PTP33" s="356"/>
      <c r="PTQ33" s="356"/>
      <c r="PTR33" s="356"/>
      <c r="PTS33" s="356"/>
      <c r="PTT33" s="356"/>
      <c r="PTU33" s="356"/>
      <c r="PTV33" s="356"/>
      <c r="PTW33" s="356"/>
      <c r="PTX33" s="356"/>
      <c r="PTY33" s="356"/>
      <c r="PTZ33" s="356"/>
      <c r="PUA33" s="356"/>
      <c r="PUB33" s="356"/>
      <c r="PUC33" s="356"/>
      <c r="PUD33" s="356"/>
      <c r="PUE33" s="356"/>
      <c r="PUF33" s="356"/>
      <c r="PUG33" s="356"/>
      <c r="PUH33" s="356"/>
      <c r="PUI33" s="356"/>
      <c r="PUJ33" s="356"/>
      <c r="PUK33" s="356"/>
      <c r="PUL33" s="356"/>
      <c r="PUM33" s="356"/>
      <c r="PUN33" s="356"/>
      <c r="PUO33" s="356"/>
      <c r="PUP33" s="356"/>
      <c r="PUQ33" s="356"/>
      <c r="PUR33" s="356"/>
      <c r="PUS33" s="356"/>
      <c r="PUT33" s="356"/>
      <c r="PUU33" s="356"/>
      <c r="PUV33" s="356"/>
      <c r="PUW33" s="356"/>
      <c r="PUX33" s="356"/>
      <c r="PUY33" s="356"/>
      <c r="PUZ33" s="356"/>
      <c r="PVA33" s="356"/>
      <c r="PVB33" s="356"/>
      <c r="PVC33" s="356"/>
      <c r="PVD33" s="356"/>
      <c r="PVE33" s="356"/>
      <c r="PVF33" s="356"/>
      <c r="PVG33" s="356"/>
      <c r="PVH33" s="356"/>
      <c r="PVI33" s="356"/>
      <c r="PVJ33" s="356"/>
      <c r="PVK33" s="356"/>
      <c r="PVL33" s="356"/>
      <c r="PVM33" s="356"/>
      <c r="PVN33" s="356"/>
      <c r="PVO33" s="356"/>
      <c r="PVP33" s="356"/>
      <c r="PVQ33" s="356"/>
      <c r="PVR33" s="356"/>
      <c r="PVS33" s="356"/>
      <c r="PVT33" s="356"/>
      <c r="PVU33" s="356"/>
      <c r="PVV33" s="356"/>
      <c r="PVW33" s="356"/>
      <c r="PVX33" s="356"/>
      <c r="PVY33" s="356"/>
      <c r="PVZ33" s="356"/>
      <c r="PWA33" s="356"/>
      <c r="PWB33" s="356"/>
      <c r="PWC33" s="356"/>
      <c r="PWD33" s="356"/>
      <c r="PWE33" s="356"/>
      <c r="PWF33" s="356"/>
      <c r="PWG33" s="356"/>
      <c r="PWH33" s="356"/>
      <c r="PWI33" s="356"/>
      <c r="PWJ33" s="356"/>
      <c r="PWK33" s="356"/>
      <c r="PWL33" s="356"/>
      <c r="PWM33" s="356"/>
      <c r="PWN33" s="356"/>
      <c r="PWO33" s="356"/>
      <c r="PWP33" s="356"/>
      <c r="PWQ33" s="356"/>
      <c r="PWR33" s="356"/>
      <c r="PWS33" s="356"/>
      <c r="PWT33" s="356"/>
      <c r="PWU33" s="356"/>
      <c r="PWV33" s="356"/>
      <c r="PWW33" s="356"/>
      <c r="PWX33" s="356"/>
      <c r="PWY33" s="356"/>
      <c r="PWZ33" s="356"/>
      <c r="PXA33" s="356"/>
      <c r="PXB33" s="356"/>
      <c r="PXC33" s="356"/>
      <c r="PXD33" s="356"/>
      <c r="PXE33" s="356"/>
      <c r="PXF33" s="356"/>
      <c r="PXG33" s="356"/>
      <c r="PXH33" s="356"/>
      <c r="PXI33" s="356"/>
      <c r="PXJ33" s="356"/>
      <c r="PXK33" s="356"/>
      <c r="PXL33" s="356"/>
      <c r="PXM33" s="356"/>
      <c r="PXN33" s="356"/>
      <c r="PXO33" s="356"/>
      <c r="PXP33" s="356"/>
      <c r="PXQ33" s="356"/>
      <c r="PXR33" s="356"/>
      <c r="PXS33" s="356"/>
      <c r="PXT33" s="356"/>
      <c r="PXU33" s="356"/>
      <c r="PXV33" s="356"/>
      <c r="PXW33" s="356"/>
      <c r="PXX33" s="356"/>
      <c r="PXY33" s="356"/>
      <c r="PXZ33" s="356"/>
      <c r="PYA33" s="356"/>
      <c r="PYB33" s="356"/>
      <c r="PYC33" s="356"/>
      <c r="PYD33" s="356"/>
      <c r="PYE33" s="356"/>
      <c r="PYF33" s="356"/>
      <c r="PYG33" s="356"/>
      <c r="PYH33" s="356"/>
      <c r="PYI33" s="356"/>
      <c r="PYJ33" s="356"/>
      <c r="PYK33" s="356"/>
      <c r="PYL33" s="356"/>
      <c r="PYM33" s="356"/>
      <c r="PYN33" s="356"/>
      <c r="PYO33" s="356"/>
      <c r="PYP33" s="356"/>
      <c r="PYQ33" s="356"/>
      <c r="PYR33" s="356"/>
      <c r="PYS33" s="356"/>
      <c r="PYT33" s="356"/>
      <c r="PYU33" s="356"/>
      <c r="PYV33" s="356"/>
      <c r="PYW33" s="356"/>
      <c r="PYX33" s="356"/>
      <c r="PYY33" s="356"/>
      <c r="PYZ33" s="356"/>
      <c r="PZA33" s="356"/>
      <c r="PZB33" s="356"/>
      <c r="PZC33" s="356"/>
      <c r="PZD33" s="356"/>
      <c r="PZE33" s="356"/>
      <c r="PZF33" s="356"/>
      <c r="PZG33" s="356"/>
      <c r="PZH33" s="356"/>
      <c r="PZI33" s="356"/>
      <c r="PZJ33" s="356"/>
      <c r="PZK33" s="356"/>
      <c r="PZL33" s="356"/>
      <c r="PZM33" s="356"/>
      <c r="PZN33" s="356"/>
      <c r="PZO33" s="356"/>
      <c r="PZP33" s="356"/>
      <c r="PZQ33" s="356"/>
      <c r="PZR33" s="356"/>
      <c r="PZS33" s="356"/>
      <c r="PZT33" s="356"/>
      <c r="PZU33" s="356"/>
      <c r="PZV33" s="356"/>
      <c r="PZW33" s="356"/>
      <c r="PZX33" s="356"/>
      <c r="PZY33" s="356"/>
      <c r="PZZ33" s="356"/>
      <c r="QAA33" s="356"/>
      <c r="QAB33" s="356"/>
      <c r="QAC33" s="356"/>
      <c r="QAD33" s="356"/>
      <c r="QAE33" s="356"/>
      <c r="QAF33" s="356"/>
      <c r="QAG33" s="356"/>
      <c r="QAH33" s="356"/>
      <c r="QAI33" s="356"/>
      <c r="QAJ33" s="356"/>
      <c r="QAK33" s="356"/>
      <c r="QAL33" s="356"/>
      <c r="QAM33" s="356"/>
      <c r="QAN33" s="356"/>
      <c r="QAO33" s="356"/>
      <c r="QAP33" s="356"/>
      <c r="QAQ33" s="356"/>
      <c r="QAR33" s="356"/>
      <c r="QAS33" s="356"/>
      <c r="QAT33" s="356"/>
      <c r="QAU33" s="356"/>
      <c r="QAV33" s="356"/>
      <c r="QAW33" s="356"/>
      <c r="QAX33" s="356"/>
      <c r="QAY33" s="356"/>
      <c r="QAZ33" s="356"/>
      <c r="QBA33" s="356"/>
      <c r="QBB33" s="356"/>
      <c r="QBC33" s="356"/>
      <c r="QBD33" s="356"/>
      <c r="QBE33" s="356"/>
      <c r="QBF33" s="356"/>
      <c r="QBG33" s="356"/>
      <c r="QBH33" s="356"/>
      <c r="QBI33" s="356"/>
      <c r="QBJ33" s="356"/>
      <c r="QBK33" s="356"/>
      <c r="QBL33" s="356"/>
      <c r="QBM33" s="356"/>
      <c r="QBN33" s="356"/>
      <c r="QBO33" s="356"/>
      <c r="QBP33" s="356"/>
      <c r="QBQ33" s="356"/>
      <c r="QBR33" s="356"/>
      <c r="QBS33" s="356"/>
      <c r="QBT33" s="356"/>
      <c r="QBU33" s="356"/>
      <c r="QBV33" s="356"/>
      <c r="QBW33" s="356"/>
      <c r="QBX33" s="356"/>
      <c r="QBY33" s="356"/>
      <c r="QBZ33" s="356"/>
      <c r="QCA33" s="356"/>
      <c r="QCB33" s="356"/>
      <c r="QCC33" s="356"/>
      <c r="QCD33" s="356"/>
      <c r="QCE33" s="356"/>
      <c r="QCF33" s="356"/>
      <c r="QCG33" s="356"/>
      <c r="QCH33" s="356"/>
      <c r="QCI33" s="356"/>
      <c r="QCJ33" s="356"/>
      <c r="QCK33" s="356"/>
      <c r="QCL33" s="356"/>
      <c r="QCM33" s="356"/>
      <c r="QCN33" s="356"/>
      <c r="QCO33" s="356"/>
      <c r="QCP33" s="356"/>
      <c r="QCQ33" s="356"/>
      <c r="QCR33" s="356"/>
      <c r="QCS33" s="356"/>
      <c r="QCT33" s="356"/>
      <c r="QCU33" s="356"/>
      <c r="QCV33" s="356"/>
      <c r="QCW33" s="356"/>
      <c r="QCX33" s="356"/>
      <c r="QCY33" s="356"/>
      <c r="QCZ33" s="356"/>
      <c r="QDA33" s="356"/>
      <c r="QDB33" s="356"/>
      <c r="QDC33" s="356"/>
      <c r="QDD33" s="356"/>
      <c r="QDE33" s="356"/>
      <c r="QDF33" s="356"/>
      <c r="QDG33" s="356"/>
      <c r="QDH33" s="356"/>
      <c r="QDI33" s="356"/>
      <c r="QDJ33" s="356"/>
      <c r="QDK33" s="356"/>
      <c r="QDL33" s="356"/>
      <c r="QDM33" s="356"/>
      <c r="QDN33" s="356"/>
      <c r="QDO33" s="356"/>
      <c r="QDP33" s="356"/>
      <c r="QDQ33" s="356"/>
      <c r="QDR33" s="356"/>
      <c r="QDS33" s="356"/>
      <c r="QDT33" s="356"/>
      <c r="QDU33" s="356"/>
      <c r="QDV33" s="356"/>
      <c r="QDW33" s="356"/>
      <c r="QDX33" s="356"/>
      <c r="QDY33" s="356"/>
      <c r="QDZ33" s="356"/>
      <c r="QEA33" s="356"/>
      <c r="QEB33" s="356"/>
      <c r="QEC33" s="356"/>
      <c r="QED33" s="356"/>
      <c r="QEE33" s="356"/>
      <c r="QEF33" s="356"/>
      <c r="QEG33" s="356"/>
      <c r="QEH33" s="356"/>
      <c r="QEI33" s="356"/>
      <c r="QEJ33" s="356"/>
      <c r="QEK33" s="356"/>
      <c r="QEL33" s="356"/>
      <c r="QEM33" s="356"/>
      <c r="QEN33" s="356"/>
      <c r="QEO33" s="356"/>
      <c r="QEP33" s="356"/>
      <c r="QEQ33" s="356"/>
      <c r="QER33" s="356"/>
      <c r="QES33" s="356"/>
      <c r="QET33" s="356"/>
      <c r="QEU33" s="356"/>
      <c r="QEV33" s="356"/>
      <c r="QEW33" s="356"/>
      <c r="QEX33" s="356"/>
      <c r="QEY33" s="356"/>
      <c r="QEZ33" s="356"/>
      <c r="QFA33" s="356"/>
      <c r="QFB33" s="356"/>
      <c r="QFC33" s="356"/>
      <c r="QFD33" s="356"/>
      <c r="QFE33" s="356"/>
      <c r="QFF33" s="356"/>
      <c r="QFG33" s="356"/>
      <c r="QFH33" s="356"/>
      <c r="QFI33" s="356"/>
      <c r="QFJ33" s="356"/>
      <c r="QFK33" s="356"/>
      <c r="QFL33" s="356"/>
      <c r="QFM33" s="356"/>
      <c r="QFN33" s="356"/>
      <c r="QFO33" s="356"/>
      <c r="QFP33" s="356"/>
      <c r="QFQ33" s="356"/>
      <c r="QFR33" s="356"/>
      <c r="QFS33" s="356"/>
      <c r="QFT33" s="356"/>
      <c r="QFU33" s="356"/>
      <c r="QFV33" s="356"/>
      <c r="QFW33" s="356"/>
      <c r="QFX33" s="356"/>
      <c r="QFY33" s="356"/>
      <c r="QFZ33" s="356"/>
      <c r="QGA33" s="356"/>
      <c r="QGB33" s="356"/>
      <c r="QGC33" s="356"/>
      <c r="QGD33" s="356"/>
      <c r="QGE33" s="356"/>
      <c r="QGF33" s="356"/>
      <c r="QGG33" s="356"/>
      <c r="QGH33" s="356"/>
      <c r="QGI33" s="356"/>
      <c r="QGJ33" s="356"/>
      <c r="QGK33" s="356"/>
      <c r="QGL33" s="356"/>
      <c r="QGM33" s="356"/>
      <c r="QGN33" s="356"/>
      <c r="QGO33" s="356"/>
      <c r="QGP33" s="356"/>
      <c r="QGQ33" s="356"/>
      <c r="QGR33" s="356"/>
      <c r="QGS33" s="356"/>
      <c r="QGT33" s="356"/>
      <c r="QGU33" s="356"/>
      <c r="QGV33" s="356"/>
      <c r="QGW33" s="356"/>
      <c r="QGX33" s="356"/>
      <c r="QGY33" s="356"/>
      <c r="QGZ33" s="356"/>
      <c r="QHA33" s="356"/>
      <c r="QHB33" s="356"/>
      <c r="QHC33" s="356"/>
      <c r="QHD33" s="356"/>
      <c r="QHE33" s="356"/>
      <c r="QHF33" s="356"/>
      <c r="QHG33" s="356"/>
      <c r="QHH33" s="356"/>
      <c r="QHI33" s="356"/>
      <c r="QHJ33" s="356"/>
      <c r="QHK33" s="356"/>
      <c r="QHL33" s="356"/>
      <c r="QHM33" s="356"/>
      <c r="QHN33" s="356"/>
      <c r="QHO33" s="356"/>
      <c r="QHP33" s="356"/>
      <c r="QHQ33" s="356"/>
      <c r="QHR33" s="356"/>
      <c r="QHS33" s="356"/>
      <c r="QHT33" s="356"/>
      <c r="QHU33" s="356"/>
      <c r="QHV33" s="356"/>
      <c r="QHW33" s="356"/>
      <c r="QHX33" s="356"/>
      <c r="QHY33" s="356"/>
      <c r="QHZ33" s="356"/>
      <c r="QIA33" s="356"/>
      <c r="QIB33" s="356"/>
      <c r="QIC33" s="356"/>
      <c r="QID33" s="356"/>
      <c r="QIE33" s="356"/>
      <c r="QIF33" s="356"/>
      <c r="QIG33" s="356"/>
      <c r="QIH33" s="356"/>
      <c r="QII33" s="356"/>
      <c r="QIJ33" s="356"/>
      <c r="QIK33" s="356"/>
      <c r="QIL33" s="356"/>
      <c r="QIM33" s="356"/>
      <c r="QIN33" s="356"/>
      <c r="QIO33" s="356"/>
      <c r="QIP33" s="356"/>
      <c r="QIQ33" s="356"/>
      <c r="QIR33" s="356"/>
      <c r="QIS33" s="356"/>
      <c r="QIT33" s="356"/>
      <c r="QIU33" s="356"/>
      <c r="QIV33" s="356"/>
      <c r="QIW33" s="356"/>
      <c r="QIX33" s="356"/>
      <c r="QIY33" s="356"/>
      <c r="QIZ33" s="356"/>
      <c r="QJA33" s="356"/>
      <c r="QJB33" s="356"/>
      <c r="QJC33" s="356"/>
      <c r="QJD33" s="356"/>
      <c r="QJE33" s="356"/>
      <c r="QJF33" s="356"/>
      <c r="QJG33" s="356"/>
      <c r="QJH33" s="356"/>
      <c r="QJI33" s="356"/>
      <c r="QJJ33" s="356"/>
      <c r="QJK33" s="356"/>
      <c r="QJL33" s="356"/>
      <c r="QJM33" s="356"/>
      <c r="QJN33" s="356"/>
      <c r="QJO33" s="356"/>
      <c r="QJP33" s="356"/>
      <c r="QJQ33" s="356"/>
      <c r="QJR33" s="356"/>
      <c r="QJS33" s="356"/>
      <c r="QJT33" s="356"/>
      <c r="QJU33" s="356"/>
      <c r="QJV33" s="356"/>
      <c r="QJW33" s="356"/>
      <c r="QJX33" s="356"/>
      <c r="QJY33" s="356"/>
      <c r="QJZ33" s="356"/>
      <c r="QKA33" s="356"/>
      <c r="QKB33" s="356"/>
      <c r="QKC33" s="356"/>
      <c r="QKD33" s="356"/>
      <c r="QKE33" s="356"/>
      <c r="QKF33" s="356"/>
      <c r="QKG33" s="356"/>
      <c r="QKH33" s="356"/>
      <c r="QKI33" s="356"/>
      <c r="QKJ33" s="356"/>
      <c r="QKK33" s="356"/>
      <c r="QKL33" s="356"/>
      <c r="QKM33" s="356"/>
      <c r="QKN33" s="356"/>
      <c r="QKO33" s="356"/>
      <c r="QKP33" s="356"/>
      <c r="QKQ33" s="356"/>
      <c r="QKR33" s="356"/>
      <c r="QKS33" s="356"/>
      <c r="QKT33" s="356"/>
      <c r="QKU33" s="356"/>
      <c r="QKV33" s="356"/>
      <c r="QKW33" s="356"/>
      <c r="QKX33" s="356"/>
      <c r="QKY33" s="356"/>
      <c r="QKZ33" s="356"/>
      <c r="QLA33" s="356"/>
      <c r="QLB33" s="356"/>
      <c r="QLC33" s="356"/>
      <c r="QLD33" s="356"/>
      <c r="QLE33" s="356"/>
      <c r="QLF33" s="356"/>
      <c r="QLG33" s="356"/>
      <c r="QLH33" s="356"/>
      <c r="QLI33" s="356"/>
      <c r="QLJ33" s="356"/>
      <c r="QLK33" s="356"/>
      <c r="QLL33" s="356"/>
      <c r="QLM33" s="356"/>
      <c r="QLN33" s="356"/>
      <c r="QLO33" s="356"/>
      <c r="QLP33" s="356"/>
      <c r="QLQ33" s="356"/>
      <c r="QLR33" s="356"/>
      <c r="QLS33" s="356"/>
      <c r="QLT33" s="356"/>
      <c r="QLU33" s="356"/>
      <c r="QLV33" s="356"/>
      <c r="QLW33" s="356"/>
      <c r="QLX33" s="356"/>
      <c r="QLY33" s="356"/>
      <c r="QLZ33" s="356"/>
      <c r="QMA33" s="356"/>
      <c r="QMB33" s="356"/>
      <c r="QMC33" s="356"/>
      <c r="QMD33" s="356"/>
      <c r="QME33" s="356"/>
      <c r="QMF33" s="356"/>
      <c r="QMG33" s="356"/>
      <c r="QMH33" s="356"/>
      <c r="QMI33" s="356"/>
      <c r="QMJ33" s="356"/>
      <c r="QMK33" s="356"/>
      <c r="QML33" s="356"/>
      <c r="QMM33" s="356"/>
      <c r="QMN33" s="356"/>
      <c r="QMO33" s="356"/>
      <c r="QMP33" s="356"/>
      <c r="QMQ33" s="356"/>
      <c r="QMR33" s="356"/>
      <c r="QMS33" s="356"/>
      <c r="QMT33" s="356"/>
      <c r="QMU33" s="356"/>
      <c r="QMV33" s="356"/>
      <c r="QMW33" s="356"/>
      <c r="QMX33" s="356"/>
      <c r="QMY33" s="356"/>
      <c r="QMZ33" s="356"/>
      <c r="QNA33" s="356"/>
      <c r="QNB33" s="356"/>
      <c r="QNC33" s="356"/>
      <c r="QND33" s="356"/>
      <c r="QNE33" s="356"/>
      <c r="QNF33" s="356"/>
      <c r="QNG33" s="356"/>
      <c r="QNH33" s="356"/>
      <c r="QNI33" s="356"/>
      <c r="QNJ33" s="356"/>
      <c r="QNK33" s="356"/>
      <c r="QNL33" s="356"/>
      <c r="QNM33" s="356"/>
      <c r="QNN33" s="356"/>
      <c r="QNO33" s="356"/>
      <c r="QNP33" s="356"/>
      <c r="QNQ33" s="356"/>
      <c r="QNR33" s="356"/>
      <c r="QNS33" s="356"/>
      <c r="QNT33" s="356"/>
      <c r="QNU33" s="356"/>
      <c r="QNV33" s="356"/>
      <c r="QNW33" s="356"/>
      <c r="QNX33" s="356"/>
      <c r="QNY33" s="356"/>
      <c r="QNZ33" s="356"/>
      <c r="QOA33" s="356"/>
      <c r="QOB33" s="356"/>
      <c r="QOC33" s="356"/>
      <c r="QOD33" s="356"/>
      <c r="QOE33" s="356"/>
      <c r="QOF33" s="356"/>
      <c r="QOG33" s="356"/>
      <c r="QOH33" s="356"/>
      <c r="QOI33" s="356"/>
      <c r="QOJ33" s="356"/>
      <c r="QOK33" s="356"/>
      <c r="QOL33" s="356"/>
      <c r="QOM33" s="356"/>
      <c r="QON33" s="356"/>
      <c r="QOO33" s="356"/>
      <c r="QOP33" s="356"/>
      <c r="QOQ33" s="356"/>
      <c r="QOR33" s="356"/>
      <c r="QOS33" s="356"/>
      <c r="QOT33" s="356"/>
      <c r="QOU33" s="356"/>
      <c r="QOV33" s="356"/>
      <c r="QOW33" s="356"/>
      <c r="QOX33" s="356"/>
      <c r="QOY33" s="356"/>
      <c r="QOZ33" s="356"/>
      <c r="QPA33" s="356"/>
      <c r="QPB33" s="356"/>
      <c r="QPC33" s="356"/>
      <c r="QPD33" s="356"/>
      <c r="QPE33" s="356"/>
      <c r="QPF33" s="356"/>
      <c r="QPG33" s="356"/>
      <c r="QPH33" s="356"/>
      <c r="QPI33" s="356"/>
      <c r="QPJ33" s="356"/>
      <c r="QPK33" s="356"/>
      <c r="QPL33" s="356"/>
      <c r="QPM33" s="356"/>
      <c r="QPN33" s="356"/>
      <c r="QPO33" s="356"/>
      <c r="QPP33" s="356"/>
      <c r="QPQ33" s="356"/>
      <c r="QPR33" s="356"/>
      <c r="QPS33" s="356"/>
      <c r="QPT33" s="356"/>
      <c r="QPU33" s="356"/>
      <c r="QPV33" s="356"/>
      <c r="QPW33" s="356"/>
      <c r="QPX33" s="356"/>
      <c r="QPY33" s="356"/>
      <c r="QPZ33" s="356"/>
      <c r="QQA33" s="356"/>
      <c r="QQB33" s="356"/>
      <c r="QQC33" s="356"/>
      <c r="QQD33" s="356"/>
      <c r="QQE33" s="356"/>
      <c r="QQF33" s="356"/>
      <c r="QQG33" s="356"/>
      <c r="QQH33" s="356"/>
      <c r="QQI33" s="356"/>
      <c r="QQJ33" s="356"/>
      <c r="QQK33" s="356"/>
      <c r="QQL33" s="356"/>
      <c r="QQM33" s="356"/>
      <c r="QQN33" s="356"/>
      <c r="QQO33" s="356"/>
      <c r="QQP33" s="356"/>
      <c r="QQQ33" s="356"/>
      <c r="QQR33" s="356"/>
      <c r="QQS33" s="356"/>
      <c r="QQT33" s="356"/>
      <c r="QQU33" s="356"/>
      <c r="QQV33" s="356"/>
      <c r="QQW33" s="356"/>
      <c r="QQX33" s="356"/>
      <c r="QQY33" s="356"/>
      <c r="QQZ33" s="356"/>
      <c r="QRA33" s="356"/>
      <c r="QRB33" s="356"/>
      <c r="QRC33" s="356"/>
      <c r="QRD33" s="356"/>
      <c r="QRE33" s="356"/>
      <c r="QRF33" s="356"/>
      <c r="QRG33" s="356"/>
      <c r="QRH33" s="356"/>
      <c r="QRI33" s="356"/>
      <c r="QRJ33" s="356"/>
      <c r="QRK33" s="356"/>
      <c r="QRL33" s="356"/>
      <c r="QRM33" s="356"/>
      <c r="QRN33" s="356"/>
      <c r="QRO33" s="356"/>
      <c r="QRP33" s="356"/>
      <c r="QRQ33" s="356"/>
      <c r="QRR33" s="356"/>
      <c r="QRS33" s="356"/>
      <c r="QRT33" s="356"/>
      <c r="QRU33" s="356"/>
      <c r="QRV33" s="356"/>
      <c r="QRW33" s="356"/>
      <c r="QRX33" s="356"/>
      <c r="QRY33" s="356"/>
      <c r="QRZ33" s="356"/>
      <c r="QSA33" s="356"/>
      <c r="QSB33" s="356"/>
      <c r="QSC33" s="356"/>
      <c r="QSD33" s="356"/>
      <c r="QSE33" s="356"/>
      <c r="QSF33" s="356"/>
      <c r="QSG33" s="356"/>
      <c r="QSH33" s="356"/>
      <c r="QSI33" s="356"/>
      <c r="QSJ33" s="356"/>
      <c r="QSK33" s="356"/>
      <c r="QSL33" s="356"/>
      <c r="QSM33" s="356"/>
      <c r="QSN33" s="356"/>
      <c r="QSO33" s="356"/>
      <c r="QSP33" s="356"/>
      <c r="QSQ33" s="356"/>
      <c r="QSR33" s="356"/>
      <c r="QSS33" s="356"/>
      <c r="QST33" s="356"/>
      <c r="QSU33" s="356"/>
      <c r="QSV33" s="356"/>
      <c r="QSW33" s="356"/>
      <c r="QSX33" s="356"/>
      <c r="QSY33" s="356"/>
      <c r="QSZ33" s="356"/>
      <c r="QTA33" s="356"/>
      <c r="QTB33" s="356"/>
      <c r="QTC33" s="356"/>
      <c r="QTD33" s="356"/>
      <c r="QTE33" s="356"/>
      <c r="QTF33" s="356"/>
      <c r="QTG33" s="356"/>
      <c r="QTH33" s="356"/>
      <c r="QTI33" s="356"/>
      <c r="QTJ33" s="356"/>
      <c r="QTK33" s="356"/>
      <c r="QTL33" s="356"/>
      <c r="QTM33" s="356"/>
      <c r="QTN33" s="356"/>
      <c r="QTO33" s="356"/>
      <c r="QTP33" s="356"/>
      <c r="QTQ33" s="356"/>
      <c r="QTR33" s="356"/>
      <c r="QTS33" s="356"/>
      <c r="QTT33" s="356"/>
      <c r="QTU33" s="356"/>
      <c r="QTV33" s="356"/>
      <c r="QTW33" s="356"/>
      <c r="QTX33" s="356"/>
      <c r="QTY33" s="356"/>
      <c r="QTZ33" s="356"/>
      <c r="QUA33" s="356"/>
      <c r="QUB33" s="356"/>
      <c r="QUC33" s="356"/>
      <c r="QUD33" s="356"/>
      <c r="QUE33" s="356"/>
      <c r="QUF33" s="356"/>
      <c r="QUG33" s="356"/>
      <c r="QUH33" s="356"/>
      <c r="QUI33" s="356"/>
      <c r="QUJ33" s="356"/>
      <c r="QUK33" s="356"/>
      <c r="QUL33" s="356"/>
      <c r="QUM33" s="356"/>
      <c r="QUN33" s="356"/>
      <c r="QUO33" s="356"/>
      <c r="QUP33" s="356"/>
      <c r="QUQ33" s="356"/>
      <c r="QUR33" s="356"/>
      <c r="QUS33" s="356"/>
      <c r="QUT33" s="356"/>
      <c r="QUU33" s="356"/>
      <c r="QUV33" s="356"/>
      <c r="QUW33" s="356"/>
      <c r="QUX33" s="356"/>
      <c r="QUY33" s="356"/>
      <c r="QUZ33" s="356"/>
      <c r="QVA33" s="356"/>
      <c r="QVB33" s="356"/>
      <c r="QVC33" s="356"/>
      <c r="QVD33" s="356"/>
      <c r="QVE33" s="356"/>
      <c r="QVF33" s="356"/>
      <c r="QVG33" s="356"/>
      <c r="QVH33" s="356"/>
      <c r="QVI33" s="356"/>
      <c r="QVJ33" s="356"/>
      <c r="QVK33" s="356"/>
      <c r="QVL33" s="356"/>
      <c r="QVM33" s="356"/>
      <c r="QVN33" s="356"/>
      <c r="QVO33" s="356"/>
      <c r="QVP33" s="356"/>
      <c r="QVQ33" s="356"/>
      <c r="QVR33" s="356"/>
      <c r="QVS33" s="356"/>
      <c r="QVT33" s="356"/>
      <c r="QVU33" s="356"/>
      <c r="QVV33" s="356"/>
      <c r="QVW33" s="356"/>
      <c r="QVX33" s="356"/>
      <c r="QVY33" s="356"/>
      <c r="QVZ33" s="356"/>
      <c r="QWA33" s="356"/>
      <c r="QWB33" s="356"/>
      <c r="QWC33" s="356"/>
      <c r="QWD33" s="356"/>
      <c r="QWE33" s="356"/>
      <c r="QWF33" s="356"/>
      <c r="QWG33" s="356"/>
      <c r="QWH33" s="356"/>
      <c r="QWI33" s="356"/>
      <c r="QWJ33" s="356"/>
      <c r="QWK33" s="356"/>
      <c r="QWL33" s="356"/>
      <c r="QWM33" s="356"/>
      <c r="QWN33" s="356"/>
      <c r="QWO33" s="356"/>
      <c r="QWP33" s="356"/>
      <c r="QWQ33" s="356"/>
      <c r="QWR33" s="356"/>
      <c r="QWS33" s="356"/>
      <c r="QWT33" s="356"/>
      <c r="QWU33" s="356"/>
      <c r="QWV33" s="356"/>
      <c r="QWW33" s="356"/>
      <c r="QWX33" s="356"/>
      <c r="QWY33" s="356"/>
      <c r="QWZ33" s="356"/>
      <c r="QXA33" s="356"/>
      <c r="QXB33" s="356"/>
      <c r="QXC33" s="356"/>
      <c r="QXD33" s="356"/>
      <c r="QXE33" s="356"/>
      <c r="QXF33" s="356"/>
      <c r="QXG33" s="356"/>
      <c r="QXH33" s="356"/>
      <c r="QXI33" s="356"/>
      <c r="QXJ33" s="356"/>
      <c r="QXK33" s="356"/>
      <c r="QXL33" s="356"/>
      <c r="QXM33" s="356"/>
      <c r="QXN33" s="356"/>
      <c r="QXO33" s="356"/>
      <c r="QXP33" s="356"/>
      <c r="QXQ33" s="356"/>
      <c r="QXR33" s="356"/>
      <c r="QXS33" s="356"/>
      <c r="QXT33" s="356"/>
      <c r="QXU33" s="356"/>
      <c r="QXV33" s="356"/>
      <c r="QXW33" s="356"/>
      <c r="QXX33" s="356"/>
      <c r="QXY33" s="356"/>
      <c r="QXZ33" s="356"/>
      <c r="QYA33" s="356"/>
      <c r="QYB33" s="356"/>
      <c r="QYC33" s="356"/>
      <c r="QYD33" s="356"/>
      <c r="QYE33" s="356"/>
      <c r="QYF33" s="356"/>
      <c r="QYG33" s="356"/>
      <c r="QYH33" s="356"/>
      <c r="QYI33" s="356"/>
      <c r="QYJ33" s="356"/>
      <c r="QYK33" s="356"/>
      <c r="QYL33" s="356"/>
      <c r="QYM33" s="356"/>
      <c r="QYN33" s="356"/>
      <c r="QYO33" s="356"/>
      <c r="QYP33" s="356"/>
      <c r="QYQ33" s="356"/>
      <c r="QYR33" s="356"/>
      <c r="QYS33" s="356"/>
      <c r="QYT33" s="356"/>
      <c r="QYU33" s="356"/>
      <c r="QYV33" s="356"/>
      <c r="QYW33" s="356"/>
      <c r="QYX33" s="356"/>
      <c r="QYY33" s="356"/>
      <c r="QYZ33" s="356"/>
      <c r="QZA33" s="356"/>
      <c r="QZB33" s="356"/>
      <c r="QZC33" s="356"/>
      <c r="QZD33" s="356"/>
      <c r="QZE33" s="356"/>
      <c r="QZF33" s="356"/>
      <c r="QZG33" s="356"/>
      <c r="QZH33" s="356"/>
      <c r="QZI33" s="356"/>
      <c r="QZJ33" s="356"/>
      <c r="QZK33" s="356"/>
      <c r="QZL33" s="356"/>
      <c r="QZM33" s="356"/>
      <c r="QZN33" s="356"/>
      <c r="QZO33" s="356"/>
      <c r="QZP33" s="356"/>
      <c r="QZQ33" s="356"/>
      <c r="QZR33" s="356"/>
      <c r="QZS33" s="356"/>
      <c r="QZT33" s="356"/>
      <c r="QZU33" s="356"/>
      <c r="QZV33" s="356"/>
      <c r="QZW33" s="356"/>
      <c r="QZX33" s="356"/>
      <c r="QZY33" s="356"/>
      <c r="QZZ33" s="356"/>
      <c r="RAA33" s="356"/>
      <c r="RAB33" s="356"/>
      <c r="RAC33" s="356"/>
      <c r="RAD33" s="356"/>
      <c r="RAE33" s="356"/>
      <c r="RAF33" s="356"/>
      <c r="RAG33" s="356"/>
      <c r="RAH33" s="356"/>
      <c r="RAI33" s="356"/>
      <c r="RAJ33" s="356"/>
      <c r="RAK33" s="356"/>
      <c r="RAL33" s="356"/>
      <c r="RAM33" s="356"/>
      <c r="RAN33" s="356"/>
      <c r="RAO33" s="356"/>
      <c r="RAP33" s="356"/>
      <c r="RAQ33" s="356"/>
      <c r="RAR33" s="356"/>
      <c r="RAS33" s="356"/>
      <c r="RAT33" s="356"/>
      <c r="RAU33" s="356"/>
      <c r="RAV33" s="356"/>
      <c r="RAW33" s="356"/>
      <c r="RAX33" s="356"/>
      <c r="RAY33" s="356"/>
      <c r="RAZ33" s="356"/>
      <c r="RBA33" s="356"/>
      <c r="RBB33" s="356"/>
      <c r="RBC33" s="356"/>
      <c r="RBD33" s="356"/>
      <c r="RBE33" s="356"/>
      <c r="RBF33" s="356"/>
      <c r="RBG33" s="356"/>
      <c r="RBH33" s="356"/>
      <c r="RBI33" s="356"/>
      <c r="RBJ33" s="356"/>
      <c r="RBK33" s="356"/>
      <c r="RBL33" s="356"/>
      <c r="RBM33" s="356"/>
      <c r="RBN33" s="356"/>
      <c r="RBO33" s="356"/>
      <c r="RBP33" s="356"/>
      <c r="RBQ33" s="356"/>
      <c r="RBR33" s="356"/>
      <c r="RBS33" s="356"/>
      <c r="RBT33" s="356"/>
      <c r="RBU33" s="356"/>
      <c r="RBV33" s="356"/>
      <c r="RBW33" s="356"/>
      <c r="RBX33" s="356"/>
      <c r="RBY33" s="356"/>
      <c r="RBZ33" s="356"/>
      <c r="RCA33" s="356"/>
      <c r="RCB33" s="356"/>
      <c r="RCC33" s="356"/>
      <c r="RCD33" s="356"/>
      <c r="RCE33" s="356"/>
      <c r="RCF33" s="356"/>
      <c r="RCG33" s="356"/>
      <c r="RCH33" s="356"/>
      <c r="RCI33" s="356"/>
      <c r="RCJ33" s="356"/>
      <c r="RCK33" s="356"/>
      <c r="RCL33" s="356"/>
      <c r="RCM33" s="356"/>
      <c r="RCN33" s="356"/>
      <c r="RCO33" s="356"/>
      <c r="RCP33" s="356"/>
      <c r="RCQ33" s="356"/>
      <c r="RCR33" s="356"/>
      <c r="RCS33" s="356"/>
      <c r="RCT33" s="356"/>
      <c r="RCU33" s="356"/>
      <c r="RCV33" s="356"/>
      <c r="RCW33" s="356"/>
      <c r="RCX33" s="356"/>
      <c r="RCY33" s="356"/>
      <c r="RCZ33" s="356"/>
      <c r="RDA33" s="356"/>
      <c r="RDB33" s="356"/>
      <c r="RDC33" s="356"/>
      <c r="RDD33" s="356"/>
      <c r="RDE33" s="356"/>
      <c r="RDF33" s="356"/>
      <c r="RDG33" s="356"/>
      <c r="RDH33" s="356"/>
      <c r="RDI33" s="356"/>
      <c r="RDJ33" s="356"/>
      <c r="RDK33" s="356"/>
      <c r="RDL33" s="356"/>
      <c r="RDM33" s="356"/>
      <c r="RDN33" s="356"/>
      <c r="RDO33" s="356"/>
      <c r="RDP33" s="356"/>
      <c r="RDQ33" s="356"/>
      <c r="RDR33" s="356"/>
      <c r="RDS33" s="356"/>
      <c r="RDT33" s="356"/>
      <c r="RDU33" s="356"/>
      <c r="RDV33" s="356"/>
      <c r="RDW33" s="356"/>
      <c r="RDX33" s="356"/>
      <c r="RDY33" s="356"/>
      <c r="RDZ33" s="356"/>
      <c r="REA33" s="356"/>
      <c r="REB33" s="356"/>
      <c r="REC33" s="356"/>
      <c r="RED33" s="356"/>
      <c r="REE33" s="356"/>
      <c r="REF33" s="356"/>
      <c r="REG33" s="356"/>
      <c r="REH33" s="356"/>
      <c r="REI33" s="356"/>
      <c r="REJ33" s="356"/>
      <c r="REK33" s="356"/>
      <c r="REL33" s="356"/>
      <c r="REM33" s="356"/>
      <c r="REN33" s="356"/>
      <c r="REO33" s="356"/>
      <c r="REP33" s="356"/>
      <c r="REQ33" s="356"/>
      <c r="RER33" s="356"/>
      <c r="RES33" s="356"/>
      <c r="RET33" s="356"/>
      <c r="REU33" s="356"/>
      <c r="REV33" s="356"/>
      <c r="REW33" s="356"/>
      <c r="REX33" s="356"/>
      <c r="REY33" s="356"/>
      <c r="REZ33" s="356"/>
      <c r="RFA33" s="356"/>
      <c r="RFB33" s="356"/>
      <c r="RFC33" s="356"/>
      <c r="RFD33" s="356"/>
      <c r="RFE33" s="356"/>
      <c r="RFF33" s="356"/>
      <c r="RFG33" s="356"/>
      <c r="RFH33" s="356"/>
      <c r="RFI33" s="356"/>
      <c r="RFJ33" s="356"/>
      <c r="RFK33" s="356"/>
      <c r="RFL33" s="356"/>
      <c r="RFM33" s="356"/>
      <c r="RFN33" s="356"/>
      <c r="RFO33" s="356"/>
      <c r="RFP33" s="356"/>
      <c r="RFQ33" s="356"/>
      <c r="RFR33" s="356"/>
      <c r="RFS33" s="356"/>
      <c r="RFT33" s="356"/>
      <c r="RFU33" s="356"/>
      <c r="RFV33" s="356"/>
      <c r="RFW33" s="356"/>
      <c r="RFX33" s="356"/>
      <c r="RFY33" s="356"/>
      <c r="RFZ33" s="356"/>
      <c r="RGA33" s="356"/>
      <c r="RGB33" s="356"/>
      <c r="RGC33" s="356"/>
      <c r="RGD33" s="356"/>
      <c r="RGE33" s="356"/>
      <c r="RGF33" s="356"/>
      <c r="RGG33" s="356"/>
      <c r="RGH33" s="356"/>
      <c r="RGI33" s="356"/>
      <c r="RGJ33" s="356"/>
      <c r="RGK33" s="356"/>
      <c r="RGL33" s="356"/>
      <c r="RGM33" s="356"/>
      <c r="RGN33" s="356"/>
      <c r="RGO33" s="356"/>
      <c r="RGP33" s="356"/>
      <c r="RGQ33" s="356"/>
      <c r="RGR33" s="356"/>
      <c r="RGS33" s="356"/>
      <c r="RGT33" s="356"/>
      <c r="RGU33" s="356"/>
      <c r="RGV33" s="356"/>
      <c r="RGW33" s="356"/>
      <c r="RGX33" s="356"/>
      <c r="RGY33" s="356"/>
      <c r="RGZ33" s="356"/>
      <c r="RHA33" s="356"/>
      <c r="RHB33" s="356"/>
      <c r="RHC33" s="356"/>
      <c r="RHD33" s="356"/>
      <c r="RHE33" s="356"/>
      <c r="RHF33" s="356"/>
      <c r="RHG33" s="356"/>
      <c r="RHH33" s="356"/>
      <c r="RHI33" s="356"/>
      <c r="RHJ33" s="356"/>
      <c r="RHK33" s="356"/>
      <c r="RHL33" s="356"/>
      <c r="RHM33" s="356"/>
      <c r="RHN33" s="356"/>
      <c r="RHO33" s="356"/>
      <c r="RHP33" s="356"/>
      <c r="RHQ33" s="356"/>
      <c r="RHR33" s="356"/>
      <c r="RHS33" s="356"/>
      <c r="RHT33" s="356"/>
      <c r="RHU33" s="356"/>
      <c r="RHV33" s="356"/>
      <c r="RHW33" s="356"/>
      <c r="RHX33" s="356"/>
      <c r="RHY33" s="356"/>
      <c r="RHZ33" s="356"/>
      <c r="RIA33" s="356"/>
      <c r="RIB33" s="356"/>
      <c r="RIC33" s="356"/>
      <c r="RID33" s="356"/>
      <c r="RIE33" s="356"/>
      <c r="RIF33" s="356"/>
      <c r="RIG33" s="356"/>
      <c r="RIH33" s="356"/>
      <c r="RII33" s="356"/>
      <c r="RIJ33" s="356"/>
      <c r="RIK33" s="356"/>
      <c r="RIL33" s="356"/>
      <c r="RIM33" s="356"/>
      <c r="RIN33" s="356"/>
      <c r="RIO33" s="356"/>
      <c r="RIP33" s="356"/>
      <c r="RIQ33" s="356"/>
      <c r="RIR33" s="356"/>
      <c r="RIS33" s="356"/>
      <c r="RIT33" s="356"/>
      <c r="RIU33" s="356"/>
      <c r="RIV33" s="356"/>
      <c r="RIW33" s="356"/>
      <c r="RIX33" s="356"/>
      <c r="RIY33" s="356"/>
      <c r="RIZ33" s="356"/>
      <c r="RJA33" s="356"/>
      <c r="RJB33" s="356"/>
      <c r="RJC33" s="356"/>
      <c r="RJD33" s="356"/>
      <c r="RJE33" s="356"/>
      <c r="RJF33" s="356"/>
      <c r="RJG33" s="356"/>
      <c r="RJH33" s="356"/>
      <c r="RJI33" s="356"/>
      <c r="RJJ33" s="356"/>
      <c r="RJK33" s="356"/>
      <c r="RJL33" s="356"/>
      <c r="RJM33" s="356"/>
      <c r="RJN33" s="356"/>
      <c r="RJO33" s="356"/>
      <c r="RJP33" s="356"/>
      <c r="RJQ33" s="356"/>
      <c r="RJR33" s="356"/>
      <c r="RJS33" s="356"/>
      <c r="RJT33" s="356"/>
      <c r="RJU33" s="356"/>
      <c r="RJV33" s="356"/>
      <c r="RJW33" s="356"/>
      <c r="RJX33" s="356"/>
      <c r="RJY33" s="356"/>
      <c r="RJZ33" s="356"/>
      <c r="RKA33" s="356"/>
      <c r="RKB33" s="356"/>
      <c r="RKC33" s="356"/>
      <c r="RKD33" s="356"/>
      <c r="RKE33" s="356"/>
      <c r="RKF33" s="356"/>
      <c r="RKG33" s="356"/>
      <c r="RKH33" s="356"/>
      <c r="RKI33" s="356"/>
      <c r="RKJ33" s="356"/>
      <c r="RKK33" s="356"/>
      <c r="RKL33" s="356"/>
      <c r="RKM33" s="356"/>
      <c r="RKN33" s="356"/>
      <c r="RKO33" s="356"/>
      <c r="RKP33" s="356"/>
      <c r="RKQ33" s="356"/>
      <c r="RKR33" s="356"/>
      <c r="RKS33" s="356"/>
      <c r="RKT33" s="356"/>
      <c r="RKU33" s="356"/>
      <c r="RKV33" s="356"/>
      <c r="RKW33" s="356"/>
      <c r="RKX33" s="356"/>
      <c r="RKY33" s="356"/>
      <c r="RKZ33" s="356"/>
      <c r="RLA33" s="356"/>
      <c r="RLB33" s="356"/>
      <c r="RLC33" s="356"/>
      <c r="RLD33" s="356"/>
      <c r="RLE33" s="356"/>
      <c r="RLF33" s="356"/>
      <c r="RLG33" s="356"/>
      <c r="RLH33" s="356"/>
      <c r="RLI33" s="356"/>
      <c r="RLJ33" s="356"/>
      <c r="RLK33" s="356"/>
      <c r="RLL33" s="356"/>
      <c r="RLM33" s="356"/>
      <c r="RLN33" s="356"/>
      <c r="RLO33" s="356"/>
      <c r="RLP33" s="356"/>
      <c r="RLQ33" s="356"/>
      <c r="RLR33" s="356"/>
      <c r="RLS33" s="356"/>
      <c r="RLT33" s="356"/>
      <c r="RLU33" s="356"/>
      <c r="RLV33" s="356"/>
      <c r="RLW33" s="356"/>
      <c r="RLX33" s="356"/>
      <c r="RLY33" s="356"/>
      <c r="RLZ33" s="356"/>
      <c r="RMA33" s="356"/>
      <c r="RMB33" s="356"/>
      <c r="RMC33" s="356"/>
      <c r="RMD33" s="356"/>
      <c r="RME33" s="356"/>
      <c r="RMF33" s="356"/>
      <c r="RMG33" s="356"/>
      <c r="RMH33" s="356"/>
      <c r="RMI33" s="356"/>
      <c r="RMJ33" s="356"/>
      <c r="RMK33" s="356"/>
      <c r="RML33" s="356"/>
      <c r="RMM33" s="356"/>
      <c r="RMN33" s="356"/>
      <c r="RMO33" s="356"/>
      <c r="RMP33" s="356"/>
      <c r="RMQ33" s="356"/>
      <c r="RMR33" s="356"/>
      <c r="RMS33" s="356"/>
      <c r="RMT33" s="356"/>
      <c r="RMU33" s="356"/>
      <c r="RMV33" s="356"/>
      <c r="RMW33" s="356"/>
      <c r="RMX33" s="356"/>
      <c r="RMY33" s="356"/>
      <c r="RMZ33" s="356"/>
      <c r="RNA33" s="356"/>
      <c r="RNB33" s="356"/>
      <c r="RNC33" s="356"/>
      <c r="RND33" s="356"/>
      <c r="RNE33" s="356"/>
      <c r="RNF33" s="356"/>
      <c r="RNG33" s="356"/>
      <c r="RNH33" s="356"/>
      <c r="RNI33" s="356"/>
      <c r="RNJ33" s="356"/>
      <c r="RNK33" s="356"/>
      <c r="RNL33" s="356"/>
      <c r="RNM33" s="356"/>
      <c r="RNN33" s="356"/>
      <c r="RNO33" s="356"/>
      <c r="RNP33" s="356"/>
      <c r="RNQ33" s="356"/>
      <c r="RNR33" s="356"/>
      <c r="RNS33" s="356"/>
      <c r="RNT33" s="356"/>
      <c r="RNU33" s="356"/>
      <c r="RNV33" s="356"/>
      <c r="RNW33" s="356"/>
      <c r="RNX33" s="356"/>
      <c r="RNY33" s="356"/>
      <c r="RNZ33" s="356"/>
      <c r="ROA33" s="356"/>
      <c r="ROB33" s="356"/>
      <c r="ROC33" s="356"/>
      <c r="ROD33" s="356"/>
      <c r="ROE33" s="356"/>
      <c r="ROF33" s="356"/>
      <c r="ROG33" s="356"/>
      <c r="ROH33" s="356"/>
      <c r="ROI33" s="356"/>
      <c r="ROJ33" s="356"/>
      <c r="ROK33" s="356"/>
      <c r="ROL33" s="356"/>
      <c r="ROM33" s="356"/>
      <c r="RON33" s="356"/>
      <c r="ROO33" s="356"/>
      <c r="ROP33" s="356"/>
      <c r="ROQ33" s="356"/>
      <c r="ROR33" s="356"/>
      <c r="ROS33" s="356"/>
      <c r="ROT33" s="356"/>
      <c r="ROU33" s="356"/>
      <c r="ROV33" s="356"/>
      <c r="ROW33" s="356"/>
      <c r="ROX33" s="356"/>
      <c r="ROY33" s="356"/>
      <c r="ROZ33" s="356"/>
      <c r="RPA33" s="356"/>
      <c r="RPB33" s="356"/>
      <c r="RPC33" s="356"/>
      <c r="RPD33" s="356"/>
      <c r="RPE33" s="356"/>
      <c r="RPF33" s="356"/>
      <c r="RPG33" s="356"/>
      <c r="RPH33" s="356"/>
      <c r="RPI33" s="356"/>
      <c r="RPJ33" s="356"/>
      <c r="RPK33" s="356"/>
      <c r="RPL33" s="356"/>
      <c r="RPM33" s="356"/>
      <c r="RPN33" s="356"/>
      <c r="RPO33" s="356"/>
      <c r="RPP33" s="356"/>
      <c r="RPQ33" s="356"/>
      <c r="RPR33" s="356"/>
      <c r="RPS33" s="356"/>
      <c r="RPT33" s="356"/>
      <c r="RPU33" s="356"/>
      <c r="RPV33" s="356"/>
      <c r="RPW33" s="356"/>
      <c r="RPX33" s="356"/>
      <c r="RPY33" s="356"/>
      <c r="RPZ33" s="356"/>
      <c r="RQA33" s="356"/>
      <c r="RQB33" s="356"/>
      <c r="RQC33" s="356"/>
      <c r="RQD33" s="356"/>
      <c r="RQE33" s="356"/>
      <c r="RQF33" s="356"/>
      <c r="RQG33" s="356"/>
      <c r="RQH33" s="356"/>
      <c r="RQI33" s="356"/>
      <c r="RQJ33" s="356"/>
      <c r="RQK33" s="356"/>
      <c r="RQL33" s="356"/>
      <c r="RQM33" s="356"/>
      <c r="RQN33" s="356"/>
      <c r="RQO33" s="356"/>
      <c r="RQP33" s="356"/>
      <c r="RQQ33" s="356"/>
      <c r="RQR33" s="356"/>
      <c r="RQS33" s="356"/>
      <c r="RQT33" s="356"/>
      <c r="RQU33" s="356"/>
      <c r="RQV33" s="356"/>
      <c r="RQW33" s="356"/>
      <c r="RQX33" s="356"/>
      <c r="RQY33" s="356"/>
      <c r="RQZ33" s="356"/>
      <c r="RRA33" s="356"/>
      <c r="RRB33" s="356"/>
      <c r="RRC33" s="356"/>
      <c r="RRD33" s="356"/>
      <c r="RRE33" s="356"/>
      <c r="RRF33" s="356"/>
      <c r="RRG33" s="356"/>
      <c r="RRH33" s="356"/>
      <c r="RRI33" s="356"/>
      <c r="RRJ33" s="356"/>
      <c r="RRK33" s="356"/>
      <c r="RRL33" s="356"/>
      <c r="RRM33" s="356"/>
      <c r="RRN33" s="356"/>
      <c r="RRO33" s="356"/>
      <c r="RRP33" s="356"/>
      <c r="RRQ33" s="356"/>
      <c r="RRR33" s="356"/>
      <c r="RRS33" s="356"/>
      <c r="RRT33" s="356"/>
      <c r="RRU33" s="356"/>
      <c r="RRV33" s="356"/>
      <c r="RRW33" s="356"/>
      <c r="RRX33" s="356"/>
      <c r="RRY33" s="356"/>
      <c r="RRZ33" s="356"/>
      <c r="RSA33" s="356"/>
      <c r="RSB33" s="356"/>
      <c r="RSC33" s="356"/>
      <c r="RSD33" s="356"/>
      <c r="RSE33" s="356"/>
      <c r="RSF33" s="356"/>
      <c r="RSG33" s="356"/>
      <c r="RSH33" s="356"/>
      <c r="RSI33" s="356"/>
      <c r="RSJ33" s="356"/>
      <c r="RSK33" s="356"/>
      <c r="RSL33" s="356"/>
      <c r="RSM33" s="356"/>
      <c r="RSN33" s="356"/>
      <c r="RSO33" s="356"/>
      <c r="RSP33" s="356"/>
      <c r="RSQ33" s="356"/>
      <c r="RSR33" s="356"/>
      <c r="RSS33" s="356"/>
      <c r="RST33" s="356"/>
      <c r="RSU33" s="356"/>
      <c r="RSV33" s="356"/>
      <c r="RSW33" s="356"/>
      <c r="RSX33" s="356"/>
      <c r="RSY33" s="356"/>
      <c r="RSZ33" s="356"/>
      <c r="RTA33" s="356"/>
      <c r="RTB33" s="356"/>
      <c r="RTC33" s="356"/>
      <c r="RTD33" s="356"/>
      <c r="RTE33" s="356"/>
      <c r="RTF33" s="356"/>
      <c r="RTG33" s="356"/>
      <c r="RTH33" s="356"/>
      <c r="RTI33" s="356"/>
      <c r="RTJ33" s="356"/>
      <c r="RTK33" s="356"/>
      <c r="RTL33" s="356"/>
      <c r="RTM33" s="356"/>
      <c r="RTN33" s="356"/>
      <c r="RTO33" s="356"/>
      <c r="RTP33" s="356"/>
      <c r="RTQ33" s="356"/>
      <c r="RTR33" s="356"/>
      <c r="RTS33" s="356"/>
      <c r="RTT33" s="356"/>
      <c r="RTU33" s="356"/>
      <c r="RTV33" s="356"/>
      <c r="RTW33" s="356"/>
      <c r="RTX33" s="356"/>
      <c r="RTY33" s="356"/>
      <c r="RTZ33" s="356"/>
      <c r="RUA33" s="356"/>
      <c r="RUB33" s="356"/>
      <c r="RUC33" s="356"/>
      <c r="RUD33" s="356"/>
      <c r="RUE33" s="356"/>
      <c r="RUF33" s="356"/>
      <c r="RUG33" s="356"/>
      <c r="RUH33" s="356"/>
      <c r="RUI33" s="356"/>
      <c r="RUJ33" s="356"/>
      <c r="RUK33" s="356"/>
      <c r="RUL33" s="356"/>
      <c r="RUM33" s="356"/>
      <c r="RUN33" s="356"/>
      <c r="RUO33" s="356"/>
      <c r="RUP33" s="356"/>
      <c r="RUQ33" s="356"/>
      <c r="RUR33" s="356"/>
      <c r="RUS33" s="356"/>
      <c r="RUT33" s="356"/>
      <c r="RUU33" s="356"/>
      <c r="RUV33" s="356"/>
      <c r="RUW33" s="356"/>
      <c r="RUX33" s="356"/>
      <c r="RUY33" s="356"/>
      <c r="RUZ33" s="356"/>
      <c r="RVA33" s="356"/>
      <c r="RVB33" s="356"/>
      <c r="RVC33" s="356"/>
      <c r="RVD33" s="356"/>
      <c r="RVE33" s="356"/>
      <c r="RVF33" s="356"/>
      <c r="RVG33" s="356"/>
      <c r="RVH33" s="356"/>
      <c r="RVI33" s="356"/>
      <c r="RVJ33" s="356"/>
      <c r="RVK33" s="356"/>
      <c r="RVL33" s="356"/>
      <c r="RVM33" s="356"/>
      <c r="RVN33" s="356"/>
      <c r="RVO33" s="356"/>
      <c r="RVP33" s="356"/>
      <c r="RVQ33" s="356"/>
      <c r="RVR33" s="356"/>
      <c r="RVS33" s="356"/>
      <c r="RVT33" s="356"/>
      <c r="RVU33" s="356"/>
      <c r="RVV33" s="356"/>
      <c r="RVW33" s="356"/>
      <c r="RVX33" s="356"/>
      <c r="RVY33" s="356"/>
      <c r="RVZ33" s="356"/>
      <c r="RWA33" s="356"/>
      <c r="RWB33" s="356"/>
      <c r="RWC33" s="356"/>
      <c r="RWD33" s="356"/>
      <c r="RWE33" s="356"/>
      <c r="RWF33" s="356"/>
      <c r="RWG33" s="356"/>
      <c r="RWH33" s="356"/>
      <c r="RWI33" s="356"/>
      <c r="RWJ33" s="356"/>
      <c r="RWK33" s="356"/>
      <c r="RWL33" s="356"/>
      <c r="RWM33" s="356"/>
      <c r="RWN33" s="356"/>
      <c r="RWO33" s="356"/>
      <c r="RWP33" s="356"/>
      <c r="RWQ33" s="356"/>
      <c r="RWR33" s="356"/>
      <c r="RWS33" s="356"/>
      <c r="RWT33" s="356"/>
      <c r="RWU33" s="356"/>
      <c r="RWV33" s="356"/>
      <c r="RWW33" s="356"/>
      <c r="RWX33" s="356"/>
      <c r="RWY33" s="356"/>
      <c r="RWZ33" s="356"/>
      <c r="RXA33" s="356"/>
      <c r="RXB33" s="356"/>
      <c r="RXC33" s="356"/>
      <c r="RXD33" s="356"/>
      <c r="RXE33" s="356"/>
      <c r="RXF33" s="356"/>
      <c r="RXG33" s="356"/>
      <c r="RXH33" s="356"/>
      <c r="RXI33" s="356"/>
      <c r="RXJ33" s="356"/>
      <c r="RXK33" s="356"/>
      <c r="RXL33" s="356"/>
      <c r="RXM33" s="356"/>
      <c r="RXN33" s="356"/>
      <c r="RXO33" s="356"/>
      <c r="RXP33" s="356"/>
      <c r="RXQ33" s="356"/>
      <c r="RXR33" s="356"/>
      <c r="RXS33" s="356"/>
      <c r="RXT33" s="356"/>
      <c r="RXU33" s="356"/>
      <c r="RXV33" s="356"/>
      <c r="RXW33" s="356"/>
      <c r="RXX33" s="356"/>
      <c r="RXY33" s="356"/>
      <c r="RXZ33" s="356"/>
      <c r="RYA33" s="356"/>
      <c r="RYB33" s="356"/>
      <c r="RYC33" s="356"/>
      <c r="RYD33" s="356"/>
      <c r="RYE33" s="356"/>
      <c r="RYF33" s="356"/>
      <c r="RYG33" s="356"/>
      <c r="RYH33" s="356"/>
      <c r="RYI33" s="356"/>
      <c r="RYJ33" s="356"/>
      <c r="RYK33" s="356"/>
      <c r="RYL33" s="356"/>
      <c r="RYM33" s="356"/>
      <c r="RYN33" s="356"/>
      <c r="RYO33" s="356"/>
      <c r="RYP33" s="356"/>
      <c r="RYQ33" s="356"/>
      <c r="RYR33" s="356"/>
      <c r="RYS33" s="356"/>
      <c r="RYT33" s="356"/>
      <c r="RYU33" s="356"/>
      <c r="RYV33" s="356"/>
      <c r="RYW33" s="356"/>
      <c r="RYX33" s="356"/>
      <c r="RYY33" s="356"/>
      <c r="RYZ33" s="356"/>
      <c r="RZA33" s="356"/>
      <c r="RZB33" s="356"/>
      <c r="RZC33" s="356"/>
      <c r="RZD33" s="356"/>
      <c r="RZE33" s="356"/>
      <c r="RZF33" s="356"/>
      <c r="RZG33" s="356"/>
      <c r="RZH33" s="356"/>
      <c r="RZI33" s="356"/>
      <c r="RZJ33" s="356"/>
      <c r="RZK33" s="356"/>
      <c r="RZL33" s="356"/>
      <c r="RZM33" s="356"/>
      <c r="RZN33" s="356"/>
      <c r="RZO33" s="356"/>
      <c r="RZP33" s="356"/>
      <c r="RZQ33" s="356"/>
      <c r="RZR33" s="356"/>
      <c r="RZS33" s="356"/>
      <c r="RZT33" s="356"/>
      <c r="RZU33" s="356"/>
      <c r="RZV33" s="356"/>
      <c r="RZW33" s="356"/>
      <c r="RZX33" s="356"/>
      <c r="RZY33" s="356"/>
      <c r="RZZ33" s="356"/>
      <c r="SAA33" s="356"/>
      <c r="SAB33" s="356"/>
      <c r="SAC33" s="356"/>
      <c r="SAD33" s="356"/>
      <c r="SAE33" s="356"/>
      <c r="SAF33" s="356"/>
      <c r="SAG33" s="356"/>
      <c r="SAH33" s="356"/>
      <c r="SAI33" s="356"/>
      <c r="SAJ33" s="356"/>
      <c r="SAK33" s="356"/>
      <c r="SAL33" s="356"/>
      <c r="SAM33" s="356"/>
      <c r="SAN33" s="356"/>
      <c r="SAO33" s="356"/>
      <c r="SAP33" s="356"/>
      <c r="SAQ33" s="356"/>
      <c r="SAR33" s="356"/>
      <c r="SAS33" s="356"/>
      <c r="SAT33" s="356"/>
      <c r="SAU33" s="356"/>
      <c r="SAV33" s="356"/>
      <c r="SAW33" s="356"/>
      <c r="SAX33" s="356"/>
      <c r="SAY33" s="356"/>
      <c r="SAZ33" s="356"/>
      <c r="SBA33" s="356"/>
      <c r="SBB33" s="356"/>
      <c r="SBC33" s="356"/>
      <c r="SBD33" s="356"/>
      <c r="SBE33" s="356"/>
      <c r="SBF33" s="356"/>
      <c r="SBG33" s="356"/>
      <c r="SBH33" s="356"/>
      <c r="SBI33" s="356"/>
      <c r="SBJ33" s="356"/>
      <c r="SBK33" s="356"/>
      <c r="SBL33" s="356"/>
      <c r="SBM33" s="356"/>
      <c r="SBN33" s="356"/>
      <c r="SBO33" s="356"/>
      <c r="SBP33" s="356"/>
      <c r="SBQ33" s="356"/>
      <c r="SBR33" s="356"/>
      <c r="SBS33" s="356"/>
      <c r="SBT33" s="356"/>
      <c r="SBU33" s="356"/>
      <c r="SBV33" s="356"/>
      <c r="SBW33" s="356"/>
      <c r="SBX33" s="356"/>
      <c r="SBY33" s="356"/>
      <c r="SBZ33" s="356"/>
      <c r="SCA33" s="356"/>
      <c r="SCB33" s="356"/>
      <c r="SCC33" s="356"/>
      <c r="SCD33" s="356"/>
      <c r="SCE33" s="356"/>
      <c r="SCF33" s="356"/>
      <c r="SCG33" s="356"/>
      <c r="SCH33" s="356"/>
      <c r="SCI33" s="356"/>
      <c r="SCJ33" s="356"/>
      <c r="SCK33" s="356"/>
      <c r="SCL33" s="356"/>
      <c r="SCM33" s="356"/>
      <c r="SCN33" s="356"/>
      <c r="SCO33" s="356"/>
      <c r="SCP33" s="356"/>
      <c r="SCQ33" s="356"/>
      <c r="SCR33" s="356"/>
      <c r="SCS33" s="356"/>
      <c r="SCT33" s="356"/>
      <c r="SCU33" s="356"/>
      <c r="SCV33" s="356"/>
      <c r="SCW33" s="356"/>
      <c r="SCX33" s="356"/>
      <c r="SCY33" s="356"/>
      <c r="SCZ33" s="356"/>
      <c r="SDA33" s="356"/>
      <c r="SDB33" s="356"/>
      <c r="SDC33" s="356"/>
      <c r="SDD33" s="356"/>
      <c r="SDE33" s="356"/>
      <c r="SDF33" s="356"/>
      <c r="SDG33" s="356"/>
      <c r="SDH33" s="356"/>
      <c r="SDI33" s="356"/>
      <c r="SDJ33" s="356"/>
      <c r="SDK33" s="356"/>
      <c r="SDL33" s="356"/>
      <c r="SDM33" s="356"/>
      <c r="SDN33" s="356"/>
      <c r="SDO33" s="356"/>
      <c r="SDP33" s="356"/>
      <c r="SDQ33" s="356"/>
      <c r="SDR33" s="356"/>
      <c r="SDS33" s="356"/>
      <c r="SDT33" s="356"/>
      <c r="SDU33" s="356"/>
      <c r="SDV33" s="356"/>
      <c r="SDW33" s="356"/>
      <c r="SDX33" s="356"/>
      <c r="SDY33" s="356"/>
      <c r="SDZ33" s="356"/>
      <c r="SEA33" s="356"/>
      <c r="SEB33" s="356"/>
      <c r="SEC33" s="356"/>
      <c r="SED33" s="356"/>
      <c r="SEE33" s="356"/>
      <c r="SEF33" s="356"/>
      <c r="SEG33" s="356"/>
      <c r="SEH33" s="356"/>
      <c r="SEI33" s="356"/>
      <c r="SEJ33" s="356"/>
      <c r="SEK33" s="356"/>
      <c r="SEL33" s="356"/>
      <c r="SEM33" s="356"/>
      <c r="SEN33" s="356"/>
      <c r="SEO33" s="356"/>
      <c r="SEP33" s="356"/>
      <c r="SEQ33" s="356"/>
      <c r="SER33" s="356"/>
      <c r="SES33" s="356"/>
      <c r="SET33" s="356"/>
      <c r="SEU33" s="356"/>
      <c r="SEV33" s="356"/>
      <c r="SEW33" s="356"/>
      <c r="SEX33" s="356"/>
      <c r="SEY33" s="356"/>
      <c r="SEZ33" s="356"/>
      <c r="SFA33" s="356"/>
      <c r="SFB33" s="356"/>
      <c r="SFC33" s="356"/>
      <c r="SFD33" s="356"/>
      <c r="SFE33" s="356"/>
      <c r="SFF33" s="356"/>
      <c r="SFG33" s="356"/>
      <c r="SFH33" s="356"/>
      <c r="SFI33" s="356"/>
      <c r="SFJ33" s="356"/>
      <c r="SFK33" s="356"/>
      <c r="SFL33" s="356"/>
      <c r="SFM33" s="356"/>
      <c r="SFN33" s="356"/>
      <c r="SFO33" s="356"/>
      <c r="SFP33" s="356"/>
      <c r="SFQ33" s="356"/>
      <c r="SFR33" s="356"/>
      <c r="SFS33" s="356"/>
      <c r="SFT33" s="356"/>
      <c r="SFU33" s="356"/>
      <c r="SFV33" s="356"/>
      <c r="SFW33" s="356"/>
      <c r="SFX33" s="356"/>
      <c r="SFY33" s="356"/>
      <c r="SFZ33" s="356"/>
      <c r="SGA33" s="356"/>
      <c r="SGB33" s="356"/>
      <c r="SGC33" s="356"/>
      <c r="SGD33" s="356"/>
      <c r="SGE33" s="356"/>
      <c r="SGF33" s="356"/>
      <c r="SGG33" s="356"/>
      <c r="SGH33" s="356"/>
      <c r="SGI33" s="356"/>
      <c r="SGJ33" s="356"/>
      <c r="SGK33" s="356"/>
      <c r="SGL33" s="356"/>
      <c r="SGM33" s="356"/>
      <c r="SGN33" s="356"/>
      <c r="SGO33" s="356"/>
      <c r="SGP33" s="356"/>
      <c r="SGQ33" s="356"/>
      <c r="SGR33" s="356"/>
      <c r="SGS33" s="356"/>
      <c r="SGT33" s="356"/>
      <c r="SGU33" s="356"/>
      <c r="SGV33" s="356"/>
      <c r="SGW33" s="356"/>
      <c r="SGX33" s="356"/>
      <c r="SGY33" s="356"/>
      <c r="SGZ33" s="356"/>
      <c r="SHA33" s="356"/>
      <c r="SHB33" s="356"/>
      <c r="SHC33" s="356"/>
      <c r="SHD33" s="356"/>
      <c r="SHE33" s="356"/>
      <c r="SHF33" s="356"/>
      <c r="SHG33" s="356"/>
      <c r="SHH33" s="356"/>
      <c r="SHI33" s="356"/>
      <c r="SHJ33" s="356"/>
      <c r="SHK33" s="356"/>
      <c r="SHL33" s="356"/>
      <c r="SHM33" s="356"/>
      <c r="SHN33" s="356"/>
      <c r="SHO33" s="356"/>
      <c r="SHP33" s="356"/>
      <c r="SHQ33" s="356"/>
      <c r="SHR33" s="356"/>
      <c r="SHS33" s="356"/>
      <c r="SHT33" s="356"/>
      <c r="SHU33" s="356"/>
      <c r="SHV33" s="356"/>
      <c r="SHW33" s="356"/>
      <c r="SHX33" s="356"/>
      <c r="SHY33" s="356"/>
      <c r="SHZ33" s="356"/>
      <c r="SIA33" s="356"/>
      <c r="SIB33" s="356"/>
      <c r="SIC33" s="356"/>
      <c r="SID33" s="356"/>
      <c r="SIE33" s="356"/>
      <c r="SIF33" s="356"/>
      <c r="SIG33" s="356"/>
      <c r="SIH33" s="356"/>
      <c r="SII33" s="356"/>
      <c r="SIJ33" s="356"/>
      <c r="SIK33" s="356"/>
      <c r="SIL33" s="356"/>
      <c r="SIM33" s="356"/>
      <c r="SIN33" s="356"/>
      <c r="SIO33" s="356"/>
      <c r="SIP33" s="356"/>
      <c r="SIQ33" s="356"/>
      <c r="SIR33" s="356"/>
      <c r="SIS33" s="356"/>
      <c r="SIT33" s="356"/>
      <c r="SIU33" s="356"/>
      <c r="SIV33" s="356"/>
      <c r="SIW33" s="356"/>
      <c r="SIX33" s="356"/>
      <c r="SIY33" s="356"/>
      <c r="SIZ33" s="356"/>
      <c r="SJA33" s="356"/>
      <c r="SJB33" s="356"/>
      <c r="SJC33" s="356"/>
      <c r="SJD33" s="356"/>
      <c r="SJE33" s="356"/>
      <c r="SJF33" s="356"/>
      <c r="SJG33" s="356"/>
      <c r="SJH33" s="356"/>
      <c r="SJI33" s="356"/>
      <c r="SJJ33" s="356"/>
      <c r="SJK33" s="356"/>
      <c r="SJL33" s="356"/>
      <c r="SJM33" s="356"/>
      <c r="SJN33" s="356"/>
      <c r="SJO33" s="356"/>
      <c r="SJP33" s="356"/>
      <c r="SJQ33" s="356"/>
      <c r="SJR33" s="356"/>
      <c r="SJS33" s="356"/>
      <c r="SJT33" s="356"/>
      <c r="SJU33" s="356"/>
      <c r="SJV33" s="356"/>
      <c r="SJW33" s="356"/>
      <c r="SJX33" s="356"/>
      <c r="SJY33" s="356"/>
      <c r="SJZ33" s="356"/>
      <c r="SKA33" s="356"/>
      <c r="SKB33" s="356"/>
      <c r="SKC33" s="356"/>
      <c r="SKD33" s="356"/>
      <c r="SKE33" s="356"/>
      <c r="SKF33" s="356"/>
      <c r="SKG33" s="356"/>
      <c r="SKH33" s="356"/>
      <c r="SKI33" s="356"/>
      <c r="SKJ33" s="356"/>
      <c r="SKK33" s="356"/>
      <c r="SKL33" s="356"/>
      <c r="SKM33" s="356"/>
      <c r="SKN33" s="356"/>
      <c r="SKO33" s="356"/>
      <c r="SKP33" s="356"/>
      <c r="SKQ33" s="356"/>
      <c r="SKR33" s="356"/>
      <c r="SKS33" s="356"/>
      <c r="SKT33" s="356"/>
      <c r="SKU33" s="356"/>
      <c r="SKV33" s="356"/>
      <c r="SKW33" s="356"/>
      <c r="SKX33" s="356"/>
      <c r="SKY33" s="356"/>
      <c r="SKZ33" s="356"/>
      <c r="SLA33" s="356"/>
      <c r="SLB33" s="356"/>
      <c r="SLC33" s="356"/>
      <c r="SLD33" s="356"/>
      <c r="SLE33" s="356"/>
      <c r="SLF33" s="356"/>
      <c r="SLG33" s="356"/>
      <c r="SLH33" s="356"/>
      <c r="SLI33" s="356"/>
      <c r="SLJ33" s="356"/>
      <c r="SLK33" s="356"/>
      <c r="SLL33" s="356"/>
      <c r="SLM33" s="356"/>
      <c r="SLN33" s="356"/>
      <c r="SLO33" s="356"/>
      <c r="SLP33" s="356"/>
      <c r="SLQ33" s="356"/>
      <c r="SLR33" s="356"/>
      <c r="SLS33" s="356"/>
      <c r="SLT33" s="356"/>
      <c r="SLU33" s="356"/>
      <c r="SLV33" s="356"/>
      <c r="SLW33" s="356"/>
      <c r="SLX33" s="356"/>
      <c r="SLY33" s="356"/>
      <c r="SLZ33" s="356"/>
      <c r="SMA33" s="356"/>
      <c r="SMB33" s="356"/>
      <c r="SMC33" s="356"/>
      <c r="SMD33" s="356"/>
      <c r="SME33" s="356"/>
      <c r="SMF33" s="356"/>
      <c r="SMG33" s="356"/>
      <c r="SMH33" s="356"/>
      <c r="SMI33" s="356"/>
      <c r="SMJ33" s="356"/>
      <c r="SMK33" s="356"/>
      <c r="SML33" s="356"/>
      <c r="SMM33" s="356"/>
      <c r="SMN33" s="356"/>
      <c r="SMO33" s="356"/>
      <c r="SMP33" s="356"/>
      <c r="SMQ33" s="356"/>
      <c r="SMR33" s="356"/>
      <c r="SMS33" s="356"/>
      <c r="SMT33" s="356"/>
      <c r="SMU33" s="356"/>
      <c r="SMV33" s="356"/>
      <c r="SMW33" s="356"/>
      <c r="SMX33" s="356"/>
      <c r="SMY33" s="356"/>
      <c r="SMZ33" s="356"/>
      <c r="SNA33" s="356"/>
      <c r="SNB33" s="356"/>
      <c r="SNC33" s="356"/>
      <c r="SND33" s="356"/>
      <c r="SNE33" s="356"/>
      <c r="SNF33" s="356"/>
      <c r="SNG33" s="356"/>
      <c r="SNH33" s="356"/>
      <c r="SNI33" s="356"/>
      <c r="SNJ33" s="356"/>
      <c r="SNK33" s="356"/>
      <c r="SNL33" s="356"/>
      <c r="SNM33" s="356"/>
      <c r="SNN33" s="356"/>
      <c r="SNO33" s="356"/>
      <c r="SNP33" s="356"/>
      <c r="SNQ33" s="356"/>
      <c r="SNR33" s="356"/>
      <c r="SNS33" s="356"/>
      <c r="SNT33" s="356"/>
      <c r="SNU33" s="356"/>
      <c r="SNV33" s="356"/>
      <c r="SNW33" s="356"/>
      <c r="SNX33" s="356"/>
      <c r="SNY33" s="356"/>
      <c r="SNZ33" s="356"/>
      <c r="SOA33" s="356"/>
      <c r="SOB33" s="356"/>
      <c r="SOC33" s="356"/>
      <c r="SOD33" s="356"/>
      <c r="SOE33" s="356"/>
      <c r="SOF33" s="356"/>
      <c r="SOG33" s="356"/>
      <c r="SOH33" s="356"/>
      <c r="SOI33" s="356"/>
      <c r="SOJ33" s="356"/>
      <c r="SOK33" s="356"/>
      <c r="SOL33" s="356"/>
      <c r="SOM33" s="356"/>
      <c r="SON33" s="356"/>
      <c r="SOO33" s="356"/>
      <c r="SOP33" s="356"/>
      <c r="SOQ33" s="356"/>
      <c r="SOR33" s="356"/>
      <c r="SOS33" s="356"/>
      <c r="SOT33" s="356"/>
      <c r="SOU33" s="356"/>
      <c r="SOV33" s="356"/>
      <c r="SOW33" s="356"/>
      <c r="SOX33" s="356"/>
      <c r="SOY33" s="356"/>
      <c r="SOZ33" s="356"/>
      <c r="SPA33" s="356"/>
      <c r="SPB33" s="356"/>
      <c r="SPC33" s="356"/>
      <c r="SPD33" s="356"/>
      <c r="SPE33" s="356"/>
      <c r="SPF33" s="356"/>
      <c r="SPG33" s="356"/>
      <c r="SPH33" s="356"/>
      <c r="SPI33" s="356"/>
      <c r="SPJ33" s="356"/>
      <c r="SPK33" s="356"/>
      <c r="SPL33" s="356"/>
      <c r="SPM33" s="356"/>
      <c r="SPN33" s="356"/>
      <c r="SPO33" s="356"/>
      <c r="SPP33" s="356"/>
      <c r="SPQ33" s="356"/>
      <c r="SPR33" s="356"/>
      <c r="SPS33" s="356"/>
      <c r="SPT33" s="356"/>
      <c r="SPU33" s="356"/>
      <c r="SPV33" s="356"/>
      <c r="SPW33" s="356"/>
      <c r="SPX33" s="356"/>
      <c r="SPY33" s="356"/>
      <c r="SPZ33" s="356"/>
      <c r="SQA33" s="356"/>
      <c r="SQB33" s="356"/>
      <c r="SQC33" s="356"/>
      <c r="SQD33" s="356"/>
      <c r="SQE33" s="356"/>
      <c r="SQF33" s="356"/>
      <c r="SQG33" s="356"/>
      <c r="SQH33" s="356"/>
      <c r="SQI33" s="356"/>
      <c r="SQJ33" s="356"/>
      <c r="SQK33" s="356"/>
      <c r="SQL33" s="356"/>
      <c r="SQM33" s="356"/>
      <c r="SQN33" s="356"/>
      <c r="SQO33" s="356"/>
      <c r="SQP33" s="356"/>
      <c r="SQQ33" s="356"/>
      <c r="SQR33" s="356"/>
      <c r="SQS33" s="356"/>
      <c r="SQT33" s="356"/>
      <c r="SQU33" s="356"/>
      <c r="SQV33" s="356"/>
      <c r="SQW33" s="356"/>
      <c r="SQX33" s="356"/>
      <c r="SQY33" s="356"/>
      <c r="SQZ33" s="356"/>
      <c r="SRA33" s="356"/>
      <c r="SRB33" s="356"/>
      <c r="SRC33" s="356"/>
      <c r="SRD33" s="356"/>
      <c r="SRE33" s="356"/>
      <c r="SRF33" s="356"/>
      <c r="SRG33" s="356"/>
      <c r="SRH33" s="356"/>
      <c r="SRI33" s="356"/>
      <c r="SRJ33" s="356"/>
      <c r="SRK33" s="356"/>
      <c r="SRL33" s="356"/>
      <c r="SRM33" s="356"/>
      <c r="SRN33" s="356"/>
      <c r="SRO33" s="356"/>
      <c r="SRP33" s="356"/>
      <c r="SRQ33" s="356"/>
      <c r="SRR33" s="356"/>
      <c r="SRS33" s="356"/>
      <c r="SRT33" s="356"/>
      <c r="SRU33" s="356"/>
      <c r="SRV33" s="356"/>
      <c r="SRW33" s="356"/>
      <c r="SRX33" s="356"/>
      <c r="SRY33" s="356"/>
      <c r="SRZ33" s="356"/>
      <c r="SSA33" s="356"/>
      <c r="SSB33" s="356"/>
      <c r="SSC33" s="356"/>
      <c r="SSD33" s="356"/>
      <c r="SSE33" s="356"/>
      <c r="SSF33" s="356"/>
      <c r="SSG33" s="356"/>
      <c r="SSH33" s="356"/>
      <c r="SSI33" s="356"/>
      <c r="SSJ33" s="356"/>
      <c r="SSK33" s="356"/>
      <c r="SSL33" s="356"/>
      <c r="SSM33" s="356"/>
      <c r="SSN33" s="356"/>
      <c r="SSO33" s="356"/>
      <c r="SSP33" s="356"/>
      <c r="SSQ33" s="356"/>
      <c r="SSR33" s="356"/>
      <c r="SSS33" s="356"/>
      <c r="SST33" s="356"/>
      <c r="SSU33" s="356"/>
      <c r="SSV33" s="356"/>
      <c r="SSW33" s="356"/>
      <c r="SSX33" s="356"/>
      <c r="SSY33" s="356"/>
      <c r="SSZ33" s="356"/>
      <c r="STA33" s="356"/>
      <c r="STB33" s="356"/>
      <c r="STC33" s="356"/>
      <c r="STD33" s="356"/>
      <c r="STE33" s="356"/>
      <c r="STF33" s="356"/>
      <c r="STG33" s="356"/>
      <c r="STH33" s="356"/>
      <c r="STI33" s="356"/>
      <c r="STJ33" s="356"/>
      <c r="STK33" s="356"/>
      <c r="STL33" s="356"/>
      <c r="STM33" s="356"/>
      <c r="STN33" s="356"/>
      <c r="STO33" s="356"/>
      <c r="STP33" s="356"/>
      <c r="STQ33" s="356"/>
      <c r="STR33" s="356"/>
      <c r="STS33" s="356"/>
      <c r="STT33" s="356"/>
      <c r="STU33" s="356"/>
      <c r="STV33" s="356"/>
      <c r="STW33" s="356"/>
      <c r="STX33" s="356"/>
      <c r="STY33" s="356"/>
      <c r="STZ33" s="356"/>
      <c r="SUA33" s="356"/>
      <c r="SUB33" s="356"/>
      <c r="SUC33" s="356"/>
      <c r="SUD33" s="356"/>
      <c r="SUE33" s="356"/>
      <c r="SUF33" s="356"/>
      <c r="SUG33" s="356"/>
      <c r="SUH33" s="356"/>
      <c r="SUI33" s="356"/>
      <c r="SUJ33" s="356"/>
      <c r="SUK33" s="356"/>
      <c r="SUL33" s="356"/>
      <c r="SUM33" s="356"/>
      <c r="SUN33" s="356"/>
      <c r="SUO33" s="356"/>
      <c r="SUP33" s="356"/>
      <c r="SUQ33" s="356"/>
      <c r="SUR33" s="356"/>
      <c r="SUS33" s="356"/>
      <c r="SUT33" s="356"/>
      <c r="SUU33" s="356"/>
      <c r="SUV33" s="356"/>
      <c r="SUW33" s="356"/>
      <c r="SUX33" s="356"/>
      <c r="SUY33" s="356"/>
      <c r="SUZ33" s="356"/>
      <c r="SVA33" s="356"/>
      <c r="SVB33" s="356"/>
      <c r="SVC33" s="356"/>
      <c r="SVD33" s="356"/>
      <c r="SVE33" s="356"/>
      <c r="SVF33" s="356"/>
      <c r="SVG33" s="356"/>
      <c r="SVH33" s="356"/>
      <c r="SVI33" s="356"/>
      <c r="SVJ33" s="356"/>
      <c r="SVK33" s="356"/>
      <c r="SVL33" s="356"/>
      <c r="SVM33" s="356"/>
      <c r="SVN33" s="356"/>
      <c r="SVO33" s="356"/>
      <c r="SVP33" s="356"/>
      <c r="SVQ33" s="356"/>
      <c r="SVR33" s="356"/>
      <c r="SVS33" s="356"/>
      <c r="SVT33" s="356"/>
      <c r="SVU33" s="356"/>
      <c r="SVV33" s="356"/>
      <c r="SVW33" s="356"/>
      <c r="SVX33" s="356"/>
      <c r="SVY33" s="356"/>
      <c r="SVZ33" s="356"/>
      <c r="SWA33" s="356"/>
      <c r="SWB33" s="356"/>
      <c r="SWC33" s="356"/>
      <c r="SWD33" s="356"/>
      <c r="SWE33" s="356"/>
      <c r="SWF33" s="356"/>
      <c r="SWG33" s="356"/>
      <c r="SWH33" s="356"/>
      <c r="SWI33" s="356"/>
      <c r="SWJ33" s="356"/>
      <c r="SWK33" s="356"/>
      <c r="SWL33" s="356"/>
      <c r="SWM33" s="356"/>
      <c r="SWN33" s="356"/>
      <c r="SWO33" s="356"/>
      <c r="SWP33" s="356"/>
      <c r="SWQ33" s="356"/>
      <c r="SWR33" s="356"/>
      <c r="SWS33" s="356"/>
      <c r="SWT33" s="356"/>
      <c r="SWU33" s="356"/>
      <c r="SWV33" s="356"/>
      <c r="SWW33" s="356"/>
      <c r="SWX33" s="356"/>
      <c r="SWY33" s="356"/>
      <c r="SWZ33" s="356"/>
      <c r="SXA33" s="356"/>
      <c r="SXB33" s="356"/>
      <c r="SXC33" s="356"/>
      <c r="SXD33" s="356"/>
      <c r="SXE33" s="356"/>
      <c r="SXF33" s="356"/>
      <c r="SXG33" s="356"/>
      <c r="SXH33" s="356"/>
      <c r="SXI33" s="356"/>
      <c r="SXJ33" s="356"/>
      <c r="SXK33" s="356"/>
      <c r="SXL33" s="356"/>
      <c r="SXM33" s="356"/>
      <c r="SXN33" s="356"/>
      <c r="SXO33" s="356"/>
      <c r="SXP33" s="356"/>
      <c r="SXQ33" s="356"/>
      <c r="SXR33" s="356"/>
      <c r="SXS33" s="356"/>
      <c r="SXT33" s="356"/>
      <c r="SXU33" s="356"/>
      <c r="SXV33" s="356"/>
      <c r="SXW33" s="356"/>
      <c r="SXX33" s="356"/>
      <c r="SXY33" s="356"/>
      <c r="SXZ33" s="356"/>
      <c r="SYA33" s="356"/>
      <c r="SYB33" s="356"/>
      <c r="SYC33" s="356"/>
      <c r="SYD33" s="356"/>
      <c r="SYE33" s="356"/>
      <c r="SYF33" s="356"/>
      <c r="SYG33" s="356"/>
      <c r="SYH33" s="356"/>
      <c r="SYI33" s="356"/>
      <c r="SYJ33" s="356"/>
      <c r="SYK33" s="356"/>
      <c r="SYL33" s="356"/>
      <c r="SYM33" s="356"/>
      <c r="SYN33" s="356"/>
      <c r="SYO33" s="356"/>
      <c r="SYP33" s="356"/>
      <c r="SYQ33" s="356"/>
      <c r="SYR33" s="356"/>
      <c r="SYS33" s="356"/>
      <c r="SYT33" s="356"/>
      <c r="SYU33" s="356"/>
      <c r="SYV33" s="356"/>
      <c r="SYW33" s="356"/>
      <c r="SYX33" s="356"/>
      <c r="SYY33" s="356"/>
      <c r="SYZ33" s="356"/>
      <c r="SZA33" s="356"/>
      <c r="SZB33" s="356"/>
      <c r="SZC33" s="356"/>
      <c r="SZD33" s="356"/>
      <c r="SZE33" s="356"/>
      <c r="SZF33" s="356"/>
      <c r="SZG33" s="356"/>
      <c r="SZH33" s="356"/>
      <c r="SZI33" s="356"/>
      <c r="SZJ33" s="356"/>
      <c r="SZK33" s="356"/>
      <c r="SZL33" s="356"/>
      <c r="SZM33" s="356"/>
      <c r="SZN33" s="356"/>
      <c r="SZO33" s="356"/>
      <c r="SZP33" s="356"/>
      <c r="SZQ33" s="356"/>
      <c r="SZR33" s="356"/>
      <c r="SZS33" s="356"/>
      <c r="SZT33" s="356"/>
      <c r="SZU33" s="356"/>
      <c r="SZV33" s="356"/>
      <c r="SZW33" s="356"/>
      <c r="SZX33" s="356"/>
      <c r="SZY33" s="356"/>
      <c r="SZZ33" s="356"/>
      <c r="TAA33" s="356"/>
      <c r="TAB33" s="356"/>
      <c r="TAC33" s="356"/>
      <c r="TAD33" s="356"/>
      <c r="TAE33" s="356"/>
      <c r="TAF33" s="356"/>
      <c r="TAG33" s="356"/>
      <c r="TAH33" s="356"/>
      <c r="TAI33" s="356"/>
      <c r="TAJ33" s="356"/>
      <c r="TAK33" s="356"/>
      <c r="TAL33" s="356"/>
      <c r="TAM33" s="356"/>
      <c r="TAN33" s="356"/>
      <c r="TAO33" s="356"/>
      <c r="TAP33" s="356"/>
      <c r="TAQ33" s="356"/>
      <c r="TAR33" s="356"/>
      <c r="TAS33" s="356"/>
      <c r="TAT33" s="356"/>
      <c r="TAU33" s="356"/>
      <c r="TAV33" s="356"/>
      <c r="TAW33" s="356"/>
      <c r="TAX33" s="356"/>
      <c r="TAY33" s="356"/>
      <c r="TAZ33" s="356"/>
      <c r="TBA33" s="356"/>
      <c r="TBB33" s="356"/>
      <c r="TBC33" s="356"/>
      <c r="TBD33" s="356"/>
      <c r="TBE33" s="356"/>
      <c r="TBF33" s="356"/>
      <c r="TBG33" s="356"/>
      <c r="TBH33" s="356"/>
      <c r="TBI33" s="356"/>
      <c r="TBJ33" s="356"/>
      <c r="TBK33" s="356"/>
      <c r="TBL33" s="356"/>
      <c r="TBM33" s="356"/>
      <c r="TBN33" s="356"/>
      <c r="TBO33" s="356"/>
      <c r="TBP33" s="356"/>
      <c r="TBQ33" s="356"/>
      <c r="TBR33" s="356"/>
      <c r="TBS33" s="356"/>
      <c r="TBT33" s="356"/>
      <c r="TBU33" s="356"/>
      <c r="TBV33" s="356"/>
      <c r="TBW33" s="356"/>
      <c r="TBX33" s="356"/>
      <c r="TBY33" s="356"/>
      <c r="TBZ33" s="356"/>
      <c r="TCA33" s="356"/>
      <c r="TCB33" s="356"/>
      <c r="TCC33" s="356"/>
      <c r="TCD33" s="356"/>
      <c r="TCE33" s="356"/>
      <c r="TCF33" s="356"/>
      <c r="TCG33" s="356"/>
      <c r="TCH33" s="356"/>
      <c r="TCI33" s="356"/>
      <c r="TCJ33" s="356"/>
      <c r="TCK33" s="356"/>
      <c r="TCL33" s="356"/>
      <c r="TCM33" s="356"/>
      <c r="TCN33" s="356"/>
      <c r="TCO33" s="356"/>
      <c r="TCP33" s="356"/>
      <c r="TCQ33" s="356"/>
      <c r="TCR33" s="356"/>
      <c r="TCS33" s="356"/>
      <c r="TCT33" s="356"/>
      <c r="TCU33" s="356"/>
      <c r="TCV33" s="356"/>
      <c r="TCW33" s="356"/>
      <c r="TCX33" s="356"/>
      <c r="TCY33" s="356"/>
      <c r="TCZ33" s="356"/>
      <c r="TDA33" s="356"/>
      <c r="TDB33" s="356"/>
      <c r="TDC33" s="356"/>
      <c r="TDD33" s="356"/>
      <c r="TDE33" s="356"/>
      <c r="TDF33" s="356"/>
      <c r="TDG33" s="356"/>
      <c r="TDH33" s="356"/>
      <c r="TDI33" s="356"/>
      <c r="TDJ33" s="356"/>
      <c r="TDK33" s="356"/>
      <c r="TDL33" s="356"/>
      <c r="TDM33" s="356"/>
      <c r="TDN33" s="356"/>
      <c r="TDO33" s="356"/>
      <c r="TDP33" s="356"/>
      <c r="TDQ33" s="356"/>
      <c r="TDR33" s="356"/>
      <c r="TDS33" s="356"/>
      <c r="TDT33" s="356"/>
      <c r="TDU33" s="356"/>
      <c r="TDV33" s="356"/>
      <c r="TDW33" s="356"/>
      <c r="TDX33" s="356"/>
      <c r="TDY33" s="356"/>
      <c r="TDZ33" s="356"/>
      <c r="TEA33" s="356"/>
      <c r="TEB33" s="356"/>
      <c r="TEC33" s="356"/>
      <c r="TED33" s="356"/>
      <c r="TEE33" s="356"/>
      <c r="TEF33" s="356"/>
      <c r="TEG33" s="356"/>
      <c r="TEH33" s="356"/>
      <c r="TEI33" s="356"/>
      <c r="TEJ33" s="356"/>
      <c r="TEK33" s="356"/>
      <c r="TEL33" s="356"/>
      <c r="TEM33" s="356"/>
      <c r="TEN33" s="356"/>
      <c r="TEO33" s="356"/>
      <c r="TEP33" s="356"/>
      <c r="TEQ33" s="356"/>
      <c r="TER33" s="356"/>
      <c r="TES33" s="356"/>
      <c r="TET33" s="356"/>
      <c r="TEU33" s="356"/>
      <c r="TEV33" s="356"/>
      <c r="TEW33" s="356"/>
      <c r="TEX33" s="356"/>
      <c r="TEY33" s="356"/>
      <c r="TEZ33" s="356"/>
      <c r="TFA33" s="356"/>
      <c r="TFB33" s="356"/>
      <c r="TFC33" s="356"/>
      <c r="TFD33" s="356"/>
      <c r="TFE33" s="356"/>
      <c r="TFF33" s="356"/>
      <c r="TFG33" s="356"/>
      <c r="TFH33" s="356"/>
      <c r="TFI33" s="356"/>
      <c r="TFJ33" s="356"/>
      <c r="TFK33" s="356"/>
      <c r="TFL33" s="356"/>
      <c r="TFM33" s="356"/>
      <c r="TFN33" s="356"/>
      <c r="TFO33" s="356"/>
      <c r="TFP33" s="356"/>
      <c r="TFQ33" s="356"/>
      <c r="TFR33" s="356"/>
      <c r="TFS33" s="356"/>
      <c r="TFT33" s="356"/>
      <c r="TFU33" s="356"/>
      <c r="TFV33" s="356"/>
      <c r="TFW33" s="356"/>
      <c r="TFX33" s="356"/>
      <c r="TFY33" s="356"/>
      <c r="TFZ33" s="356"/>
      <c r="TGA33" s="356"/>
      <c r="TGB33" s="356"/>
      <c r="TGC33" s="356"/>
      <c r="TGD33" s="356"/>
      <c r="TGE33" s="356"/>
      <c r="TGF33" s="356"/>
      <c r="TGG33" s="356"/>
      <c r="TGH33" s="356"/>
      <c r="TGI33" s="356"/>
      <c r="TGJ33" s="356"/>
      <c r="TGK33" s="356"/>
      <c r="TGL33" s="356"/>
      <c r="TGM33" s="356"/>
      <c r="TGN33" s="356"/>
      <c r="TGO33" s="356"/>
      <c r="TGP33" s="356"/>
      <c r="TGQ33" s="356"/>
      <c r="TGR33" s="356"/>
      <c r="TGS33" s="356"/>
      <c r="TGT33" s="356"/>
      <c r="TGU33" s="356"/>
      <c r="TGV33" s="356"/>
      <c r="TGW33" s="356"/>
      <c r="TGX33" s="356"/>
      <c r="TGY33" s="356"/>
      <c r="TGZ33" s="356"/>
      <c r="THA33" s="356"/>
      <c r="THB33" s="356"/>
      <c r="THC33" s="356"/>
      <c r="THD33" s="356"/>
      <c r="THE33" s="356"/>
      <c r="THF33" s="356"/>
      <c r="THG33" s="356"/>
      <c r="THH33" s="356"/>
      <c r="THI33" s="356"/>
      <c r="THJ33" s="356"/>
      <c r="THK33" s="356"/>
      <c r="THL33" s="356"/>
      <c r="THM33" s="356"/>
      <c r="THN33" s="356"/>
      <c r="THO33" s="356"/>
      <c r="THP33" s="356"/>
      <c r="THQ33" s="356"/>
      <c r="THR33" s="356"/>
      <c r="THS33" s="356"/>
      <c r="THT33" s="356"/>
      <c r="THU33" s="356"/>
      <c r="THV33" s="356"/>
      <c r="THW33" s="356"/>
      <c r="THX33" s="356"/>
      <c r="THY33" s="356"/>
      <c r="THZ33" s="356"/>
      <c r="TIA33" s="356"/>
      <c r="TIB33" s="356"/>
      <c r="TIC33" s="356"/>
      <c r="TID33" s="356"/>
      <c r="TIE33" s="356"/>
      <c r="TIF33" s="356"/>
      <c r="TIG33" s="356"/>
      <c r="TIH33" s="356"/>
      <c r="TII33" s="356"/>
      <c r="TIJ33" s="356"/>
      <c r="TIK33" s="356"/>
      <c r="TIL33" s="356"/>
      <c r="TIM33" s="356"/>
      <c r="TIN33" s="356"/>
      <c r="TIO33" s="356"/>
      <c r="TIP33" s="356"/>
      <c r="TIQ33" s="356"/>
      <c r="TIR33" s="356"/>
      <c r="TIS33" s="356"/>
      <c r="TIT33" s="356"/>
      <c r="TIU33" s="356"/>
      <c r="TIV33" s="356"/>
      <c r="TIW33" s="356"/>
      <c r="TIX33" s="356"/>
      <c r="TIY33" s="356"/>
      <c r="TIZ33" s="356"/>
      <c r="TJA33" s="356"/>
      <c r="TJB33" s="356"/>
      <c r="TJC33" s="356"/>
      <c r="TJD33" s="356"/>
      <c r="TJE33" s="356"/>
      <c r="TJF33" s="356"/>
      <c r="TJG33" s="356"/>
      <c r="TJH33" s="356"/>
      <c r="TJI33" s="356"/>
      <c r="TJJ33" s="356"/>
      <c r="TJK33" s="356"/>
      <c r="TJL33" s="356"/>
      <c r="TJM33" s="356"/>
      <c r="TJN33" s="356"/>
      <c r="TJO33" s="356"/>
      <c r="TJP33" s="356"/>
      <c r="TJQ33" s="356"/>
      <c r="TJR33" s="356"/>
      <c r="TJS33" s="356"/>
      <c r="TJT33" s="356"/>
      <c r="TJU33" s="356"/>
      <c r="TJV33" s="356"/>
      <c r="TJW33" s="356"/>
      <c r="TJX33" s="356"/>
      <c r="TJY33" s="356"/>
      <c r="TJZ33" s="356"/>
      <c r="TKA33" s="356"/>
      <c r="TKB33" s="356"/>
      <c r="TKC33" s="356"/>
      <c r="TKD33" s="356"/>
      <c r="TKE33" s="356"/>
      <c r="TKF33" s="356"/>
      <c r="TKG33" s="356"/>
      <c r="TKH33" s="356"/>
      <c r="TKI33" s="356"/>
      <c r="TKJ33" s="356"/>
      <c r="TKK33" s="356"/>
      <c r="TKL33" s="356"/>
      <c r="TKM33" s="356"/>
      <c r="TKN33" s="356"/>
      <c r="TKO33" s="356"/>
      <c r="TKP33" s="356"/>
      <c r="TKQ33" s="356"/>
      <c r="TKR33" s="356"/>
      <c r="TKS33" s="356"/>
      <c r="TKT33" s="356"/>
      <c r="TKU33" s="356"/>
      <c r="TKV33" s="356"/>
      <c r="TKW33" s="356"/>
      <c r="TKX33" s="356"/>
      <c r="TKY33" s="356"/>
      <c r="TKZ33" s="356"/>
      <c r="TLA33" s="356"/>
      <c r="TLB33" s="356"/>
      <c r="TLC33" s="356"/>
      <c r="TLD33" s="356"/>
      <c r="TLE33" s="356"/>
      <c r="TLF33" s="356"/>
      <c r="TLG33" s="356"/>
      <c r="TLH33" s="356"/>
      <c r="TLI33" s="356"/>
      <c r="TLJ33" s="356"/>
      <c r="TLK33" s="356"/>
      <c r="TLL33" s="356"/>
      <c r="TLM33" s="356"/>
      <c r="TLN33" s="356"/>
      <c r="TLO33" s="356"/>
      <c r="TLP33" s="356"/>
      <c r="TLQ33" s="356"/>
      <c r="TLR33" s="356"/>
      <c r="TLS33" s="356"/>
      <c r="TLT33" s="356"/>
      <c r="TLU33" s="356"/>
      <c r="TLV33" s="356"/>
      <c r="TLW33" s="356"/>
      <c r="TLX33" s="356"/>
      <c r="TLY33" s="356"/>
      <c r="TLZ33" s="356"/>
      <c r="TMA33" s="356"/>
      <c r="TMB33" s="356"/>
      <c r="TMC33" s="356"/>
      <c r="TMD33" s="356"/>
      <c r="TME33" s="356"/>
      <c r="TMF33" s="356"/>
      <c r="TMG33" s="356"/>
      <c r="TMH33" s="356"/>
      <c r="TMI33" s="356"/>
      <c r="TMJ33" s="356"/>
      <c r="TMK33" s="356"/>
      <c r="TML33" s="356"/>
      <c r="TMM33" s="356"/>
      <c r="TMN33" s="356"/>
      <c r="TMO33" s="356"/>
      <c r="TMP33" s="356"/>
      <c r="TMQ33" s="356"/>
      <c r="TMR33" s="356"/>
      <c r="TMS33" s="356"/>
      <c r="TMT33" s="356"/>
      <c r="TMU33" s="356"/>
      <c r="TMV33" s="356"/>
      <c r="TMW33" s="356"/>
      <c r="TMX33" s="356"/>
      <c r="TMY33" s="356"/>
      <c r="TMZ33" s="356"/>
      <c r="TNA33" s="356"/>
      <c r="TNB33" s="356"/>
      <c r="TNC33" s="356"/>
      <c r="TND33" s="356"/>
      <c r="TNE33" s="356"/>
      <c r="TNF33" s="356"/>
      <c r="TNG33" s="356"/>
      <c r="TNH33" s="356"/>
      <c r="TNI33" s="356"/>
      <c r="TNJ33" s="356"/>
      <c r="TNK33" s="356"/>
      <c r="TNL33" s="356"/>
      <c r="TNM33" s="356"/>
      <c r="TNN33" s="356"/>
      <c r="TNO33" s="356"/>
      <c r="TNP33" s="356"/>
      <c r="TNQ33" s="356"/>
      <c r="TNR33" s="356"/>
      <c r="TNS33" s="356"/>
      <c r="TNT33" s="356"/>
      <c r="TNU33" s="356"/>
      <c r="TNV33" s="356"/>
      <c r="TNW33" s="356"/>
      <c r="TNX33" s="356"/>
      <c r="TNY33" s="356"/>
      <c r="TNZ33" s="356"/>
      <c r="TOA33" s="356"/>
      <c r="TOB33" s="356"/>
      <c r="TOC33" s="356"/>
      <c r="TOD33" s="356"/>
      <c r="TOE33" s="356"/>
      <c r="TOF33" s="356"/>
      <c r="TOG33" s="356"/>
      <c r="TOH33" s="356"/>
      <c r="TOI33" s="356"/>
      <c r="TOJ33" s="356"/>
      <c r="TOK33" s="356"/>
      <c r="TOL33" s="356"/>
      <c r="TOM33" s="356"/>
      <c r="TON33" s="356"/>
      <c r="TOO33" s="356"/>
      <c r="TOP33" s="356"/>
      <c r="TOQ33" s="356"/>
      <c r="TOR33" s="356"/>
      <c r="TOS33" s="356"/>
      <c r="TOT33" s="356"/>
      <c r="TOU33" s="356"/>
      <c r="TOV33" s="356"/>
      <c r="TOW33" s="356"/>
      <c r="TOX33" s="356"/>
      <c r="TOY33" s="356"/>
      <c r="TOZ33" s="356"/>
      <c r="TPA33" s="356"/>
      <c r="TPB33" s="356"/>
      <c r="TPC33" s="356"/>
      <c r="TPD33" s="356"/>
      <c r="TPE33" s="356"/>
      <c r="TPF33" s="356"/>
      <c r="TPG33" s="356"/>
      <c r="TPH33" s="356"/>
      <c r="TPI33" s="356"/>
      <c r="TPJ33" s="356"/>
      <c r="TPK33" s="356"/>
      <c r="TPL33" s="356"/>
      <c r="TPM33" s="356"/>
      <c r="TPN33" s="356"/>
      <c r="TPO33" s="356"/>
      <c r="TPP33" s="356"/>
      <c r="TPQ33" s="356"/>
      <c r="TPR33" s="356"/>
      <c r="TPS33" s="356"/>
      <c r="TPT33" s="356"/>
      <c r="TPU33" s="356"/>
      <c r="TPV33" s="356"/>
      <c r="TPW33" s="356"/>
      <c r="TPX33" s="356"/>
      <c r="TPY33" s="356"/>
      <c r="TPZ33" s="356"/>
      <c r="TQA33" s="356"/>
      <c r="TQB33" s="356"/>
      <c r="TQC33" s="356"/>
      <c r="TQD33" s="356"/>
      <c r="TQE33" s="356"/>
      <c r="TQF33" s="356"/>
      <c r="TQG33" s="356"/>
      <c r="TQH33" s="356"/>
      <c r="TQI33" s="356"/>
      <c r="TQJ33" s="356"/>
      <c r="TQK33" s="356"/>
      <c r="TQL33" s="356"/>
      <c r="TQM33" s="356"/>
      <c r="TQN33" s="356"/>
      <c r="TQO33" s="356"/>
      <c r="TQP33" s="356"/>
      <c r="TQQ33" s="356"/>
      <c r="TQR33" s="356"/>
      <c r="TQS33" s="356"/>
      <c r="TQT33" s="356"/>
      <c r="TQU33" s="356"/>
      <c r="TQV33" s="356"/>
      <c r="TQW33" s="356"/>
      <c r="TQX33" s="356"/>
      <c r="TQY33" s="356"/>
      <c r="TQZ33" s="356"/>
      <c r="TRA33" s="356"/>
      <c r="TRB33" s="356"/>
      <c r="TRC33" s="356"/>
      <c r="TRD33" s="356"/>
      <c r="TRE33" s="356"/>
      <c r="TRF33" s="356"/>
      <c r="TRG33" s="356"/>
      <c r="TRH33" s="356"/>
      <c r="TRI33" s="356"/>
      <c r="TRJ33" s="356"/>
      <c r="TRK33" s="356"/>
      <c r="TRL33" s="356"/>
      <c r="TRM33" s="356"/>
      <c r="TRN33" s="356"/>
      <c r="TRO33" s="356"/>
      <c r="TRP33" s="356"/>
      <c r="TRQ33" s="356"/>
      <c r="TRR33" s="356"/>
      <c r="TRS33" s="356"/>
      <c r="TRT33" s="356"/>
      <c r="TRU33" s="356"/>
      <c r="TRV33" s="356"/>
      <c r="TRW33" s="356"/>
      <c r="TRX33" s="356"/>
      <c r="TRY33" s="356"/>
      <c r="TRZ33" s="356"/>
      <c r="TSA33" s="356"/>
      <c r="TSB33" s="356"/>
      <c r="TSC33" s="356"/>
      <c r="TSD33" s="356"/>
      <c r="TSE33" s="356"/>
      <c r="TSF33" s="356"/>
      <c r="TSG33" s="356"/>
      <c r="TSH33" s="356"/>
      <c r="TSI33" s="356"/>
      <c r="TSJ33" s="356"/>
      <c r="TSK33" s="356"/>
      <c r="TSL33" s="356"/>
      <c r="TSM33" s="356"/>
      <c r="TSN33" s="356"/>
      <c r="TSO33" s="356"/>
      <c r="TSP33" s="356"/>
      <c r="TSQ33" s="356"/>
      <c r="TSR33" s="356"/>
      <c r="TSS33" s="356"/>
      <c r="TST33" s="356"/>
      <c r="TSU33" s="356"/>
      <c r="TSV33" s="356"/>
      <c r="TSW33" s="356"/>
      <c r="TSX33" s="356"/>
      <c r="TSY33" s="356"/>
      <c r="TSZ33" s="356"/>
      <c r="TTA33" s="356"/>
      <c r="TTB33" s="356"/>
      <c r="TTC33" s="356"/>
      <c r="TTD33" s="356"/>
      <c r="TTE33" s="356"/>
      <c r="TTF33" s="356"/>
      <c r="TTG33" s="356"/>
      <c r="TTH33" s="356"/>
      <c r="TTI33" s="356"/>
      <c r="TTJ33" s="356"/>
      <c r="TTK33" s="356"/>
      <c r="TTL33" s="356"/>
      <c r="TTM33" s="356"/>
      <c r="TTN33" s="356"/>
      <c r="TTO33" s="356"/>
      <c r="TTP33" s="356"/>
      <c r="TTQ33" s="356"/>
      <c r="TTR33" s="356"/>
      <c r="TTS33" s="356"/>
      <c r="TTT33" s="356"/>
      <c r="TTU33" s="356"/>
      <c r="TTV33" s="356"/>
      <c r="TTW33" s="356"/>
      <c r="TTX33" s="356"/>
      <c r="TTY33" s="356"/>
      <c r="TTZ33" s="356"/>
      <c r="TUA33" s="356"/>
      <c r="TUB33" s="356"/>
      <c r="TUC33" s="356"/>
      <c r="TUD33" s="356"/>
      <c r="TUE33" s="356"/>
      <c r="TUF33" s="356"/>
      <c r="TUG33" s="356"/>
      <c r="TUH33" s="356"/>
      <c r="TUI33" s="356"/>
      <c r="TUJ33" s="356"/>
      <c r="TUK33" s="356"/>
      <c r="TUL33" s="356"/>
      <c r="TUM33" s="356"/>
      <c r="TUN33" s="356"/>
      <c r="TUO33" s="356"/>
      <c r="TUP33" s="356"/>
      <c r="TUQ33" s="356"/>
      <c r="TUR33" s="356"/>
      <c r="TUS33" s="356"/>
      <c r="TUT33" s="356"/>
      <c r="TUU33" s="356"/>
      <c r="TUV33" s="356"/>
      <c r="TUW33" s="356"/>
      <c r="TUX33" s="356"/>
      <c r="TUY33" s="356"/>
      <c r="TUZ33" s="356"/>
      <c r="TVA33" s="356"/>
      <c r="TVB33" s="356"/>
      <c r="TVC33" s="356"/>
      <c r="TVD33" s="356"/>
      <c r="TVE33" s="356"/>
      <c r="TVF33" s="356"/>
      <c r="TVG33" s="356"/>
      <c r="TVH33" s="356"/>
      <c r="TVI33" s="356"/>
      <c r="TVJ33" s="356"/>
      <c r="TVK33" s="356"/>
      <c r="TVL33" s="356"/>
      <c r="TVM33" s="356"/>
      <c r="TVN33" s="356"/>
      <c r="TVO33" s="356"/>
      <c r="TVP33" s="356"/>
      <c r="TVQ33" s="356"/>
      <c r="TVR33" s="356"/>
      <c r="TVS33" s="356"/>
      <c r="TVT33" s="356"/>
      <c r="TVU33" s="356"/>
      <c r="TVV33" s="356"/>
      <c r="TVW33" s="356"/>
      <c r="TVX33" s="356"/>
      <c r="TVY33" s="356"/>
      <c r="TVZ33" s="356"/>
      <c r="TWA33" s="356"/>
      <c r="TWB33" s="356"/>
      <c r="TWC33" s="356"/>
      <c r="TWD33" s="356"/>
      <c r="TWE33" s="356"/>
      <c r="TWF33" s="356"/>
      <c r="TWG33" s="356"/>
      <c r="TWH33" s="356"/>
      <c r="TWI33" s="356"/>
      <c r="TWJ33" s="356"/>
      <c r="TWK33" s="356"/>
      <c r="TWL33" s="356"/>
      <c r="TWM33" s="356"/>
      <c r="TWN33" s="356"/>
      <c r="TWO33" s="356"/>
      <c r="TWP33" s="356"/>
      <c r="TWQ33" s="356"/>
      <c r="TWR33" s="356"/>
      <c r="TWS33" s="356"/>
      <c r="TWT33" s="356"/>
      <c r="TWU33" s="356"/>
      <c r="TWV33" s="356"/>
      <c r="TWW33" s="356"/>
      <c r="TWX33" s="356"/>
      <c r="TWY33" s="356"/>
      <c r="TWZ33" s="356"/>
      <c r="TXA33" s="356"/>
      <c r="TXB33" s="356"/>
      <c r="TXC33" s="356"/>
      <c r="TXD33" s="356"/>
      <c r="TXE33" s="356"/>
      <c r="TXF33" s="356"/>
      <c r="TXG33" s="356"/>
      <c r="TXH33" s="356"/>
      <c r="TXI33" s="356"/>
      <c r="TXJ33" s="356"/>
      <c r="TXK33" s="356"/>
      <c r="TXL33" s="356"/>
      <c r="TXM33" s="356"/>
      <c r="TXN33" s="356"/>
      <c r="TXO33" s="356"/>
      <c r="TXP33" s="356"/>
      <c r="TXQ33" s="356"/>
      <c r="TXR33" s="356"/>
      <c r="TXS33" s="356"/>
      <c r="TXT33" s="356"/>
      <c r="TXU33" s="356"/>
      <c r="TXV33" s="356"/>
      <c r="TXW33" s="356"/>
      <c r="TXX33" s="356"/>
      <c r="TXY33" s="356"/>
      <c r="TXZ33" s="356"/>
      <c r="TYA33" s="356"/>
      <c r="TYB33" s="356"/>
      <c r="TYC33" s="356"/>
      <c r="TYD33" s="356"/>
      <c r="TYE33" s="356"/>
      <c r="TYF33" s="356"/>
      <c r="TYG33" s="356"/>
      <c r="TYH33" s="356"/>
      <c r="TYI33" s="356"/>
      <c r="TYJ33" s="356"/>
      <c r="TYK33" s="356"/>
      <c r="TYL33" s="356"/>
      <c r="TYM33" s="356"/>
      <c r="TYN33" s="356"/>
      <c r="TYO33" s="356"/>
      <c r="TYP33" s="356"/>
      <c r="TYQ33" s="356"/>
      <c r="TYR33" s="356"/>
      <c r="TYS33" s="356"/>
      <c r="TYT33" s="356"/>
      <c r="TYU33" s="356"/>
      <c r="TYV33" s="356"/>
      <c r="TYW33" s="356"/>
      <c r="TYX33" s="356"/>
      <c r="TYY33" s="356"/>
      <c r="TYZ33" s="356"/>
      <c r="TZA33" s="356"/>
      <c r="TZB33" s="356"/>
      <c r="TZC33" s="356"/>
      <c r="TZD33" s="356"/>
      <c r="TZE33" s="356"/>
      <c r="TZF33" s="356"/>
      <c r="TZG33" s="356"/>
      <c r="TZH33" s="356"/>
      <c r="TZI33" s="356"/>
      <c r="TZJ33" s="356"/>
      <c r="TZK33" s="356"/>
      <c r="TZL33" s="356"/>
      <c r="TZM33" s="356"/>
      <c r="TZN33" s="356"/>
      <c r="TZO33" s="356"/>
      <c r="TZP33" s="356"/>
      <c r="TZQ33" s="356"/>
      <c r="TZR33" s="356"/>
      <c r="TZS33" s="356"/>
      <c r="TZT33" s="356"/>
      <c r="TZU33" s="356"/>
      <c r="TZV33" s="356"/>
      <c r="TZW33" s="356"/>
      <c r="TZX33" s="356"/>
      <c r="TZY33" s="356"/>
      <c r="TZZ33" s="356"/>
      <c r="UAA33" s="356"/>
      <c r="UAB33" s="356"/>
      <c r="UAC33" s="356"/>
      <c r="UAD33" s="356"/>
      <c r="UAE33" s="356"/>
      <c r="UAF33" s="356"/>
      <c r="UAG33" s="356"/>
      <c r="UAH33" s="356"/>
      <c r="UAI33" s="356"/>
      <c r="UAJ33" s="356"/>
      <c r="UAK33" s="356"/>
      <c r="UAL33" s="356"/>
      <c r="UAM33" s="356"/>
      <c r="UAN33" s="356"/>
      <c r="UAO33" s="356"/>
      <c r="UAP33" s="356"/>
      <c r="UAQ33" s="356"/>
      <c r="UAR33" s="356"/>
      <c r="UAS33" s="356"/>
      <c r="UAT33" s="356"/>
      <c r="UAU33" s="356"/>
      <c r="UAV33" s="356"/>
      <c r="UAW33" s="356"/>
      <c r="UAX33" s="356"/>
      <c r="UAY33" s="356"/>
      <c r="UAZ33" s="356"/>
      <c r="UBA33" s="356"/>
      <c r="UBB33" s="356"/>
      <c r="UBC33" s="356"/>
      <c r="UBD33" s="356"/>
      <c r="UBE33" s="356"/>
      <c r="UBF33" s="356"/>
      <c r="UBG33" s="356"/>
      <c r="UBH33" s="356"/>
      <c r="UBI33" s="356"/>
      <c r="UBJ33" s="356"/>
      <c r="UBK33" s="356"/>
      <c r="UBL33" s="356"/>
      <c r="UBM33" s="356"/>
      <c r="UBN33" s="356"/>
      <c r="UBO33" s="356"/>
      <c r="UBP33" s="356"/>
      <c r="UBQ33" s="356"/>
      <c r="UBR33" s="356"/>
      <c r="UBS33" s="356"/>
      <c r="UBT33" s="356"/>
      <c r="UBU33" s="356"/>
      <c r="UBV33" s="356"/>
      <c r="UBW33" s="356"/>
      <c r="UBX33" s="356"/>
      <c r="UBY33" s="356"/>
      <c r="UBZ33" s="356"/>
      <c r="UCA33" s="356"/>
      <c r="UCB33" s="356"/>
      <c r="UCC33" s="356"/>
      <c r="UCD33" s="356"/>
      <c r="UCE33" s="356"/>
      <c r="UCF33" s="356"/>
      <c r="UCG33" s="356"/>
      <c r="UCH33" s="356"/>
      <c r="UCI33" s="356"/>
      <c r="UCJ33" s="356"/>
      <c r="UCK33" s="356"/>
      <c r="UCL33" s="356"/>
      <c r="UCM33" s="356"/>
      <c r="UCN33" s="356"/>
      <c r="UCO33" s="356"/>
      <c r="UCP33" s="356"/>
      <c r="UCQ33" s="356"/>
      <c r="UCR33" s="356"/>
      <c r="UCS33" s="356"/>
      <c r="UCT33" s="356"/>
      <c r="UCU33" s="356"/>
      <c r="UCV33" s="356"/>
      <c r="UCW33" s="356"/>
      <c r="UCX33" s="356"/>
      <c r="UCY33" s="356"/>
      <c r="UCZ33" s="356"/>
      <c r="UDA33" s="356"/>
      <c r="UDB33" s="356"/>
      <c r="UDC33" s="356"/>
      <c r="UDD33" s="356"/>
      <c r="UDE33" s="356"/>
      <c r="UDF33" s="356"/>
      <c r="UDG33" s="356"/>
      <c r="UDH33" s="356"/>
      <c r="UDI33" s="356"/>
      <c r="UDJ33" s="356"/>
      <c r="UDK33" s="356"/>
      <c r="UDL33" s="356"/>
      <c r="UDM33" s="356"/>
      <c r="UDN33" s="356"/>
      <c r="UDO33" s="356"/>
      <c r="UDP33" s="356"/>
      <c r="UDQ33" s="356"/>
      <c r="UDR33" s="356"/>
      <c r="UDS33" s="356"/>
      <c r="UDT33" s="356"/>
      <c r="UDU33" s="356"/>
      <c r="UDV33" s="356"/>
      <c r="UDW33" s="356"/>
      <c r="UDX33" s="356"/>
      <c r="UDY33" s="356"/>
      <c r="UDZ33" s="356"/>
      <c r="UEA33" s="356"/>
      <c r="UEB33" s="356"/>
      <c r="UEC33" s="356"/>
      <c r="UED33" s="356"/>
      <c r="UEE33" s="356"/>
      <c r="UEF33" s="356"/>
      <c r="UEG33" s="356"/>
      <c r="UEH33" s="356"/>
      <c r="UEI33" s="356"/>
      <c r="UEJ33" s="356"/>
      <c r="UEK33" s="356"/>
      <c r="UEL33" s="356"/>
      <c r="UEM33" s="356"/>
      <c r="UEN33" s="356"/>
      <c r="UEO33" s="356"/>
      <c r="UEP33" s="356"/>
      <c r="UEQ33" s="356"/>
      <c r="UER33" s="356"/>
      <c r="UES33" s="356"/>
      <c r="UET33" s="356"/>
      <c r="UEU33" s="356"/>
      <c r="UEV33" s="356"/>
      <c r="UEW33" s="356"/>
      <c r="UEX33" s="356"/>
      <c r="UEY33" s="356"/>
      <c r="UEZ33" s="356"/>
      <c r="UFA33" s="356"/>
      <c r="UFB33" s="356"/>
      <c r="UFC33" s="356"/>
      <c r="UFD33" s="356"/>
      <c r="UFE33" s="356"/>
      <c r="UFF33" s="356"/>
      <c r="UFG33" s="356"/>
      <c r="UFH33" s="356"/>
      <c r="UFI33" s="356"/>
      <c r="UFJ33" s="356"/>
      <c r="UFK33" s="356"/>
      <c r="UFL33" s="356"/>
      <c r="UFM33" s="356"/>
      <c r="UFN33" s="356"/>
      <c r="UFO33" s="356"/>
      <c r="UFP33" s="356"/>
      <c r="UFQ33" s="356"/>
      <c r="UFR33" s="356"/>
      <c r="UFS33" s="356"/>
      <c r="UFT33" s="356"/>
      <c r="UFU33" s="356"/>
      <c r="UFV33" s="356"/>
      <c r="UFW33" s="356"/>
      <c r="UFX33" s="356"/>
      <c r="UFY33" s="356"/>
      <c r="UFZ33" s="356"/>
      <c r="UGA33" s="356"/>
      <c r="UGB33" s="356"/>
      <c r="UGC33" s="356"/>
      <c r="UGD33" s="356"/>
      <c r="UGE33" s="356"/>
      <c r="UGF33" s="356"/>
      <c r="UGG33" s="356"/>
      <c r="UGH33" s="356"/>
      <c r="UGI33" s="356"/>
      <c r="UGJ33" s="356"/>
      <c r="UGK33" s="356"/>
      <c r="UGL33" s="356"/>
      <c r="UGM33" s="356"/>
      <c r="UGN33" s="356"/>
      <c r="UGO33" s="356"/>
      <c r="UGP33" s="356"/>
      <c r="UGQ33" s="356"/>
      <c r="UGR33" s="356"/>
      <c r="UGS33" s="356"/>
      <c r="UGT33" s="356"/>
      <c r="UGU33" s="356"/>
      <c r="UGV33" s="356"/>
      <c r="UGW33" s="356"/>
      <c r="UGX33" s="356"/>
      <c r="UGY33" s="356"/>
      <c r="UGZ33" s="356"/>
      <c r="UHA33" s="356"/>
      <c r="UHB33" s="356"/>
      <c r="UHC33" s="356"/>
      <c r="UHD33" s="356"/>
      <c r="UHE33" s="356"/>
      <c r="UHF33" s="356"/>
      <c r="UHG33" s="356"/>
      <c r="UHH33" s="356"/>
      <c r="UHI33" s="356"/>
      <c r="UHJ33" s="356"/>
      <c r="UHK33" s="356"/>
      <c r="UHL33" s="356"/>
      <c r="UHM33" s="356"/>
      <c r="UHN33" s="356"/>
      <c r="UHO33" s="356"/>
      <c r="UHP33" s="356"/>
      <c r="UHQ33" s="356"/>
      <c r="UHR33" s="356"/>
      <c r="UHS33" s="356"/>
      <c r="UHT33" s="356"/>
      <c r="UHU33" s="356"/>
      <c r="UHV33" s="356"/>
      <c r="UHW33" s="356"/>
      <c r="UHX33" s="356"/>
      <c r="UHY33" s="356"/>
      <c r="UHZ33" s="356"/>
      <c r="UIA33" s="356"/>
      <c r="UIB33" s="356"/>
      <c r="UIC33" s="356"/>
      <c r="UID33" s="356"/>
      <c r="UIE33" s="356"/>
      <c r="UIF33" s="356"/>
      <c r="UIG33" s="356"/>
      <c r="UIH33" s="356"/>
      <c r="UII33" s="356"/>
      <c r="UIJ33" s="356"/>
      <c r="UIK33" s="356"/>
      <c r="UIL33" s="356"/>
      <c r="UIM33" s="356"/>
      <c r="UIN33" s="356"/>
      <c r="UIO33" s="356"/>
      <c r="UIP33" s="356"/>
      <c r="UIQ33" s="356"/>
      <c r="UIR33" s="356"/>
      <c r="UIS33" s="356"/>
      <c r="UIT33" s="356"/>
      <c r="UIU33" s="356"/>
      <c r="UIV33" s="356"/>
      <c r="UIW33" s="356"/>
      <c r="UIX33" s="356"/>
      <c r="UIY33" s="356"/>
      <c r="UIZ33" s="356"/>
      <c r="UJA33" s="356"/>
      <c r="UJB33" s="356"/>
      <c r="UJC33" s="356"/>
      <c r="UJD33" s="356"/>
      <c r="UJE33" s="356"/>
      <c r="UJF33" s="356"/>
      <c r="UJG33" s="356"/>
      <c r="UJH33" s="356"/>
      <c r="UJI33" s="356"/>
      <c r="UJJ33" s="356"/>
      <c r="UJK33" s="356"/>
      <c r="UJL33" s="356"/>
      <c r="UJM33" s="356"/>
      <c r="UJN33" s="356"/>
      <c r="UJO33" s="356"/>
      <c r="UJP33" s="356"/>
      <c r="UJQ33" s="356"/>
      <c r="UJR33" s="356"/>
      <c r="UJS33" s="356"/>
      <c r="UJT33" s="356"/>
      <c r="UJU33" s="356"/>
      <c r="UJV33" s="356"/>
      <c r="UJW33" s="356"/>
      <c r="UJX33" s="356"/>
      <c r="UJY33" s="356"/>
      <c r="UJZ33" s="356"/>
      <c r="UKA33" s="356"/>
      <c r="UKB33" s="356"/>
      <c r="UKC33" s="356"/>
      <c r="UKD33" s="356"/>
      <c r="UKE33" s="356"/>
      <c r="UKF33" s="356"/>
      <c r="UKG33" s="356"/>
      <c r="UKH33" s="356"/>
      <c r="UKI33" s="356"/>
      <c r="UKJ33" s="356"/>
      <c r="UKK33" s="356"/>
      <c r="UKL33" s="356"/>
      <c r="UKM33" s="356"/>
      <c r="UKN33" s="356"/>
      <c r="UKO33" s="356"/>
      <c r="UKP33" s="356"/>
      <c r="UKQ33" s="356"/>
      <c r="UKR33" s="356"/>
      <c r="UKS33" s="356"/>
      <c r="UKT33" s="356"/>
      <c r="UKU33" s="356"/>
      <c r="UKV33" s="356"/>
      <c r="UKW33" s="356"/>
      <c r="UKX33" s="356"/>
      <c r="UKY33" s="356"/>
      <c r="UKZ33" s="356"/>
      <c r="ULA33" s="356"/>
      <c r="ULB33" s="356"/>
      <c r="ULC33" s="356"/>
      <c r="ULD33" s="356"/>
      <c r="ULE33" s="356"/>
      <c r="ULF33" s="356"/>
      <c r="ULG33" s="356"/>
      <c r="ULH33" s="356"/>
      <c r="ULI33" s="356"/>
      <c r="ULJ33" s="356"/>
      <c r="ULK33" s="356"/>
      <c r="ULL33" s="356"/>
      <c r="ULM33" s="356"/>
      <c r="ULN33" s="356"/>
      <c r="ULO33" s="356"/>
      <c r="ULP33" s="356"/>
      <c r="ULQ33" s="356"/>
      <c r="ULR33" s="356"/>
      <c r="ULS33" s="356"/>
      <c r="ULT33" s="356"/>
      <c r="ULU33" s="356"/>
      <c r="ULV33" s="356"/>
      <c r="ULW33" s="356"/>
      <c r="ULX33" s="356"/>
      <c r="ULY33" s="356"/>
      <c r="ULZ33" s="356"/>
      <c r="UMA33" s="356"/>
      <c r="UMB33" s="356"/>
      <c r="UMC33" s="356"/>
      <c r="UMD33" s="356"/>
      <c r="UME33" s="356"/>
      <c r="UMF33" s="356"/>
      <c r="UMG33" s="356"/>
      <c r="UMH33" s="356"/>
      <c r="UMI33" s="356"/>
      <c r="UMJ33" s="356"/>
      <c r="UMK33" s="356"/>
      <c r="UML33" s="356"/>
      <c r="UMM33" s="356"/>
      <c r="UMN33" s="356"/>
      <c r="UMO33" s="356"/>
      <c r="UMP33" s="356"/>
      <c r="UMQ33" s="356"/>
      <c r="UMR33" s="356"/>
      <c r="UMS33" s="356"/>
      <c r="UMT33" s="356"/>
      <c r="UMU33" s="356"/>
      <c r="UMV33" s="356"/>
      <c r="UMW33" s="356"/>
      <c r="UMX33" s="356"/>
      <c r="UMY33" s="356"/>
      <c r="UMZ33" s="356"/>
      <c r="UNA33" s="356"/>
      <c r="UNB33" s="356"/>
      <c r="UNC33" s="356"/>
      <c r="UND33" s="356"/>
      <c r="UNE33" s="356"/>
      <c r="UNF33" s="356"/>
      <c r="UNG33" s="356"/>
      <c r="UNH33" s="356"/>
      <c r="UNI33" s="356"/>
      <c r="UNJ33" s="356"/>
      <c r="UNK33" s="356"/>
      <c r="UNL33" s="356"/>
      <c r="UNM33" s="356"/>
      <c r="UNN33" s="356"/>
      <c r="UNO33" s="356"/>
      <c r="UNP33" s="356"/>
      <c r="UNQ33" s="356"/>
      <c r="UNR33" s="356"/>
      <c r="UNS33" s="356"/>
      <c r="UNT33" s="356"/>
      <c r="UNU33" s="356"/>
      <c r="UNV33" s="356"/>
      <c r="UNW33" s="356"/>
      <c r="UNX33" s="356"/>
      <c r="UNY33" s="356"/>
      <c r="UNZ33" s="356"/>
      <c r="UOA33" s="356"/>
      <c r="UOB33" s="356"/>
      <c r="UOC33" s="356"/>
      <c r="UOD33" s="356"/>
      <c r="UOE33" s="356"/>
      <c r="UOF33" s="356"/>
      <c r="UOG33" s="356"/>
      <c r="UOH33" s="356"/>
      <c r="UOI33" s="356"/>
      <c r="UOJ33" s="356"/>
      <c r="UOK33" s="356"/>
      <c r="UOL33" s="356"/>
      <c r="UOM33" s="356"/>
      <c r="UON33" s="356"/>
      <c r="UOO33" s="356"/>
      <c r="UOP33" s="356"/>
      <c r="UOQ33" s="356"/>
      <c r="UOR33" s="356"/>
      <c r="UOS33" s="356"/>
      <c r="UOT33" s="356"/>
      <c r="UOU33" s="356"/>
      <c r="UOV33" s="356"/>
      <c r="UOW33" s="356"/>
      <c r="UOX33" s="356"/>
      <c r="UOY33" s="356"/>
      <c r="UOZ33" s="356"/>
      <c r="UPA33" s="356"/>
      <c r="UPB33" s="356"/>
      <c r="UPC33" s="356"/>
      <c r="UPD33" s="356"/>
      <c r="UPE33" s="356"/>
      <c r="UPF33" s="356"/>
      <c r="UPG33" s="356"/>
      <c r="UPH33" s="356"/>
      <c r="UPI33" s="356"/>
      <c r="UPJ33" s="356"/>
      <c r="UPK33" s="356"/>
      <c r="UPL33" s="356"/>
      <c r="UPM33" s="356"/>
      <c r="UPN33" s="356"/>
      <c r="UPO33" s="356"/>
      <c r="UPP33" s="356"/>
      <c r="UPQ33" s="356"/>
      <c r="UPR33" s="356"/>
      <c r="UPS33" s="356"/>
      <c r="UPT33" s="356"/>
      <c r="UPU33" s="356"/>
      <c r="UPV33" s="356"/>
      <c r="UPW33" s="356"/>
      <c r="UPX33" s="356"/>
      <c r="UPY33" s="356"/>
      <c r="UPZ33" s="356"/>
      <c r="UQA33" s="356"/>
      <c r="UQB33" s="356"/>
      <c r="UQC33" s="356"/>
      <c r="UQD33" s="356"/>
      <c r="UQE33" s="356"/>
      <c r="UQF33" s="356"/>
      <c r="UQG33" s="356"/>
      <c r="UQH33" s="356"/>
      <c r="UQI33" s="356"/>
      <c r="UQJ33" s="356"/>
      <c r="UQK33" s="356"/>
      <c r="UQL33" s="356"/>
      <c r="UQM33" s="356"/>
      <c r="UQN33" s="356"/>
      <c r="UQO33" s="356"/>
      <c r="UQP33" s="356"/>
      <c r="UQQ33" s="356"/>
      <c r="UQR33" s="356"/>
      <c r="UQS33" s="356"/>
      <c r="UQT33" s="356"/>
      <c r="UQU33" s="356"/>
      <c r="UQV33" s="356"/>
      <c r="UQW33" s="356"/>
      <c r="UQX33" s="356"/>
      <c r="UQY33" s="356"/>
      <c r="UQZ33" s="356"/>
      <c r="URA33" s="356"/>
      <c r="URB33" s="356"/>
      <c r="URC33" s="356"/>
      <c r="URD33" s="356"/>
      <c r="URE33" s="356"/>
      <c r="URF33" s="356"/>
      <c r="URG33" s="356"/>
      <c r="URH33" s="356"/>
      <c r="URI33" s="356"/>
      <c r="URJ33" s="356"/>
      <c r="URK33" s="356"/>
      <c r="URL33" s="356"/>
      <c r="URM33" s="356"/>
      <c r="URN33" s="356"/>
      <c r="URO33" s="356"/>
      <c r="URP33" s="356"/>
      <c r="URQ33" s="356"/>
      <c r="URR33" s="356"/>
      <c r="URS33" s="356"/>
      <c r="URT33" s="356"/>
      <c r="URU33" s="356"/>
      <c r="URV33" s="356"/>
      <c r="URW33" s="356"/>
      <c r="URX33" s="356"/>
      <c r="URY33" s="356"/>
      <c r="URZ33" s="356"/>
      <c r="USA33" s="356"/>
      <c r="USB33" s="356"/>
      <c r="USC33" s="356"/>
      <c r="USD33" s="356"/>
      <c r="USE33" s="356"/>
      <c r="USF33" s="356"/>
      <c r="USG33" s="356"/>
      <c r="USH33" s="356"/>
      <c r="USI33" s="356"/>
      <c r="USJ33" s="356"/>
      <c r="USK33" s="356"/>
      <c r="USL33" s="356"/>
      <c r="USM33" s="356"/>
      <c r="USN33" s="356"/>
      <c r="USO33" s="356"/>
      <c r="USP33" s="356"/>
      <c r="USQ33" s="356"/>
      <c r="USR33" s="356"/>
      <c r="USS33" s="356"/>
      <c r="UST33" s="356"/>
      <c r="USU33" s="356"/>
      <c r="USV33" s="356"/>
      <c r="USW33" s="356"/>
      <c r="USX33" s="356"/>
      <c r="USY33" s="356"/>
      <c r="USZ33" s="356"/>
      <c r="UTA33" s="356"/>
      <c r="UTB33" s="356"/>
      <c r="UTC33" s="356"/>
      <c r="UTD33" s="356"/>
      <c r="UTE33" s="356"/>
      <c r="UTF33" s="356"/>
      <c r="UTG33" s="356"/>
      <c r="UTH33" s="356"/>
      <c r="UTI33" s="356"/>
      <c r="UTJ33" s="356"/>
      <c r="UTK33" s="356"/>
      <c r="UTL33" s="356"/>
      <c r="UTM33" s="356"/>
      <c r="UTN33" s="356"/>
      <c r="UTO33" s="356"/>
      <c r="UTP33" s="356"/>
      <c r="UTQ33" s="356"/>
      <c r="UTR33" s="356"/>
      <c r="UTS33" s="356"/>
      <c r="UTT33" s="356"/>
      <c r="UTU33" s="356"/>
      <c r="UTV33" s="356"/>
      <c r="UTW33" s="356"/>
      <c r="UTX33" s="356"/>
      <c r="UTY33" s="356"/>
      <c r="UTZ33" s="356"/>
      <c r="UUA33" s="356"/>
      <c r="UUB33" s="356"/>
      <c r="UUC33" s="356"/>
      <c r="UUD33" s="356"/>
      <c r="UUE33" s="356"/>
      <c r="UUF33" s="356"/>
      <c r="UUG33" s="356"/>
      <c r="UUH33" s="356"/>
      <c r="UUI33" s="356"/>
      <c r="UUJ33" s="356"/>
      <c r="UUK33" s="356"/>
      <c r="UUL33" s="356"/>
      <c r="UUM33" s="356"/>
      <c r="UUN33" s="356"/>
      <c r="UUO33" s="356"/>
      <c r="UUP33" s="356"/>
      <c r="UUQ33" s="356"/>
      <c r="UUR33" s="356"/>
      <c r="UUS33" s="356"/>
      <c r="UUT33" s="356"/>
      <c r="UUU33" s="356"/>
      <c r="UUV33" s="356"/>
      <c r="UUW33" s="356"/>
      <c r="UUX33" s="356"/>
      <c r="UUY33" s="356"/>
      <c r="UUZ33" s="356"/>
      <c r="UVA33" s="356"/>
      <c r="UVB33" s="356"/>
      <c r="UVC33" s="356"/>
      <c r="UVD33" s="356"/>
      <c r="UVE33" s="356"/>
      <c r="UVF33" s="356"/>
      <c r="UVG33" s="356"/>
      <c r="UVH33" s="356"/>
      <c r="UVI33" s="356"/>
      <c r="UVJ33" s="356"/>
      <c r="UVK33" s="356"/>
      <c r="UVL33" s="356"/>
      <c r="UVM33" s="356"/>
      <c r="UVN33" s="356"/>
      <c r="UVO33" s="356"/>
      <c r="UVP33" s="356"/>
      <c r="UVQ33" s="356"/>
      <c r="UVR33" s="356"/>
      <c r="UVS33" s="356"/>
      <c r="UVT33" s="356"/>
      <c r="UVU33" s="356"/>
      <c r="UVV33" s="356"/>
      <c r="UVW33" s="356"/>
      <c r="UVX33" s="356"/>
      <c r="UVY33" s="356"/>
      <c r="UVZ33" s="356"/>
      <c r="UWA33" s="356"/>
      <c r="UWB33" s="356"/>
      <c r="UWC33" s="356"/>
      <c r="UWD33" s="356"/>
      <c r="UWE33" s="356"/>
      <c r="UWF33" s="356"/>
      <c r="UWG33" s="356"/>
      <c r="UWH33" s="356"/>
      <c r="UWI33" s="356"/>
      <c r="UWJ33" s="356"/>
      <c r="UWK33" s="356"/>
      <c r="UWL33" s="356"/>
      <c r="UWM33" s="356"/>
      <c r="UWN33" s="356"/>
      <c r="UWO33" s="356"/>
      <c r="UWP33" s="356"/>
      <c r="UWQ33" s="356"/>
      <c r="UWR33" s="356"/>
      <c r="UWS33" s="356"/>
      <c r="UWT33" s="356"/>
      <c r="UWU33" s="356"/>
      <c r="UWV33" s="356"/>
      <c r="UWW33" s="356"/>
      <c r="UWX33" s="356"/>
      <c r="UWY33" s="356"/>
      <c r="UWZ33" s="356"/>
      <c r="UXA33" s="356"/>
      <c r="UXB33" s="356"/>
      <c r="UXC33" s="356"/>
      <c r="UXD33" s="356"/>
      <c r="UXE33" s="356"/>
      <c r="UXF33" s="356"/>
      <c r="UXG33" s="356"/>
      <c r="UXH33" s="356"/>
      <c r="UXI33" s="356"/>
      <c r="UXJ33" s="356"/>
      <c r="UXK33" s="356"/>
      <c r="UXL33" s="356"/>
      <c r="UXM33" s="356"/>
      <c r="UXN33" s="356"/>
      <c r="UXO33" s="356"/>
      <c r="UXP33" s="356"/>
      <c r="UXQ33" s="356"/>
      <c r="UXR33" s="356"/>
      <c r="UXS33" s="356"/>
      <c r="UXT33" s="356"/>
      <c r="UXU33" s="356"/>
      <c r="UXV33" s="356"/>
      <c r="UXW33" s="356"/>
      <c r="UXX33" s="356"/>
      <c r="UXY33" s="356"/>
      <c r="UXZ33" s="356"/>
      <c r="UYA33" s="356"/>
      <c r="UYB33" s="356"/>
      <c r="UYC33" s="356"/>
      <c r="UYD33" s="356"/>
      <c r="UYE33" s="356"/>
      <c r="UYF33" s="356"/>
      <c r="UYG33" s="356"/>
      <c r="UYH33" s="356"/>
      <c r="UYI33" s="356"/>
      <c r="UYJ33" s="356"/>
      <c r="UYK33" s="356"/>
      <c r="UYL33" s="356"/>
      <c r="UYM33" s="356"/>
      <c r="UYN33" s="356"/>
      <c r="UYO33" s="356"/>
      <c r="UYP33" s="356"/>
      <c r="UYQ33" s="356"/>
      <c r="UYR33" s="356"/>
      <c r="UYS33" s="356"/>
      <c r="UYT33" s="356"/>
      <c r="UYU33" s="356"/>
      <c r="UYV33" s="356"/>
      <c r="UYW33" s="356"/>
      <c r="UYX33" s="356"/>
      <c r="UYY33" s="356"/>
      <c r="UYZ33" s="356"/>
      <c r="UZA33" s="356"/>
      <c r="UZB33" s="356"/>
      <c r="UZC33" s="356"/>
      <c r="UZD33" s="356"/>
      <c r="UZE33" s="356"/>
      <c r="UZF33" s="356"/>
      <c r="UZG33" s="356"/>
      <c r="UZH33" s="356"/>
      <c r="UZI33" s="356"/>
      <c r="UZJ33" s="356"/>
      <c r="UZK33" s="356"/>
      <c r="UZL33" s="356"/>
      <c r="UZM33" s="356"/>
      <c r="UZN33" s="356"/>
      <c r="UZO33" s="356"/>
      <c r="UZP33" s="356"/>
      <c r="UZQ33" s="356"/>
      <c r="UZR33" s="356"/>
      <c r="UZS33" s="356"/>
      <c r="UZT33" s="356"/>
      <c r="UZU33" s="356"/>
      <c r="UZV33" s="356"/>
      <c r="UZW33" s="356"/>
      <c r="UZX33" s="356"/>
      <c r="UZY33" s="356"/>
      <c r="UZZ33" s="356"/>
      <c r="VAA33" s="356"/>
      <c r="VAB33" s="356"/>
      <c r="VAC33" s="356"/>
      <c r="VAD33" s="356"/>
      <c r="VAE33" s="356"/>
      <c r="VAF33" s="356"/>
      <c r="VAG33" s="356"/>
      <c r="VAH33" s="356"/>
      <c r="VAI33" s="356"/>
      <c r="VAJ33" s="356"/>
      <c r="VAK33" s="356"/>
      <c r="VAL33" s="356"/>
      <c r="VAM33" s="356"/>
      <c r="VAN33" s="356"/>
      <c r="VAO33" s="356"/>
      <c r="VAP33" s="356"/>
      <c r="VAQ33" s="356"/>
      <c r="VAR33" s="356"/>
      <c r="VAS33" s="356"/>
      <c r="VAT33" s="356"/>
      <c r="VAU33" s="356"/>
      <c r="VAV33" s="356"/>
      <c r="VAW33" s="356"/>
      <c r="VAX33" s="356"/>
      <c r="VAY33" s="356"/>
      <c r="VAZ33" s="356"/>
      <c r="VBA33" s="356"/>
      <c r="VBB33" s="356"/>
      <c r="VBC33" s="356"/>
      <c r="VBD33" s="356"/>
      <c r="VBE33" s="356"/>
      <c r="VBF33" s="356"/>
      <c r="VBG33" s="356"/>
      <c r="VBH33" s="356"/>
      <c r="VBI33" s="356"/>
      <c r="VBJ33" s="356"/>
      <c r="VBK33" s="356"/>
      <c r="VBL33" s="356"/>
      <c r="VBM33" s="356"/>
      <c r="VBN33" s="356"/>
      <c r="VBO33" s="356"/>
      <c r="VBP33" s="356"/>
      <c r="VBQ33" s="356"/>
      <c r="VBR33" s="356"/>
      <c r="VBS33" s="356"/>
      <c r="VBT33" s="356"/>
      <c r="VBU33" s="356"/>
      <c r="VBV33" s="356"/>
      <c r="VBW33" s="356"/>
      <c r="VBX33" s="356"/>
      <c r="VBY33" s="356"/>
      <c r="VBZ33" s="356"/>
      <c r="VCA33" s="356"/>
      <c r="VCB33" s="356"/>
      <c r="VCC33" s="356"/>
      <c r="VCD33" s="356"/>
      <c r="VCE33" s="356"/>
      <c r="VCF33" s="356"/>
      <c r="VCG33" s="356"/>
      <c r="VCH33" s="356"/>
      <c r="VCI33" s="356"/>
      <c r="VCJ33" s="356"/>
      <c r="VCK33" s="356"/>
      <c r="VCL33" s="356"/>
      <c r="VCM33" s="356"/>
      <c r="VCN33" s="356"/>
      <c r="VCO33" s="356"/>
      <c r="VCP33" s="356"/>
      <c r="VCQ33" s="356"/>
      <c r="VCR33" s="356"/>
      <c r="VCS33" s="356"/>
      <c r="VCT33" s="356"/>
      <c r="VCU33" s="356"/>
      <c r="VCV33" s="356"/>
      <c r="VCW33" s="356"/>
      <c r="VCX33" s="356"/>
      <c r="VCY33" s="356"/>
      <c r="VCZ33" s="356"/>
      <c r="VDA33" s="356"/>
      <c r="VDB33" s="356"/>
      <c r="VDC33" s="356"/>
      <c r="VDD33" s="356"/>
      <c r="VDE33" s="356"/>
      <c r="VDF33" s="356"/>
      <c r="VDG33" s="356"/>
      <c r="VDH33" s="356"/>
      <c r="VDI33" s="356"/>
      <c r="VDJ33" s="356"/>
      <c r="VDK33" s="356"/>
      <c r="VDL33" s="356"/>
      <c r="VDM33" s="356"/>
      <c r="VDN33" s="356"/>
      <c r="VDO33" s="356"/>
      <c r="VDP33" s="356"/>
      <c r="VDQ33" s="356"/>
      <c r="VDR33" s="356"/>
      <c r="VDS33" s="356"/>
      <c r="VDT33" s="356"/>
      <c r="VDU33" s="356"/>
      <c r="VDV33" s="356"/>
      <c r="VDW33" s="356"/>
      <c r="VDX33" s="356"/>
      <c r="VDY33" s="356"/>
      <c r="VDZ33" s="356"/>
      <c r="VEA33" s="356"/>
      <c r="VEB33" s="356"/>
      <c r="VEC33" s="356"/>
      <c r="VED33" s="356"/>
      <c r="VEE33" s="356"/>
      <c r="VEF33" s="356"/>
      <c r="VEG33" s="356"/>
      <c r="VEH33" s="356"/>
      <c r="VEI33" s="356"/>
      <c r="VEJ33" s="356"/>
      <c r="VEK33" s="356"/>
      <c r="VEL33" s="356"/>
      <c r="VEM33" s="356"/>
      <c r="VEN33" s="356"/>
      <c r="VEO33" s="356"/>
      <c r="VEP33" s="356"/>
      <c r="VEQ33" s="356"/>
      <c r="VER33" s="356"/>
      <c r="VES33" s="356"/>
      <c r="VET33" s="356"/>
      <c r="VEU33" s="356"/>
      <c r="VEV33" s="356"/>
      <c r="VEW33" s="356"/>
      <c r="VEX33" s="356"/>
      <c r="VEY33" s="356"/>
      <c r="VEZ33" s="356"/>
      <c r="VFA33" s="356"/>
      <c r="VFB33" s="356"/>
      <c r="VFC33" s="356"/>
      <c r="VFD33" s="356"/>
      <c r="VFE33" s="356"/>
      <c r="VFF33" s="356"/>
      <c r="VFG33" s="356"/>
      <c r="VFH33" s="356"/>
      <c r="VFI33" s="356"/>
      <c r="VFJ33" s="356"/>
      <c r="VFK33" s="356"/>
      <c r="VFL33" s="356"/>
      <c r="VFM33" s="356"/>
      <c r="VFN33" s="356"/>
      <c r="VFO33" s="356"/>
      <c r="VFP33" s="356"/>
      <c r="VFQ33" s="356"/>
      <c r="VFR33" s="356"/>
      <c r="VFS33" s="356"/>
      <c r="VFT33" s="356"/>
      <c r="VFU33" s="356"/>
      <c r="VFV33" s="356"/>
      <c r="VFW33" s="356"/>
      <c r="VFX33" s="356"/>
      <c r="VFY33" s="356"/>
      <c r="VFZ33" s="356"/>
      <c r="VGA33" s="356"/>
      <c r="VGB33" s="356"/>
      <c r="VGC33" s="356"/>
      <c r="VGD33" s="356"/>
      <c r="VGE33" s="356"/>
      <c r="VGF33" s="356"/>
      <c r="VGG33" s="356"/>
      <c r="VGH33" s="356"/>
      <c r="VGI33" s="356"/>
      <c r="VGJ33" s="356"/>
      <c r="VGK33" s="356"/>
      <c r="VGL33" s="356"/>
      <c r="VGM33" s="356"/>
      <c r="VGN33" s="356"/>
      <c r="VGO33" s="356"/>
      <c r="VGP33" s="356"/>
      <c r="VGQ33" s="356"/>
      <c r="VGR33" s="356"/>
      <c r="VGS33" s="356"/>
      <c r="VGT33" s="356"/>
      <c r="VGU33" s="356"/>
      <c r="VGV33" s="356"/>
      <c r="VGW33" s="356"/>
      <c r="VGX33" s="356"/>
      <c r="VGY33" s="356"/>
      <c r="VGZ33" s="356"/>
      <c r="VHA33" s="356"/>
      <c r="VHB33" s="356"/>
      <c r="VHC33" s="356"/>
      <c r="VHD33" s="356"/>
      <c r="VHE33" s="356"/>
      <c r="VHF33" s="356"/>
      <c r="VHG33" s="356"/>
      <c r="VHH33" s="356"/>
      <c r="VHI33" s="356"/>
      <c r="VHJ33" s="356"/>
      <c r="VHK33" s="356"/>
      <c r="VHL33" s="356"/>
      <c r="VHM33" s="356"/>
      <c r="VHN33" s="356"/>
      <c r="VHO33" s="356"/>
      <c r="VHP33" s="356"/>
      <c r="VHQ33" s="356"/>
      <c r="VHR33" s="356"/>
      <c r="VHS33" s="356"/>
      <c r="VHT33" s="356"/>
      <c r="VHU33" s="356"/>
      <c r="VHV33" s="356"/>
      <c r="VHW33" s="356"/>
      <c r="VHX33" s="356"/>
      <c r="VHY33" s="356"/>
      <c r="VHZ33" s="356"/>
      <c r="VIA33" s="356"/>
      <c r="VIB33" s="356"/>
      <c r="VIC33" s="356"/>
      <c r="VID33" s="356"/>
      <c r="VIE33" s="356"/>
      <c r="VIF33" s="356"/>
      <c r="VIG33" s="356"/>
      <c r="VIH33" s="356"/>
      <c r="VII33" s="356"/>
      <c r="VIJ33" s="356"/>
      <c r="VIK33" s="356"/>
      <c r="VIL33" s="356"/>
      <c r="VIM33" s="356"/>
      <c r="VIN33" s="356"/>
      <c r="VIO33" s="356"/>
      <c r="VIP33" s="356"/>
      <c r="VIQ33" s="356"/>
      <c r="VIR33" s="356"/>
      <c r="VIS33" s="356"/>
      <c r="VIT33" s="356"/>
      <c r="VIU33" s="356"/>
      <c r="VIV33" s="356"/>
      <c r="VIW33" s="356"/>
      <c r="VIX33" s="356"/>
      <c r="VIY33" s="356"/>
      <c r="VIZ33" s="356"/>
      <c r="VJA33" s="356"/>
      <c r="VJB33" s="356"/>
      <c r="VJC33" s="356"/>
      <c r="VJD33" s="356"/>
      <c r="VJE33" s="356"/>
      <c r="VJF33" s="356"/>
      <c r="VJG33" s="356"/>
      <c r="VJH33" s="356"/>
      <c r="VJI33" s="356"/>
      <c r="VJJ33" s="356"/>
      <c r="VJK33" s="356"/>
      <c r="VJL33" s="356"/>
      <c r="VJM33" s="356"/>
      <c r="VJN33" s="356"/>
      <c r="VJO33" s="356"/>
      <c r="VJP33" s="356"/>
      <c r="VJQ33" s="356"/>
      <c r="VJR33" s="356"/>
      <c r="VJS33" s="356"/>
      <c r="VJT33" s="356"/>
      <c r="VJU33" s="356"/>
      <c r="VJV33" s="356"/>
      <c r="VJW33" s="356"/>
      <c r="VJX33" s="356"/>
      <c r="VJY33" s="356"/>
      <c r="VJZ33" s="356"/>
      <c r="VKA33" s="356"/>
      <c r="VKB33" s="356"/>
      <c r="VKC33" s="356"/>
      <c r="VKD33" s="356"/>
      <c r="VKE33" s="356"/>
      <c r="VKF33" s="356"/>
      <c r="VKG33" s="356"/>
      <c r="VKH33" s="356"/>
      <c r="VKI33" s="356"/>
      <c r="VKJ33" s="356"/>
      <c r="VKK33" s="356"/>
      <c r="VKL33" s="356"/>
      <c r="VKM33" s="356"/>
      <c r="VKN33" s="356"/>
      <c r="VKO33" s="356"/>
      <c r="VKP33" s="356"/>
      <c r="VKQ33" s="356"/>
      <c r="VKR33" s="356"/>
      <c r="VKS33" s="356"/>
      <c r="VKT33" s="356"/>
      <c r="VKU33" s="356"/>
      <c r="VKV33" s="356"/>
      <c r="VKW33" s="356"/>
      <c r="VKX33" s="356"/>
      <c r="VKY33" s="356"/>
      <c r="VKZ33" s="356"/>
      <c r="VLA33" s="356"/>
      <c r="VLB33" s="356"/>
      <c r="VLC33" s="356"/>
      <c r="VLD33" s="356"/>
      <c r="VLE33" s="356"/>
      <c r="VLF33" s="356"/>
      <c r="VLG33" s="356"/>
      <c r="VLH33" s="356"/>
      <c r="VLI33" s="356"/>
      <c r="VLJ33" s="356"/>
      <c r="VLK33" s="356"/>
      <c r="VLL33" s="356"/>
      <c r="VLM33" s="356"/>
      <c r="VLN33" s="356"/>
      <c r="VLO33" s="356"/>
      <c r="VLP33" s="356"/>
      <c r="VLQ33" s="356"/>
      <c r="VLR33" s="356"/>
      <c r="VLS33" s="356"/>
      <c r="VLT33" s="356"/>
      <c r="VLU33" s="356"/>
      <c r="VLV33" s="356"/>
      <c r="VLW33" s="356"/>
      <c r="VLX33" s="356"/>
      <c r="VLY33" s="356"/>
      <c r="VLZ33" s="356"/>
      <c r="VMA33" s="356"/>
      <c r="VMB33" s="356"/>
      <c r="VMC33" s="356"/>
      <c r="VMD33" s="356"/>
      <c r="VME33" s="356"/>
      <c r="VMF33" s="356"/>
      <c r="VMG33" s="356"/>
      <c r="VMH33" s="356"/>
      <c r="VMI33" s="356"/>
      <c r="VMJ33" s="356"/>
      <c r="VMK33" s="356"/>
      <c r="VML33" s="356"/>
      <c r="VMM33" s="356"/>
      <c r="VMN33" s="356"/>
      <c r="VMO33" s="356"/>
      <c r="VMP33" s="356"/>
      <c r="VMQ33" s="356"/>
      <c r="VMR33" s="356"/>
      <c r="VMS33" s="356"/>
      <c r="VMT33" s="356"/>
      <c r="VMU33" s="356"/>
      <c r="VMV33" s="356"/>
      <c r="VMW33" s="356"/>
      <c r="VMX33" s="356"/>
      <c r="VMY33" s="356"/>
      <c r="VMZ33" s="356"/>
      <c r="VNA33" s="356"/>
      <c r="VNB33" s="356"/>
      <c r="VNC33" s="356"/>
      <c r="VND33" s="356"/>
      <c r="VNE33" s="356"/>
      <c r="VNF33" s="356"/>
      <c r="VNG33" s="356"/>
      <c r="VNH33" s="356"/>
      <c r="VNI33" s="356"/>
      <c r="VNJ33" s="356"/>
      <c r="VNK33" s="356"/>
      <c r="VNL33" s="356"/>
      <c r="VNM33" s="356"/>
      <c r="VNN33" s="356"/>
      <c r="VNO33" s="356"/>
      <c r="VNP33" s="356"/>
      <c r="VNQ33" s="356"/>
      <c r="VNR33" s="356"/>
      <c r="VNS33" s="356"/>
      <c r="VNT33" s="356"/>
      <c r="VNU33" s="356"/>
      <c r="VNV33" s="356"/>
      <c r="VNW33" s="356"/>
      <c r="VNX33" s="356"/>
      <c r="VNY33" s="356"/>
      <c r="VNZ33" s="356"/>
      <c r="VOA33" s="356"/>
      <c r="VOB33" s="356"/>
      <c r="VOC33" s="356"/>
      <c r="VOD33" s="356"/>
      <c r="VOE33" s="356"/>
      <c r="VOF33" s="356"/>
      <c r="VOG33" s="356"/>
      <c r="VOH33" s="356"/>
      <c r="VOI33" s="356"/>
      <c r="VOJ33" s="356"/>
      <c r="VOK33" s="356"/>
      <c r="VOL33" s="356"/>
      <c r="VOM33" s="356"/>
      <c r="VON33" s="356"/>
      <c r="VOO33" s="356"/>
      <c r="VOP33" s="356"/>
      <c r="VOQ33" s="356"/>
      <c r="VOR33" s="356"/>
      <c r="VOS33" s="356"/>
      <c r="VOT33" s="356"/>
      <c r="VOU33" s="356"/>
      <c r="VOV33" s="356"/>
      <c r="VOW33" s="356"/>
      <c r="VOX33" s="356"/>
      <c r="VOY33" s="356"/>
      <c r="VOZ33" s="356"/>
      <c r="VPA33" s="356"/>
      <c r="VPB33" s="356"/>
      <c r="VPC33" s="356"/>
      <c r="VPD33" s="356"/>
      <c r="VPE33" s="356"/>
      <c r="VPF33" s="356"/>
      <c r="VPG33" s="356"/>
      <c r="VPH33" s="356"/>
      <c r="VPI33" s="356"/>
      <c r="VPJ33" s="356"/>
      <c r="VPK33" s="356"/>
      <c r="VPL33" s="356"/>
      <c r="VPM33" s="356"/>
      <c r="VPN33" s="356"/>
      <c r="VPO33" s="356"/>
      <c r="VPP33" s="356"/>
      <c r="VPQ33" s="356"/>
      <c r="VPR33" s="356"/>
      <c r="VPS33" s="356"/>
      <c r="VPT33" s="356"/>
      <c r="VPU33" s="356"/>
      <c r="VPV33" s="356"/>
      <c r="VPW33" s="356"/>
      <c r="VPX33" s="356"/>
      <c r="VPY33" s="356"/>
      <c r="VPZ33" s="356"/>
      <c r="VQA33" s="356"/>
      <c r="VQB33" s="356"/>
      <c r="VQC33" s="356"/>
      <c r="VQD33" s="356"/>
      <c r="VQE33" s="356"/>
      <c r="VQF33" s="356"/>
      <c r="VQG33" s="356"/>
      <c r="VQH33" s="356"/>
      <c r="VQI33" s="356"/>
      <c r="VQJ33" s="356"/>
      <c r="VQK33" s="356"/>
      <c r="VQL33" s="356"/>
      <c r="VQM33" s="356"/>
      <c r="VQN33" s="356"/>
      <c r="VQO33" s="356"/>
      <c r="VQP33" s="356"/>
      <c r="VQQ33" s="356"/>
      <c r="VQR33" s="356"/>
      <c r="VQS33" s="356"/>
      <c r="VQT33" s="356"/>
      <c r="VQU33" s="356"/>
      <c r="VQV33" s="356"/>
      <c r="VQW33" s="356"/>
      <c r="VQX33" s="356"/>
      <c r="VQY33" s="356"/>
      <c r="VQZ33" s="356"/>
      <c r="VRA33" s="356"/>
      <c r="VRB33" s="356"/>
      <c r="VRC33" s="356"/>
      <c r="VRD33" s="356"/>
      <c r="VRE33" s="356"/>
      <c r="VRF33" s="356"/>
      <c r="VRG33" s="356"/>
      <c r="VRH33" s="356"/>
      <c r="VRI33" s="356"/>
      <c r="VRJ33" s="356"/>
      <c r="VRK33" s="356"/>
      <c r="VRL33" s="356"/>
      <c r="VRM33" s="356"/>
      <c r="VRN33" s="356"/>
      <c r="VRO33" s="356"/>
      <c r="VRP33" s="356"/>
      <c r="VRQ33" s="356"/>
      <c r="VRR33" s="356"/>
      <c r="VRS33" s="356"/>
      <c r="VRT33" s="356"/>
      <c r="VRU33" s="356"/>
      <c r="VRV33" s="356"/>
      <c r="VRW33" s="356"/>
      <c r="VRX33" s="356"/>
      <c r="VRY33" s="356"/>
      <c r="VRZ33" s="356"/>
      <c r="VSA33" s="356"/>
      <c r="VSB33" s="356"/>
      <c r="VSC33" s="356"/>
      <c r="VSD33" s="356"/>
      <c r="VSE33" s="356"/>
      <c r="VSF33" s="356"/>
      <c r="VSG33" s="356"/>
      <c r="VSH33" s="356"/>
      <c r="VSI33" s="356"/>
      <c r="VSJ33" s="356"/>
      <c r="VSK33" s="356"/>
      <c r="VSL33" s="356"/>
      <c r="VSM33" s="356"/>
      <c r="VSN33" s="356"/>
      <c r="VSO33" s="356"/>
      <c r="VSP33" s="356"/>
      <c r="VSQ33" s="356"/>
      <c r="VSR33" s="356"/>
      <c r="VSS33" s="356"/>
      <c r="VST33" s="356"/>
      <c r="VSU33" s="356"/>
      <c r="VSV33" s="356"/>
      <c r="VSW33" s="356"/>
      <c r="VSX33" s="356"/>
      <c r="VSY33" s="356"/>
      <c r="VSZ33" s="356"/>
      <c r="VTA33" s="356"/>
      <c r="VTB33" s="356"/>
      <c r="VTC33" s="356"/>
      <c r="VTD33" s="356"/>
      <c r="VTE33" s="356"/>
      <c r="VTF33" s="356"/>
      <c r="VTG33" s="356"/>
      <c r="VTH33" s="356"/>
      <c r="VTI33" s="356"/>
      <c r="VTJ33" s="356"/>
      <c r="VTK33" s="356"/>
      <c r="VTL33" s="356"/>
      <c r="VTM33" s="356"/>
      <c r="VTN33" s="356"/>
      <c r="VTO33" s="356"/>
      <c r="VTP33" s="356"/>
      <c r="VTQ33" s="356"/>
      <c r="VTR33" s="356"/>
      <c r="VTS33" s="356"/>
      <c r="VTT33" s="356"/>
      <c r="VTU33" s="356"/>
      <c r="VTV33" s="356"/>
      <c r="VTW33" s="356"/>
      <c r="VTX33" s="356"/>
      <c r="VTY33" s="356"/>
      <c r="VTZ33" s="356"/>
      <c r="VUA33" s="356"/>
      <c r="VUB33" s="356"/>
      <c r="VUC33" s="356"/>
      <c r="VUD33" s="356"/>
      <c r="VUE33" s="356"/>
      <c r="VUF33" s="356"/>
      <c r="VUG33" s="356"/>
      <c r="VUH33" s="356"/>
      <c r="VUI33" s="356"/>
      <c r="VUJ33" s="356"/>
      <c r="VUK33" s="356"/>
      <c r="VUL33" s="356"/>
      <c r="VUM33" s="356"/>
      <c r="VUN33" s="356"/>
      <c r="VUO33" s="356"/>
      <c r="VUP33" s="356"/>
      <c r="VUQ33" s="356"/>
      <c r="VUR33" s="356"/>
      <c r="VUS33" s="356"/>
      <c r="VUT33" s="356"/>
      <c r="VUU33" s="356"/>
      <c r="VUV33" s="356"/>
      <c r="VUW33" s="356"/>
      <c r="VUX33" s="356"/>
      <c r="VUY33" s="356"/>
      <c r="VUZ33" s="356"/>
      <c r="VVA33" s="356"/>
      <c r="VVB33" s="356"/>
      <c r="VVC33" s="356"/>
      <c r="VVD33" s="356"/>
      <c r="VVE33" s="356"/>
      <c r="VVF33" s="356"/>
      <c r="VVG33" s="356"/>
      <c r="VVH33" s="356"/>
      <c r="VVI33" s="356"/>
      <c r="VVJ33" s="356"/>
      <c r="VVK33" s="356"/>
      <c r="VVL33" s="356"/>
      <c r="VVM33" s="356"/>
      <c r="VVN33" s="356"/>
      <c r="VVO33" s="356"/>
      <c r="VVP33" s="356"/>
      <c r="VVQ33" s="356"/>
      <c r="VVR33" s="356"/>
      <c r="VVS33" s="356"/>
      <c r="VVT33" s="356"/>
      <c r="VVU33" s="356"/>
      <c r="VVV33" s="356"/>
      <c r="VVW33" s="356"/>
      <c r="VVX33" s="356"/>
      <c r="VVY33" s="356"/>
      <c r="VVZ33" s="356"/>
      <c r="VWA33" s="356"/>
      <c r="VWB33" s="356"/>
      <c r="VWC33" s="356"/>
      <c r="VWD33" s="356"/>
      <c r="VWE33" s="356"/>
      <c r="VWF33" s="356"/>
      <c r="VWG33" s="356"/>
      <c r="VWH33" s="356"/>
      <c r="VWI33" s="356"/>
      <c r="VWJ33" s="356"/>
      <c r="VWK33" s="356"/>
      <c r="VWL33" s="356"/>
      <c r="VWM33" s="356"/>
      <c r="VWN33" s="356"/>
      <c r="VWO33" s="356"/>
      <c r="VWP33" s="356"/>
      <c r="VWQ33" s="356"/>
      <c r="VWR33" s="356"/>
      <c r="VWS33" s="356"/>
      <c r="VWT33" s="356"/>
      <c r="VWU33" s="356"/>
      <c r="VWV33" s="356"/>
      <c r="VWW33" s="356"/>
      <c r="VWX33" s="356"/>
      <c r="VWY33" s="356"/>
      <c r="VWZ33" s="356"/>
      <c r="VXA33" s="356"/>
      <c r="VXB33" s="356"/>
      <c r="VXC33" s="356"/>
      <c r="VXD33" s="356"/>
      <c r="VXE33" s="356"/>
      <c r="VXF33" s="356"/>
      <c r="VXG33" s="356"/>
      <c r="VXH33" s="356"/>
      <c r="VXI33" s="356"/>
      <c r="VXJ33" s="356"/>
      <c r="VXK33" s="356"/>
      <c r="VXL33" s="356"/>
      <c r="VXM33" s="356"/>
      <c r="VXN33" s="356"/>
      <c r="VXO33" s="356"/>
      <c r="VXP33" s="356"/>
      <c r="VXQ33" s="356"/>
      <c r="VXR33" s="356"/>
      <c r="VXS33" s="356"/>
      <c r="VXT33" s="356"/>
      <c r="VXU33" s="356"/>
      <c r="VXV33" s="356"/>
      <c r="VXW33" s="356"/>
      <c r="VXX33" s="356"/>
      <c r="VXY33" s="356"/>
      <c r="VXZ33" s="356"/>
      <c r="VYA33" s="356"/>
      <c r="VYB33" s="356"/>
      <c r="VYC33" s="356"/>
      <c r="VYD33" s="356"/>
      <c r="VYE33" s="356"/>
      <c r="VYF33" s="356"/>
      <c r="VYG33" s="356"/>
      <c r="VYH33" s="356"/>
      <c r="VYI33" s="356"/>
      <c r="VYJ33" s="356"/>
      <c r="VYK33" s="356"/>
      <c r="VYL33" s="356"/>
      <c r="VYM33" s="356"/>
      <c r="VYN33" s="356"/>
      <c r="VYO33" s="356"/>
      <c r="VYP33" s="356"/>
      <c r="VYQ33" s="356"/>
      <c r="VYR33" s="356"/>
      <c r="VYS33" s="356"/>
      <c r="VYT33" s="356"/>
      <c r="VYU33" s="356"/>
      <c r="VYV33" s="356"/>
      <c r="VYW33" s="356"/>
      <c r="VYX33" s="356"/>
      <c r="VYY33" s="356"/>
      <c r="VYZ33" s="356"/>
      <c r="VZA33" s="356"/>
      <c r="VZB33" s="356"/>
      <c r="VZC33" s="356"/>
      <c r="VZD33" s="356"/>
      <c r="VZE33" s="356"/>
      <c r="VZF33" s="356"/>
      <c r="VZG33" s="356"/>
      <c r="VZH33" s="356"/>
      <c r="VZI33" s="356"/>
      <c r="VZJ33" s="356"/>
      <c r="VZK33" s="356"/>
      <c r="VZL33" s="356"/>
      <c r="VZM33" s="356"/>
      <c r="VZN33" s="356"/>
      <c r="VZO33" s="356"/>
      <c r="VZP33" s="356"/>
      <c r="VZQ33" s="356"/>
      <c r="VZR33" s="356"/>
      <c r="VZS33" s="356"/>
      <c r="VZT33" s="356"/>
      <c r="VZU33" s="356"/>
      <c r="VZV33" s="356"/>
      <c r="VZW33" s="356"/>
      <c r="VZX33" s="356"/>
      <c r="VZY33" s="356"/>
      <c r="VZZ33" s="356"/>
      <c r="WAA33" s="356"/>
      <c r="WAB33" s="356"/>
      <c r="WAC33" s="356"/>
      <c r="WAD33" s="356"/>
      <c r="WAE33" s="356"/>
      <c r="WAF33" s="356"/>
      <c r="WAG33" s="356"/>
      <c r="WAH33" s="356"/>
      <c r="WAI33" s="356"/>
      <c r="WAJ33" s="356"/>
      <c r="WAK33" s="356"/>
      <c r="WAL33" s="356"/>
      <c r="WAM33" s="356"/>
      <c r="WAN33" s="356"/>
      <c r="WAO33" s="356"/>
      <c r="WAP33" s="356"/>
      <c r="WAQ33" s="356"/>
      <c r="WAR33" s="356"/>
      <c r="WAS33" s="356"/>
      <c r="WAT33" s="356"/>
      <c r="WAU33" s="356"/>
      <c r="WAV33" s="356"/>
      <c r="WAW33" s="356"/>
      <c r="WAX33" s="356"/>
      <c r="WAY33" s="356"/>
      <c r="WAZ33" s="356"/>
      <c r="WBA33" s="356"/>
      <c r="WBB33" s="356"/>
      <c r="WBC33" s="356"/>
      <c r="WBD33" s="356"/>
      <c r="WBE33" s="356"/>
      <c r="WBF33" s="356"/>
      <c r="WBG33" s="356"/>
      <c r="WBH33" s="356"/>
      <c r="WBI33" s="356"/>
      <c r="WBJ33" s="356"/>
      <c r="WBK33" s="356"/>
      <c r="WBL33" s="356"/>
      <c r="WBM33" s="356"/>
      <c r="WBN33" s="356"/>
      <c r="WBO33" s="356"/>
      <c r="WBP33" s="356"/>
      <c r="WBQ33" s="356"/>
      <c r="WBR33" s="356"/>
      <c r="WBS33" s="356"/>
      <c r="WBT33" s="356"/>
      <c r="WBU33" s="356"/>
      <c r="WBV33" s="356"/>
      <c r="WBW33" s="356"/>
      <c r="WBX33" s="356"/>
      <c r="WBY33" s="356"/>
      <c r="WBZ33" s="356"/>
      <c r="WCA33" s="356"/>
      <c r="WCB33" s="356"/>
      <c r="WCC33" s="356"/>
      <c r="WCD33" s="356"/>
      <c r="WCE33" s="356"/>
      <c r="WCF33" s="356"/>
      <c r="WCG33" s="356"/>
      <c r="WCH33" s="356"/>
      <c r="WCI33" s="356"/>
      <c r="WCJ33" s="356"/>
      <c r="WCK33" s="356"/>
      <c r="WCL33" s="356"/>
      <c r="WCM33" s="356"/>
      <c r="WCN33" s="356"/>
      <c r="WCO33" s="356"/>
      <c r="WCP33" s="356"/>
      <c r="WCQ33" s="356"/>
      <c r="WCR33" s="356"/>
      <c r="WCS33" s="356"/>
      <c r="WCT33" s="356"/>
      <c r="WCU33" s="356"/>
      <c r="WCV33" s="356"/>
      <c r="WCW33" s="356"/>
      <c r="WCX33" s="356"/>
      <c r="WCY33" s="356"/>
      <c r="WCZ33" s="356"/>
      <c r="WDA33" s="356"/>
      <c r="WDB33" s="356"/>
      <c r="WDC33" s="356"/>
      <c r="WDD33" s="356"/>
      <c r="WDE33" s="356"/>
      <c r="WDF33" s="356"/>
      <c r="WDG33" s="356"/>
      <c r="WDH33" s="356"/>
      <c r="WDI33" s="356"/>
      <c r="WDJ33" s="356"/>
      <c r="WDK33" s="356"/>
      <c r="WDL33" s="356"/>
      <c r="WDM33" s="356"/>
      <c r="WDN33" s="356"/>
      <c r="WDO33" s="356"/>
      <c r="WDP33" s="356"/>
      <c r="WDQ33" s="356"/>
      <c r="WDR33" s="356"/>
      <c r="WDS33" s="356"/>
      <c r="WDT33" s="356"/>
      <c r="WDU33" s="356"/>
      <c r="WDV33" s="356"/>
      <c r="WDW33" s="356"/>
      <c r="WDX33" s="356"/>
      <c r="WDY33" s="356"/>
      <c r="WDZ33" s="356"/>
      <c r="WEA33" s="356"/>
      <c r="WEB33" s="356"/>
      <c r="WEC33" s="356"/>
      <c r="WED33" s="356"/>
      <c r="WEE33" s="356"/>
      <c r="WEF33" s="356"/>
      <c r="WEG33" s="356"/>
      <c r="WEH33" s="356"/>
      <c r="WEI33" s="356"/>
      <c r="WEJ33" s="356"/>
      <c r="WEK33" s="356"/>
      <c r="WEL33" s="356"/>
      <c r="WEM33" s="356"/>
      <c r="WEN33" s="356"/>
      <c r="WEO33" s="356"/>
      <c r="WEP33" s="356"/>
      <c r="WEQ33" s="356"/>
      <c r="WER33" s="356"/>
      <c r="WES33" s="356"/>
      <c r="WET33" s="356"/>
      <c r="WEU33" s="356"/>
      <c r="WEV33" s="356"/>
      <c r="WEW33" s="356"/>
      <c r="WEX33" s="356"/>
      <c r="WEY33" s="356"/>
      <c r="WEZ33" s="356"/>
      <c r="WFA33" s="356"/>
      <c r="WFB33" s="356"/>
      <c r="WFC33" s="356"/>
      <c r="WFD33" s="356"/>
      <c r="WFE33" s="356"/>
      <c r="WFF33" s="356"/>
      <c r="WFG33" s="356"/>
      <c r="WFH33" s="356"/>
      <c r="WFI33" s="356"/>
      <c r="WFJ33" s="356"/>
      <c r="WFK33" s="356"/>
      <c r="WFL33" s="356"/>
      <c r="WFM33" s="356"/>
      <c r="WFN33" s="356"/>
      <c r="WFO33" s="356"/>
      <c r="WFP33" s="356"/>
      <c r="WFQ33" s="356"/>
      <c r="WFR33" s="356"/>
      <c r="WFS33" s="356"/>
      <c r="WFT33" s="356"/>
      <c r="WFU33" s="356"/>
      <c r="WFV33" s="356"/>
      <c r="WFW33" s="356"/>
      <c r="WFX33" s="356"/>
      <c r="WFY33" s="356"/>
      <c r="WFZ33" s="356"/>
      <c r="WGA33" s="356"/>
      <c r="WGB33" s="356"/>
      <c r="WGC33" s="356"/>
      <c r="WGD33" s="356"/>
      <c r="WGE33" s="356"/>
      <c r="WGF33" s="356"/>
      <c r="WGG33" s="356"/>
      <c r="WGH33" s="356"/>
      <c r="WGI33" s="356"/>
      <c r="WGJ33" s="356"/>
      <c r="WGK33" s="356"/>
      <c r="WGL33" s="356"/>
      <c r="WGM33" s="356"/>
      <c r="WGN33" s="356"/>
      <c r="WGO33" s="356"/>
      <c r="WGP33" s="356"/>
      <c r="WGQ33" s="356"/>
      <c r="WGR33" s="356"/>
      <c r="WGS33" s="356"/>
      <c r="WGT33" s="356"/>
      <c r="WGU33" s="356"/>
      <c r="WGV33" s="356"/>
      <c r="WGW33" s="356"/>
      <c r="WGX33" s="356"/>
      <c r="WGY33" s="356"/>
      <c r="WGZ33" s="356"/>
      <c r="WHA33" s="356"/>
      <c r="WHB33" s="356"/>
      <c r="WHC33" s="356"/>
      <c r="WHD33" s="356"/>
      <c r="WHE33" s="356"/>
      <c r="WHF33" s="356"/>
      <c r="WHG33" s="356"/>
      <c r="WHH33" s="356"/>
      <c r="WHI33" s="356"/>
      <c r="WHJ33" s="356"/>
      <c r="WHK33" s="356"/>
      <c r="WHL33" s="356"/>
      <c r="WHM33" s="356"/>
      <c r="WHN33" s="356"/>
      <c r="WHO33" s="356"/>
      <c r="WHP33" s="356"/>
      <c r="WHQ33" s="356"/>
      <c r="WHR33" s="356"/>
      <c r="WHS33" s="356"/>
      <c r="WHT33" s="356"/>
      <c r="WHU33" s="356"/>
      <c r="WHV33" s="356"/>
      <c r="WHW33" s="356"/>
      <c r="WHX33" s="356"/>
      <c r="WHY33" s="356"/>
      <c r="WHZ33" s="356"/>
      <c r="WIA33" s="356"/>
      <c r="WIB33" s="356"/>
      <c r="WIC33" s="356"/>
      <c r="WID33" s="356"/>
      <c r="WIE33" s="356"/>
      <c r="WIF33" s="356"/>
      <c r="WIG33" s="356"/>
      <c r="WIH33" s="356"/>
      <c r="WII33" s="356"/>
      <c r="WIJ33" s="356"/>
      <c r="WIK33" s="356"/>
      <c r="WIL33" s="356"/>
      <c r="WIM33" s="356"/>
      <c r="WIN33" s="356"/>
      <c r="WIO33" s="356"/>
      <c r="WIP33" s="356"/>
      <c r="WIQ33" s="356"/>
      <c r="WIR33" s="356"/>
      <c r="WIS33" s="356"/>
      <c r="WIT33" s="356"/>
      <c r="WIU33" s="356"/>
      <c r="WIV33" s="356"/>
      <c r="WIW33" s="356"/>
      <c r="WIX33" s="356"/>
      <c r="WIY33" s="356"/>
      <c r="WIZ33" s="356"/>
      <c r="WJA33" s="356"/>
      <c r="WJB33" s="356"/>
      <c r="WJC33" s="356"/>
      <c r="WJD33" s="356"/>
      <c r="WJE33" s="356"/>
      <c r="WJF33" s="356"/>
      <c r="WJG33" s="356"/>
      <c r="WJH33" s="356"/>
      <c r="WJI33" s="356"/>
      <c r="WJJ33" s="356"/>
      <c r="WJK33" s="356"/>
      <c r="WJL33" s="356"/>
      <c r="WJM33" s="356"/>
      <c r="WJN33" s="356"/>
      <c r="WJO33" s="356"/>
      <c r="WJP33" s="356"/>
      <c r="WJQ33" s="356"/>
      <c r="WJR33" s="356"/>
      <c r="WJS33" s="356"/>
      <c r="WJT33" s="356"/>
      <c r="WJU33" s="356"/>
      <c r="WJV33" s="356"/>
      <c r="WJW33" s="356"/>
      <c r="WJX33" s="356"/>
      <c r="WJY33" s="356"/>
      <c r="WJZ33" s="356"/>
      <c r="WKA33" s="356"/>
      <c r="WKB33" s="356"/>
      <c r="WKC33" s="356"/>
      <c r="WKD33" s="356"/>
      <c r="WKE33" s="356"/>
      <c r="WKF33" s="356"/>
      <c r="WKG33" s="356"/>
      <c r="WKH33" s="356"/>
      <c r="WKI33" s="356"/>
      <c r="WKJ33" s="356"/>
      <c r="WKK33" s="356"/>
      <c r="WKL33" s="356"/>
      <c r="WKM33" s="356"/>
      <c r="WKN33" s="356"/>
      <c r="WKO33" s="356"/>
      <c r="WKP33" s="356"/>
      <c r="WKQ33" s="356"/>
      <c r="WKR33" s="356"/>
      <c r="WKS33" s="356"/>
      <c r="WKT33" s="356"/>
      <c r="WKU33" s="356"/>
      <c r="WKV33" s="356"/>
      <c r="WKW33" s="356"/>
      <c r="WKX33" s="356"/>
      <c r="WKY33" s="356"/>
      <c r="WKZ33" s="356"/>
      <c r="WLA33" s="356"/>
      <c r="WLB33" s="356"/>
      <c r="WLC33" s="356"/>
      <c r="WLD33" s="356"/>
      <c r="WLE33" s="356"/>
      <c r="WLF33" s="356"/>
      <c r="WLG33" s="356"/>
      <c r="WLH33" s="356"/>
      <c r="WLI33" s="356"/>
      <c r="WLJ33" s="356"/>
      <c r="WLK33" s="356"/>
      <c r="WLL33" s="356"/>
      <c r="WLM33" s="356"/>
      <c r="WLN33" s="356"/>
      <c r="WLO33" s="356"/>
      <c r="WLP33" s="356"/>
      <c r="WLQ33" s="356"/>
      <c r="WLR33" s="356"/>
      <c r="WLS33" s="356"/>
      <c r="WLT33" s="356"/>
      <c r="WLU33" s="356"/>
      <c r="WLV33" s="356"/>
      <c r="WLW33" s="356"/>
      <c r="WLX33" s="356"/>
      <c r="WLY33" s="356"/>
      <c r="WLZ33" s="356"/>
      <c r="WMA33" s="356"/>
      <c r="WMB33" s="356"/>
      <c r="WMC33" s="356"/>
      <c r="WMD33" s="356"/>
      <c r="WME33" s="356"/>
      <c r="WMF33" s="356"/>
      <c r="WMG33" s="356"/>
      <c r="WMH33" s="356"/>
      <c r="WMI33" s="356"/>
      <c r="WMJ33" s="356"/>
      <c r="WMK33" s="356"/>
      <c r="WML33" s="356"/>
      <c r="WMM33" s="356"/>
      <c r="WMN33" s="356"/>
      <c r="WMO33" s="356"/>
      <c r="WMP33" s="356"/>
      <c r="WMQ33" s="356"/>
      <c r="WMR33" s="356"/>
      <c r="WMS33" s="356"/>
      <c r="WMT33" s="356"/>
      <c r="WMU33" s="356"/>
      <c r="WMV33" s="356"/>
      <c r="WMW33" s="356"/>
      <c r="WMX33" s="356"/>
      <c r="WMY33" s="356"/>
      <c r="WMZ33" s="356"/>
      <c r="WNA33" s="356"/>
      <c r="WNB33" s="356"/>
      <c r="WNC33" s="356"/>
      <c r="WND33" s="356"/>
      <c r="WNE33" s="356"/>
      <c r="WNF33" s="356"/>
      <c r="WNG33" s="356"/>
      <c r="WNH33" s="356"/>
      <c r="WNI33" s="356"/>
      <c r="WNJ33" s="356"/>
      <c r="WNK33" s="356"/>
      <c r="WNL33" s="356"/>
      <c r="WNM33" s="356"/>
      <c r="WNN33" s="356"/>
      <c r="WNO33" s="356"/>
      <c r="WNP33" s="356"/>
      <c r="WNQ33" s="356"/>
      <c r="WNR33" s="356"/>
      <c r="WNS33" s="356"/>
      <c r="WNT33" s="356"/>
      <c r="WNU33" s="356"/>
      <c r="WNV33" s="356"/>
      <c r="WNW33" s="356"/>
      <c r="WNX33" s="356"/>
      <c r="WNY33" s="356"/>
      <c r="WNZ33" s="356"/>
      <c r="WOA33" s="356"/>
      <c r="WOB33" s="356"/>
      <c r="WOC33" s="356"/>
      <c r="WOD33" s="356"/>
      <c r="WOE33" s="356"/>
      <c r="WOF33" s="356"/>
      <c r="WOG33" s="356"/>
      <c r="WOH33" s="356"/>
      <c r="WOI33" s="356"/>
      <c r="WOJ33" s="356"/>
      <c r="WOK33" s="356"/>
      <c r="WOL33" s="356"/>
      <c r="WOM33" s="356"/>
      <c r="WON33" s="356"/>
      <c r="WOO33" s="356"/>
      <c r="WOP33" s="356"/>
      <c r="WOQ33" s="356"/>
      <c r="WOR33" s="356"/>
      <c r="WOS33" s="356"/>
      <c r="WOT33" s="356"/>
      <c r="WOU33" s="356"/>
      <c r="WOV33" s="356"/>
      <c r="WOW33" s="356"/>
      <c r="WOX33" s="356"/>
      <c r="WOY33" s="356"/>
      <c r="WOZ33" s="356"/>
      <c r="WPA33" s="356"/>
      <c r="WPB33" s="356"/>
      <c r="WPC33" s="356"/>
      <c r="WPD33" s="356"/>
      <c r="WPE33" s="356"/>
      <c r="WPF33" s="356"/>
      <c r="WPG33" s="356"/>
      <c r="WPH33" s="356"/>
      <c r="WPI33" s="356"/>
      <c r="WPJ33" s="356"/>
      <c r="WPK33" s="356"/>
      <c r="WPL33" s="356"/>
      <c r="WPM33" s="356"/>
      <c r="WPN33" s="356"/>
      <c r="WPO33" s="356"/>
      <c r="WPP33" s="356"/>
      <c r="WPQ33" s="356"/>
      <c r="WPR33" s="356"/>
      <c r="WPS33" s="356"/>
      <c r="WPT33" s="356"/>
      <c r="WPU33" s="356"/>
      <c r="WPV33" s="356"/>
      <c r="WPW33" s="356"/>
      <c r="WPX33" s="356"/>
      <c r="WPY33" s="356"/>
      <c r="WPZ33" s="356"/>
      <c r="WQA33" s="356"/>
      <c r="WQB33" s="356"/>
      <c r="WQC33" s="356"/>
      <c r="WQD33" s="356"/>
      <c r="WQE33" s="356"/>
      <c r="WQF33" s="356"/>
      <c r="WQG33" s="356"/>
      <c r="WQH33" s="356"/>
      <c r="WQI33" s="356"/>
      <c r="WQJ33" s="356"/>
      <c r="WQK33" s="356"/>
      <c r="WQL33" s="356"/>
      <c r="WQM33" s="356"/>
      <c r="WQN33" s="356"/>
      <c r="WQO33" s="356"/>
      <c r="WQP33" s="356"/>
      <c r="WQQ33" s="356"/>
      <c r="WQR33" s="356"/>
      <c r="WQS33" s="356"/>
      <c r="WQT33" s="356"/>
      <c r="WQU33" s="356"/>
      <c r="WQV33" s="356"/>
      <c r="WQW33" s="356"/>
      <c r="WQX33" s="356"/>
      <c r="WQY33" s="356"/>
      <c r="WQZ33" s="356"/>
      <c r="WRA33" s="356"/>
      <c r="WRB33" s="356"/>
      <c r="WRC33" s="356"/>
      <c r="WRD33" s="356"/>
      <c r="WRE33" s="356"/>
      <c r="WRF33" s="356"/>
      <c r="WRG33" s="356"/>
      <c r="WRH33" s="356"/>
      <c r="WRI33" s="356"/>
      <c r="WRJ33" s="356"/>
      <c r="WRK33" s="356"/>
      <c r="WRL33" s="356"/>
      <c r="WRM33" s="356"/>
      <c r="WRN33" s="356"/>
      <c r="WRO33" s="356"/>
      <c r="WRP33" s="356"/>
      <c r="WRQ33" s="356"/>
      <c r="WRR33" s="356"/>
      <c r="WRS33" s="356"/>
      <c r="WRT33" s="356"/>
      <c r="WRU33" s="356"/>
      <c r="WRV33" s="356"/>
      <c r="WRW33" s="356"/>
      <c r="WRX33" s="356"/>
      <c r="WRY33" s="356"/>
      <c r="WRZ33" s="356"/>
      <c r="WSA33" s="356"/>
      <c r="WSB33" s="356"/>
      <c r="WSC33" s="356"/>
      <c r="WSD33" s="356"/>
      <c r="WSE33" s="356"/>
      <c r="WSF33" s="356"/>
      <c r="WSG33" s="356"/>
      <c r="WSH33" s="356"/>
      <c r="WSI33" s="356"/>
      <c r="WSJ33" s="356"/>
      <c r="WSK33" s="356"/>
      <c r="WSL33" s="356"/>
      <c r="WSM33" s="356"/>
      <c r="WSN33" s="356"/>
      <c r="WSO33" s="356"/>
      <c r="WSP33" s="356"/>
      <c r="WSQ33" s="356"/>
      <c r="WSR33" s="356"/>
      <c r="WSS33" s="356"/>
      <c r="WST33" s="356"/>
      <c r="WSU33" s="356"/>
      <c r="WSV33" s="356"/>
      <c r="WSW33" s="356"/>
      <c r="WSX33" s="356"/>
      <c r="WSY33" s="356"/>
      <c r="WSZ33" s="356"/>
      <c r="WTA33" s="356"/>
      <c r="WTB33" s="356"/>
      <c r="WTC33" s="356"/>
      <c r="WTD33" s="356"/>
      <c r="WTE33" s="356"/>
      <c r="WTF33" s="356"/>
      <c r="WTG33" s="356"/>
      <c r="WTH33" s="356"/>
      <c r="WTI33" s="356"/>
      <c r="WTJ33" s="356"/>
      <c r="WTK33" s="356"/>
      <c r="WTL33" s="356"/>
      <c r="WTM33" s="356"/>
      <c r="WTN33" s="356"/>
      <c r="WTO33" s="356"/>
      <c r="WTP33" s="356"/>
      <c r="WTQ33" s="356"/>
      <c r="WTR33" s="356"/>
      <c r="WTS33" s="356"/>
      <c r="WTT33" s="356"/>
      <c r="WTU33" s="356"/>
      <c r="WTV33" s="356"/>
      <c r="WTW33" s="356"/>
      <c r="WTX33" s="356"/>
      <c r="WTY33" s="356"/>
      <c r="WTZ33" s="356"/>
      <c r="WUA33" s="356"/>
      <c r="WUB33" s="356"/>
      <c r="WUC33" s="356"/>
      <c r="WUD33" s="356"/>
      <c r="WUE33" s="356"/>
      <c r="WUF33" s="356"/>
      <c r="WUG33" s="356"/>
      <c r="WUH33" s="356"/>
      <c r="WUI33" s="356"/>
      <c r="WUJ33" s="356"/>
      <c r="WUK33" s="356"/>
      <c r="WUL33" s="356"/>
      <c r="WUM33" s="356"/>
      <c r="WUN33" s="356"/>
      <c r="WUO33" s="356"/>
      <c r="WUP33" s="356"/>
      <c r="WUQ33" s="356"/>
      <c r="WUR33" s="356"/>
      <c r="WUS33" s="356"/>
      <c r="WUT33" s="356"/>
      <c r="WUU33" s="356"/>
      <c r="WUV33" s="356"/>
      <c r="WUW33" s="356"/>
      <c r="WUX33" s="356"/>
      <c r="WUY33" s="356"/>
      <c r="WUZ33" s="356"/>
      <c r="WVA33" s="356"/>
      <c r="WVB33" s="356"/>
      <c r="WVC33" s="356"/>
      <c r="WVD33" s="356"/>
      <c r="WVE33" s="356"/>
      <c r="WVF33" s="356"/>
      <c r="WVG33" s="356"/>
      <c r="WVH33" s="356"/>
      <c r="WVI33" s="356"/>
      <c r="WVJ33" s="356"/>
      <c r="WVK33" s="356"/>
      <c r="WVL33" s="356"/>
      <c r="WVM33" s="356"/>
      <c r="WVN33" s="356"/>
      <c r="WVO33" s="356"/>
      <c r="WVP33" s="356"/>
      <c r="WVQ33" s="356"/>
      <c r="WVR33" s="356"/>
      <c r="WVS33" s="356"/>
      <c r="WVT33" s="356"/>
      <c r="WVU33" s="356"/>
      <c r="WVV33" s="356"/>
      <c r="WVW33" s="356"/>
      <c r="WVX33" s="356"/>
      <c r="WVY33" s="356"/>
      <c r="WVZ33" s="356"/>
      <c r="WWA33" s="356"/>
      <c r="WWB33" s="356"/>
      <c r="WWC33" s="356"/>
      <c r="WWD33" s="356"/>
      <c r="WWE33" s="356"/>
      <c r="WWF33" s="356"/>
      <c r="WWG33" s="356"/>
      <c r="WWH33" s="356"/>
      <c r="WWI33" s="356"/>
      <c r="WWJ33" s="356"/>
      <c r="WWK33" s="356"/>
      <c r="WWL33" s="356"/>
      <c r="WWM33" s="356"/>
      <c r="WWN33" s="356"/>
      <c r="WWO33" s="356"/>
      <c r="WWP33" s="356"/>
      <c r="WWQ33" s="356"/>
      <c r="WWR33" s="356"/>
      <c r="WWS33" s="356"/>
      <c r="WWT33" s="356"/>
      <c r="WWU33" s="356"/>
      <c r="WWV33" s="356"/>
      <c r="WWW33" s="356"/>
      <c r="WWX33" s="356"/>
      <c r="WWY33" s="356"/>
      <c r="WWZ33" s="356"/>
      <c r="WXA33" s="356"/>
      <c r="WXB33" s="356"/>
      <c r="WXC33" s="356"/>
      <c r="WXD33" s="356"/>
      <c r="WXE33" s="356"/>
      <c r="WXF33" s="356"/>
      <c r="WXG33" s="356"/>
      <c r="WXH33" s="356"/>
      <c r="WXI33" s="356"/>
      <c r="WXJ33" s="356"/>
      <c r="WXK33" s="356"/>
      <c r="WXL33" s="356"/>
      <c r="WXM33" s="356"/>
      <c r="WXN33" s="356"/>
      <c r="WXO33" s="356"/>
      <c r="WXP33" s="356"/>
      <c r="WXQ33" s="356"/>
      <c r="WXR33" s="356"/>
      <c r="WXS33" s="356"/>
      <c r="WXT33" s="356"/>
      <c r="WXU33" s="356"/>
      <c r="WXV33" s="356"/>
      <c r="WXW33" s="356"/>
      <c r="WXX33" s="356"/>
      <c r="WXY33" s="356"/>
      <c r="WXZ33" s="356"/>
      <c r="WYA33" s="356"/>
      <c r="WYB33" s="356"/>
      <c r="WYC33" s="356"/>
      <c r="WYD33" s="356"/>
      <c r="WYE33" s="356"/>
      <c r="WYF33" s="356"/>
      <c r="WYG33" s="356"/>
      <c r="WYH33" s="356"/>
      <c r="WYI33" s="356"/>
      <c r="WYJ33" s="356"/>
      <c r="WYK33" s="356"/>
      <c r="WYL33" s="356"/>
      <c r="WYM33" s="356"/>
      <c r="WYN33" s="356"/>
      <c r="WYO33" s="356"/>
      <c r="WYP33" s="356"/>
      <c r="WYQ33" s="356"/>
      <c r="WYR33" s="356"/>
      <c r="WYS33" s="356"/>
      <c r="WYT33" s="356"/>
      <c r="WYU33" s="356"/>
      <c r="WYV33" s="356"/>
      <c r="WYW33" s="356"/>
      <c r="WYX33" s="356"/>
      <c r="WYY33" s="356"/>
      <c r="WYZ33" s="356"/>
      <c r="WZA33" s="356"/>
      <c r="WZB33" s="356"/>
      <c r="WZC33" s="356"/>
      <c r="WZD33" s="356"/>
      <c r="WZE33" s="356"/>
      <c r="WZF33" s="356"/>
      <c r="WZG33" s="356"/>
      <c r="WZH33" s="356"/>
      <c r="WZI33" s="356"/>
      <c r="WZJ33" s="356"/>
      <c r="WZK33" s="356"/>
      <c r="WZL33" s="356"/>
      <c r="WZM33" s="356"/>
      <c r="WZN33" s="356"/>
      <c r="WZO33" s="356"/>
      <c r="WZP33" s="356"/>
      <c r="WZQ33" s="356"/>
      <c r="WZR33" s="356"/>
      <c r="WZS33" s="356"/>
      <c r="WZT33" s="356"/>
      <c r="WZU33" s="356"/>
      <c r="WZV33" s="356"/>
      <c r="WZW33" s="356"/>
      <c r="WZX33" s="356"/>
      <c r="WZY33" s="356"/>
      <c r="WZZ33" s="356"/>
      <c r="XAA33" s="356"/>
      <c r="XAB33" s="356"/>
      <c r="XAC33" s="356"/>
      <c r="XAD33" s="356"/>
      <c r="XAE33" s="356"/>
      <c r="XAF33" s="356"/>
      <c r="XAG33" s="356"/>
      <c r="XAH33" s="356"/>
      <c r="XAI33" s="356"/>
      <c r="XAJ33" s="356"/>
      <c r="XAK33" s="356"/>
      <c r="XAL33" s="356"/>
      <c r="XAM33" s="356"/>
      <c r="XAN33" s="356"/>
      <c r="XAO33" s="356"/>
      <c r="XAP33" s="356"/>
      <c r="XAQ33" s="356"/>
      <c r="XAR33" s="356"/>
      <c r="XAS33" s="356"/>
      <c r="XAT33" s="356"/>
      <c r="XAU33" s="356"/>
      <c r="XAV33" s="356"/>
      <c r="XAW33" s="356"/>
      <c r="XAX33" s="356"/>
      <c r="XAY33" s="356"/>
      <c r="XAZ33" s="356"/>
      <c r="XBA33" s="356"/>
      <c r="XBB33" s="356"/>
      <c r="XBC33" s="356"/>
      <c r="XBD33" s="356"/>
      <c r="XBE33" s="356"/>
      <c r="XBF33" s="356"/>
      <c r="XBG33" s="356"/>
      <c r="XBH33" s="356"/>
      <c r="XBI33" s="356"/>
      <c r="XBJ33" s="356"/>
      <c r="XBK33" s="356"/>
      <c r="XBL33" s="356"/>
      <c r="XBM33" s="356"/>
      <c r="XBN33" s="356"/>
      <c r="XBO33" s="356"/>
      <c r="XBP33" s="356"/>
      <c r="XBQ33" s="356"/>
      <c r="XBR33" s="356"/>
      <c r="XBS33" s="356"/>
      <c r="XBT33" s="356"/>
      <c r="XBU33" s="356"/>
      <c r="XBV33" s="356"/>
      <c r="XBW33" s="356"/>
      <c r="XBX33" s="356"/>
      <c r="XBY33" s="356"/>
      <c r="XBZ33" s="356"/>
      <c r="XCA33" s="356"/>
      <c r="XCB33" s="356"/>
      <c r="XCC33" s="356"/>
      <c r="XCD33" s="356"/>
      <c r="XCE33" s="356"/>
      <c r="XCF33" s="356"/>
      <c r="XCG33" s="356"/>
      <c r="XCH33" s="356"/>
      <c r="XCI33" s="356"/>
      <c r="XCJ33" s="356"/>
      <c r="XCK33" s="356"/>
      <c r="XCL33" s="356"/>
      <c r="XCM33" s="356"/>
      <c r="XCN33" s="356"/>
      <c r="XCO33" s="356"/>
      <c r="XCP33" s="356"/>
      <c r="XCQ33" s="356"/>
      <c r="XCR33" s="356"/>
      <c r="XCS33" s="356"/>
      <c r="XCT33" s="356"/>
      <c r="XCU33" s="356"/>
      <c r="XCV33" s="356"/>
      <c r="XCW33" s="356"/>
      <c r="XCX33" s="356"/>
      <c r="XCY33" s="356"/>
      <c r="XCZ33" s="356"/>
      <c r="XDA33" s="356"/>
      <c r="XDB33" s="356"/>
      <c r="XDC33" s="356"/>
      <c r="XDD33" s="356"/>
      <c r="XDE33" s="356"/>
      <c r="XDF33" s="356"/>
      <c r="XDG33" s="356"/>
      <c r="XDH33" s="356"/>
      <c r="XDI33" s="356"/>
      <c r="XDJ33" s="356"/>
      <c r="XDK33" s="356"/>
      <c r="XDL33" s="356"/>
      <c r="XDM33" s="356"/>
      <c r="XDN33" s="356"/>
      <c r="XDO33" s="356"/>
      <c r="XDP33" s="356"/>
      <c r="XDQ33" s="356"/>
      <c r="XDR33" s="356"/>
      <c r="XDS33" s="356"/>
      <c r="XDT33" s="356"/>
      <c r="XDU33" s="356"/>
      <c r="XDV33" s="356"/>
      <c r="XDW33" s="356"/>
      <c r="XDX33" s="356"/>
      <c r="XDY33" s="356"/>
      <c r="XDZ33" s="356"/>
      <c r="XEA33" s="356"/>
      <c r="XEB33" s="356"/>
      <c r="XEC33" s="356"/>
      <c r="XED33" s="356"/>
      <c r="XEE33" s="356"/>
      <c r="XEF33" s="356"/>
      <c r="XEG33" s="356"/>
      <c r="XEH33" s="356"/>
      <c r="XEI33" s="356"/>
      <c r="XEJ33" s="356"/>
      <c r="XEK33" s="356"/>
      <c r="XEL33" s="356"/>
      <c r="XEM33" s="356"/>
      <c r="XEN33" s="356"/>
      <c r="XEO33" s="356"/>
      <c r="XEP33" s="356"/>
      <c r="XEQ33" s="356"/>
      <c r="XER33" s="356"/>
      <c r="XES33" s="356"/>
      <c r="XET33" s="356"/>
      <c r="XEU33" s="356"/>
      <c r="XEV33" s="356"/>
      <c r="XEW33" s="356"/>
      <c r="XEX33" s="356"/>
      <c r="XEY33" s="356"/>
      <c r="XEZ33" s="356"/>
      <c r="XFA33" s="356"/>
      <c r="XFB33" s="356"/>
      <c r="XFC33" s="356"/>
      <c r="XFD33" s="356"/>
    </row>
    <row r="34" spans="2:16384" x14ac:dyDescent="0.3">
      <c r="B34" s="268"/>
      <c r="C34" s="267"/>
    </row>
    <row r="35" spans="2:16384" x14ac:dyDescent="0.3">
      <c r="B35" s="268"/>
      <c r="C35" s="267"/>
    </row>
  </sheetData>
  <mergeCells count="13111">
    <mergeCell ref="EF10:EJ10"/>
    <mergeCell ref="EK10:EO10"/>
    <mergeCell ref="EP10:ET10"/>
    <mergeCell ref="EU10:EY10"/>
    <mergeCell ref="EZ10:FD10"/>
    <mergeCell ref="FE10:FI10"/>
    <mergeCell ref="DB10:DF10"/>
    <mergeCell ref="DG10:DK10"/>
    <mergeCell ref="DL10:DP10"/>
    <mergeCell ref="DQ10:DU10"/>
    <mergeCell ref="DV10:DZ10"/>
    <mergeCell ref="EA10:EE10"/>
    <mergeCell ref="BX10:CB10"/>
    <mergeCell ref="CC10:CG10"/>
    <mergeCell ref="CH10:CL10"/>
    <mergeCell ref="CM10:CQ10"/>
    <mergeCell ref="CR10:CV10"/>
    <mergeCell ref="CW10:DA10"/>
    <mergeCell ref="AT10:AX10"/>
    <mergeCell ref="AY10:BC10"/>
    <mergeCell ref="BD10:BH10"/>
    <mergeCell ref="BI10:BM10"/>
    <mergeCell ref="BN10:BR10"/>
    <mergeCell ref="BS10:BW10"/>
    <mergeCell ref="P10:T10"/>
    <mergeCell ref="U10:Y10"/>
    <mergeCell ref="Z10:AD10"/>
    <mergeCell ref="AE10:AI10"/>
    <mergeCell ref="AJ10:AN10"/>
    <mergeCell ref="AO10:AS10"/>
    <mergeCell ref="B1:D1"/>
    <mergeCell ref="B3:E3"/>
    <mergeCell ref="B7:D7"/>
    <mergeCell ref="B10:E10"/>
    <mergeCell ref="F10:J10"/>
    <mergeCell ref="K10:O10"/>
    <mergeCell ref="LD10:LH10"/>
    <mergeCell ref="LI10:LM10"/>
    <mergeCell ref="LN10:LR10"/>
    <mergeCell ref="LS10:LW10"/>
    <mergeCell ref="LX10:MB10"/>
    <mergeCell ref="MC10:MG10"/>
    <mergeCell ref="JZ10:KD10"/>
    <mergeCell ref="KE10:KI10"/>
    <mergeCell ref="KJ10:KN10"/>
    <mergeCell ref="KO10:KS10"/>
    <mergeCell ref="KT10:KX10"/>
    <mergeCell ref="KY10:LC10"/>
    <mergeCell ref="IV10:IZ10"/>
    <mergeCell ref="JA10:JE10"/>
    <mergeCell ref="JF10:JJ10"/>
    <mergeCell ref="JK10:JO10"/>
    <mergeCell ref="JP10:JT10"/>
    <mergeCell ref="JU10:JY10"/>
    <mergeCell ref="HR10:HV10"/>
    <mergeCell ref="HW10:IA10"/>
    <mergeCell ref="IB10:IF10"/>
    <mergeCell ref="IG10:IK10"/>
    <mergeCell ref="IL10:IP10"/>
    <mergeCell ref="IQ10:IU10"/>
    <mergeCell ref="GN10:GR10"/>
    <mergeCell ref="GS10:GW10"/>
    <mergeCell ref="GX10:HB10"/>
    <mergeCell ref="HC10:HG10"/>
    <mergeCell ref="HH10:HL10"/>
    <mergeCell ref="HM10:HQ10"/>
    <mergeCell ref="FJ10:FN10"/>
    <mergeCell ref="FO10:FS10"/>
    <mergeCell ref="FT10:FX10"/>
    <mergeCell ref="FY10:GC10"/>
    <mergeCell ref="GD10:GH10"/>
    <mergeCell ref="GI10:GM10"/>
    <mergeCell ref="SB10:SF10"/>
    <mergeCell ref="SG10:SK10"/>
    <mergeCell ref="SL10:SP10"/>
    <mergeCell ref="SQ10:SU10"/>
    <mergeCell ref="SV10:SZ10"/>
    <mergeCell ref="TA10:TE10"/>
    <mergeCell ref="QX10:RB10"/>
    <mergeCell ref="RC10:RG10"/>
    <mergeCell ref="RH10:RL10"/>
    <mergeCell ref="RM10:RQ10"/>
    <mergeCell ref="RR10:RV10"/>
    <mergeCell ref="RW10:SA10"/>
    <mergeCell ref="PT10:PX10"/>
    <mergeCell ref="PY10:QC10"/>
    <mergeCell ref="QD10:QH10"/>
    <mergeCell ref="QI10:QM10"/>
    <mergeCell ref="QN10:QR10"/>
    <mergeCell ref="QS10:QW10"/>
    <mergeCell ref="OP10:OT10"/>
    <mergeCell ref="OU10:OY10"/>
    <mergeCell ref="OZ10:PD10"/>
    <mergeCell ref="PE10:PI10"/>
    <mergeCell ref="PJ10:PN10"/>
    <mergeCell ref="PO10:PS10"/>
    <mergeCell ref="NL10:NP10"/>
    <mergeCell ref="NQ10:NU10"/>
    <mergeCell ref="NV10:NZ10"/>
    <mergeCell ref="OA10:OE10"/>
    <mergeCell ref="OF10:OJ10"/>
    <mergeCell ref="OK10:OO10"/>
    <mergeCell ref="MH10:ML10"/>
    <mergeCell ref="MM10:MQ10"/>
    <mergeCell ref="MR10:MV10"/>
    <mergeCell ref="MW10:NA10"/>
    <mergeCell ref="NB10:NF10"/>
    <mergeCell ref="NG10:NK10"/>
    <mergeCell ref="YZ10:ZD10"/>
    <mergeCell ref="ZE10:ZI10"/>
    <mergeCell ref="ZJ10:ZN10"/>
    <mergeCell ref="ZO10:ZS10"/>
    <mergeCell ref="ZT10:ZX10"/>
    <mergeCell ref="ZY10:AAC10"/>
    <mergeCell ref="XV10:XZ10"/>
    <mergeCell ref="YA10:YE10"/>
    <mergeCell ref="YF10:YJ10"/>
    <mergeCell ref="YK10:YO10"/>
    <mergeCell ref="YP10:YT10"/>
    <mergeCell ref="YU10:YY10"/>
    <mergeCell ref="WR10:WV10"/>
    <mergeCell ref="WW10:XA10"/>
    <mergeCell ref="XB10:XF10"/>
    <mergeCell ref="XG10:XK10"/>
    <mergeCell ref="XL10:XP10"/>
    <mergeCell ref="XQ10:XU10"/>
    <mergeCell ref="VN10:VR10"/>
    <mergeCell ref="VS10:VW10"/>
    <mergeCell ref="VX10:WB10"/>
    <mergeCell ref="WC10:WG10"/>
    <mergeCell ref="WH10:WL10"/>
    <mergeCell ref="WM10:WQ10"/>
    <mergeCell ref="UJ10:UN10"/>
    <mergeCell ref="UO10:US10"/>
    <mergeCell ref="UT10:UX10"/>
    <mergeCell ref="UY10:VC10"/>
    <mergeCell ref="VD10:VH10"/>
    <mergeCell ref="VI10:VM10"/>
    <mergeCell ref="TF10:TJ10"/>
    <mergeCell ref="TK10:TO10"/>
    <mergeCell ref="TP10:TT10"/>
    <mergeCell ref="TU10:TY10"/>
    <mergeCell ref="TZ10:UD10"/>
    <mergeCell ref="UE10:UI10"/>
    <mergeCell ref="AFX10:AGB10"/>
    <mergeCell ref="AGC10:AGG10"/>
    <mergeCell ref="AGH10:AGL10"/>
    <mergeCell ref="AGM10:AGQ10"/>
    <mergeCell ref="AGR10:AGV10"/>
    <mergeCell ref="AGW10:AHA10"/>
    <mergeCell ref="AET10:AEX10"/>
    <mergeCell ref="AEY10:AFC10"/>
    <mergeCell ref="AFD10:AFH10"/>
    <mergeCell ref="AFI10:AFM10"/>
    <mergeCell ref="AFN10:AFR10"/>
    <mergeCell ref="AFS10:AFW10"/>
    <mergeCell ref="ADP10:ADT10"/>
    <mergeCell ref="ADU10:ADY10"/>
    <mergeCell ref="ADZ10:AED10"/>
    <mergeCell ref="AEE10:AEI10"/>
    <mergeCell ref="AEJ10:AEN10"/>
    <mergeCell ref="AEO10:AES10"/>
    <mergeCell ref="ACL10:ACP10"/>
    <mergeCell ref="ACQ10:ACU10"/>
    <mergeCell ref="ACV10:ACZ10"/>
    <mergeCell ref="ADA10:ADE10"/>
    <mergeCell ref="ADF10:ADJ10"/>
    <mergeCell ref="ADK10:ADO10"/>
    <mergeCell ref="ABH10:ABL10"/>
    <mergeCell ref="ABM10:ABQ10"/>
    <mergeCell ref="ABR10:ABV10"/>
    <mergeCell ref="ABW10:ACA10"/>
    <mergeCell ref="ACB10:ACF10"/>
    <mergeCell ref="ACG10:ACK10"/>
    <mergeCell ref="AAD10:AAH10"/>
    <mergeCell ref="AAI10:AAM10"/>
    <mergeCell ref="AAN10:AAR10"/>
    <mergeCell ref="AAS10:AAW10"/>
    <mergeCell ref="AAX10:ABB10"/>
    <mergeCell ref="ABC10:ABG10"/>
    <mergeCell ref="AMV10:AMZ10"/>
    <mergeCell ref="ANA10:ANE10"/>
    <mergeCell ref="ANF10:ANJ10"/>
    <mergeCell ref="ANK10:ANO10"/>
    <mergeCell ref="ANP10:ANT10"/>
    <mergeCell ref="ANU10:ANY10"/>
    <mergeCell ref="ALR10:ALV10"/>
    <mergeCell ref="ALW10:AMA10"/>
    <mergeCell ref="AMB10:AMF10"/>
    <mergeCell ref="AMG10:AMK10"/>
    <mergeCell ref="AML10:AMP10"/>
    <mergeCell ref="AMQ10:AMU10"/>
    <mergeCell ref="AKN10:AKR10"/>
    <mergeCell ref="AKS10:AKW10"/>
    <mergeCell ref="AKX10:ALB10"/>
    <mergeCell ref="ALC10:ALG10"/>
    <mergeCell ref="ALH10:ALL10"/>
    <mergeCell ref="ALM10:ALQ10"/>
    <mergeCell ref="AJJ10:AJN10"/>
    <mergeCell ref="AJO10:AJS10"/>
    <mergeCell ref="AJT10:AJX10"/>
    <mergeCell ref="AJY10:AKC10"/>
    <mergeCell ref="AKD10:AKH10"/>
    <mergeCell ref="AKI10:AKM10"/>
    <mergeCell ref="AIF10:AIJ10"/>
    <mergeCell ref="AIK10:AIO10"/>
    <mergeCell ref="AIP10:AIT10"/>
    <mergeCell ref="AIU10:AIY10"/>
    <mergeCell ref="AIZ10:AJD10"/>
    <mergeCell ref="AJE10:AJI10"/>
    <mergeCell ref="AHB10:AHF10"/>
    <mergeCell ref="AHG10:AHK10"/>
    <mergeCell ref="AHL10:AHP10"/>
    <mergeCell ref="AHQ10:AHU10"/>
    <mergeCell ref="AHV10:AHZ10"/>
    <mergeCell ref="AIA10:AIE10"/>
    <mergeCell ref="ATT10:ATX10"/>
    <mergeCell ref="ATY10:AUC10"/>
    <mergeCell ref="AUD10:AUH10"/>
    <mergeCell ref="AUI10:AUM10"/>
    <mergeCell ref="AUN10:AUR10"/>
    <mergeCell ref="AUS10:AUW10"/>
    <mergeCell ref="ASP10:AST10"/>
    <mergeCell ref="ASU10:ASY10"/>
    <mergeCell ref="ASZ10:ATD10"/>
    <mergeCell ref="ATE10:ATI10"/>
    <mergeCell ref="ATJ10:ATN10"/>
    <mergeCell ref="ATO10:ATS10"/>
    <mergeCell ref="ARL10:ARP10"/>
    <mergeCell ref="ARQ10:ARU10"/>
    <mergeCell ref="ARV10:ARZ10"/>
    <mergeCell ref="ASA10:ASE10"/>
    <mergeCell ref="ASF10:ASJ10"/>
    <mergeCell ref="ASK10:ASO10"/>
    <mergeCell ref="AQH10:AQL10"/>
    <mergeCell ref="AQM10:AQQ10"/>
    <mergeCell ref="AQR10:AQV10"/>
    <mergeCell ref="AQW10:ARA10"/>
    <mergeCell ref="ARB10:ARF10"/>
    <mergeCell ref="ARG10:ARK10"/>
    <mergeCell ref="APD10:APH10"/>
    <mergeCell ref="API10:APM10"/>
    <mergeCell ref="APN10:APR10"/>
    <mergeCell ref="APS10:APW10"/>
    <mergeCell ref="APX10:AQB10"/>
    <mergeCell ref="AQC10:AQG10"/>
    <mergeCell ref="ANZ10:AOD10"/>
    <mergeCell ref="AOE10:AOI10"/>
    <mergeCell ref="AOJ10:AON10"/>
    <mergeCell ref="AOO10:AOS10"/>
    <mergeCell ref="AOT10:AOX10"/>
    <mergeCell ref="AOY10:APC10"/>
    <mergeCell ref="BAR10:BAV10"/>
    <mergeCell ref="BAW10:BBA10"/>
    <mergeCell ref="BBB10:BBF10"/>
    <mergeCell ref="BBG10:BBK10"/>
    <mergeCell ref="BBL10:BBP10"/>
    <mergeCell ref="BBQ10:BBU10"/>
    <mergeCell ref="AZN10:AZR10"/>
    <mergeCell ref="AZS10:AZW10"/>
    <mergeCell ref="AZX10:BAB10"/>
    <mergeCell ref="BAC10:BAG10"/>
    <mergeCell ref="BAH10:BAL10"/>
    <mergeCell ref="BAM10:BAQ10"/>
    <mergeCell ref="AYJ10:AYN10"/>
    <mergeCell ref="AYO10:AYS10"/>
    <mergeCell ref="AYT10:AYX10"/>
    <mergeCell ref="AYY10:AZC10"/>
    <mergeCell ref="AZD10:AZH10"/>
    <mergeCell ref="AZI10:AZM10"/>
    <mergeCell ref="AXF10:AXJ10"/>
    <mergeCell ref="AXK10:AXO10"/>
    <mergeCell ref="AXP10:AXT10"/>
    <mergeCell ref="AXU10:AXY10"/>
    <mergeCell ref="AXZ10:AYD10"/>
    <mergeCell ref="AYE10:AYI10"/>
    <mergeCell ref="AWB10:AWF10"/>
    <mergeCell ref="AWG10:AWK10"/>
    <mergeCell ref="AWL10:AWP10"/>
    <mergeCell ref="AWQ10:AWU10"/>
    <mergeCell ref="AWV10:AWZ10"/>
    <mergeCell ref="AXA10:AXE10"/>
    <mergeCell ref="AUX10:AVB10"/>
    <mergeCell ref="AVC10:AVG10"/>
    <mergeCell ref="AVH10:AVL10"/>
    <mergeCell ref="AVM10:AVQ10"/>
    <mergeCell ref="AVR10:AVV10"/>
    <mergeCell ref="AVW10:AWA10"/>
    <mergeCell ref="BHP10:BHT10"/>
    <mergeCell ref="BHU10:BHY10"/>
    <mergeCell ref="BHZ10:BID10"/>
    <mergeCell ref="BIE10:BII10"/>
    <mergeCell ref="BIJ10:BIN10"/>
    <mergeCell ref="BIO10:BIS10"/>
    <mergeCell ref="BGL10:BGP10"/>
    <mergeCell ref="BGQ10:BGU10"/>
    <mergeCell ref="BGV10:BGZ10"/>
    <mergeCell ref="BHA10:BHE10"/>
    <mergeCell ref="BHF10:BHJ10"/>
    <mergeCell ref="BHK10:BHO10"/>
    <mergeCell ref="BFH10:BFL10"/>
    <mergeCell ref="BFM10:BFQ10"/>
    <mergeCell ref="BFR10:BFV10"/>
    <mergeCell ref="BFW10:BGA10"/>
    <mergeCell ref="BGB10:BGF10"/>
    <mergeCell ref="BGG10:BGK10"/>
    <mergeCell ref="BED10:BEH10"/>
    <mergeCell ref="BEI10:BEM10"/>
    <mergeCell ref="BEN10:BER10"/>
    <mergeCell ref="BES10:BEW10"/>
    <mergeCell ref="BEX10:BFB10"/>
    <mergeCell ref="BFC10:BFG10"/>
    <mergeCell ref="BCZ10:BDD10"/>
    <mergeCell ref="BDE10:BDI10"/>
    <mergeCell ref="BDJ10:BDN10"/>
    <mergeCell ref="BDO10:BDS10"/>
    <mergeCell ref="BDT10:BDX10"/>
    <mergeCell ref="BDY10:BEC10"/>
    <mergeCell ref="BBV10:BBZ10"/>
    <mergeCell ref="BCA10:BCE10"/>
    <mergeCell ref="BCF10:BCJ10"/>
    <mergeCell ref="BCK10:BCO10"/>
    <mergeCell ref="BCP10:BCT10"/>
    <mergeCell ref="BCU10:BCY10"/>
    <mergeCell ref="BON10:BOR10"/>
    <mergeCell ref="BOS10:BOW10"/>
    <mergeCell ref="BOX10:BPB10"/>
    <mergeCell ref="BPC10:BPG10"/>
    <mergeCell ref="BPH10:BPL10"/>
    <mergeCell ref="BPM10:BPQ10"/>
    <mergeCell ref="BNJ10:BNN10"/>
    <mergeCell ref="BNO10:BNS10"/>
    <mergeCell ref="BNT10:BNX10"/>
    <mergeCell ref="BNY10:BOC10"/>
    <mergeCell ref="BOD10:BOH10"/>
    <mergeCell ref="BOI10:BOM10"/>
    <mergeCell ref="BMF10:BMJ10"/>
    <mergeCell ref="BMK10:BMO10"/>
    <mergeCell ref="BMP10:BMT10"/>
    <mergeCell ref="BMU10:BMY10"/>
    <mergeCell ref="BMZ10:BND10"/>
    <mergeCell ref="BNE10:BNI10"/>
    <mergeCell ref="BLB10:BLF10"/>
    <mergeCell ref="BLG10:BLK10"/>
    <mergeCell ref="BLL10:BLP10"/>
    <mergeCell ref="BLQ10:BLU10"/>
    <mergeCell ref="BLV10:BLZ10"/>
    <mergeCell ref="BMA10:BME10"/>
    <mergeCell ref="BJX10:BKB10"/>
    <mergeCell ref="BKC10:BKG10"/>
    <mergeCell ref="BKH10:BKL10"/>
    <mergeCell ref="BKM10:BKQ10"/>
    <mergeCell ref="BKR10:BKV10"/>
    <mergeCell ref="BKW10:BLA10"/>
    <mergeCell ref="BIT10:BIX10"/>
    <mergeCell ref="BIY10:BJC10"/>
    <mergeCell ref="BJD10:BJH10"/>
    <mergeCell ref="BJI10:BJM10"/>
    <mergeCell ref="BJN10:BJR10"/>
    <mergeCell ref="BJS10:BJW10"/>
    <mergeCell ref="BVL10:BVP10"/>
    <mergeCell ref="BVQ10:BVU10"/>
    <mergeCell ref="BVV10:BVZ10"/>
    <mergeCell ref="BWA10:BWE10"/>
    <mergeCell ref="BWF10:BWJ10"/>
    <mergeCell ref="BWK10:BWO10"/>
    <mergeCell ref="BUH10:BUL10"/>
    <mergeCell ref="BUM10:BUQ10"/>
    <mergeCell ref="BUR10:BUV10"/>
    <mergeCell ref="BUW10:BVA10"/>
    <mergeCell ref="BVB10:BVF10"/>
    <mergeCell ref="BVG10:BVK10"/>
    <mergeCell ref="BTD10:BTH10"/>
    <mergeCell ref="BTI10:BTM10"/>
    <mergeCell ref="BTN10:BTR10"/>
    <mergeCell ref="BTS10:BTW10"/>
    <mergeCell ref="BTX10:BUB10"/>
    <mergeCell ref="BUC10:BUG10"/>
    <mergeCell ref="BRZ10:BSD10"/>
    <mergeCell ref="BSE10:BSI10"/>
    <mergeCell ref="BSJ10:BSN10"/>
    <mergeCell ref="BSO10:BSS10"/>
    <mergeCell ref="BST10:BSX10"/>
    <mergeCell ref="BSY10:BTC10"/>
    <mergeCell ref="BQV10:BQZ10"/>
    <mergeCell ref="BRA10:BRE10"/>
    <mergeCell ref="BRF10:BRJ10"/>
    <mergeCell ref="BRK10:BRO10"/>
    <mergeCell ref="BRP10:BRT10"/>
    <mergeCell ref="BRU10:BRY10"/>
    <mergeCell ref="BPR10:BPV10"/>
    <mergeCell ref="BPW10:BQA10"/>
    <mergeCell ref="BQB10:BQF10"/>
    <mergeCell ref="BQG10:BQK10"/>
    <mergeCell ref="BQL10:BQP10"/>
    <mergeCell ref="BQQ10:BQU10"/>
    <mergeCell ref="CCJ10:CCN10"/>
    <mergeCell ref="CCO10:CCS10"/>
    <mergeCell ref="CCT10:CCX10"/>
    <mergeCell ref="CCY10:CDC10"/>
    <mergeCell ref="CDD10:CDH10"/>
    <mergeCell ref="CDI10:CDM10"/>
    <mergeCell ref="CBF10:CBJ10"/>
    <mergeCell ref="CBK10:CBO10"/>
    <mergeCell ref="CBP10:CBT10"/>
    <mergeCell ref="CBU10:CBY10"/>
    <mergeCell ref="CBZ10:CCD10"/>
    <mergeCell ref="CCE10:CCI10"/>
    <mergeCell ref="CAB10:CAF10"/>
    <mergeCell ref="CAG10:CAK10"/>
    <mergeCell ref="CAL10:CAP10"/>
    <mergeCell ref="CAQ10:CAU10"/>
    <mergeCell ref="CAV10:CAZ10"/>
    <mergeCell ref="CBA10:CBE10"/>
    <mergeCell ref="BYX10:BZB10"/>
    <mergeCell ref="BZC10:BZG10"/>
    <mergeCell ref="BZH10:BZL10"/>
    <mergeCell ref="BZM10:BZQ10"/>
    <mergeCell ref="BZR10:BZV10"/>
    <mergeCell ref="BZW10:CAA10"/>
    <mergeCell ref="BXT10:BXX10"/>
    <mergeCell ref="BXY10:BYC10"/>
    <mergeCell ref="BYD10:BYH10"/>
    <mergeCell ref="BYI10:BYM10"/>
    <mergeCell ref="BYN10:BYR10"/>
    <mergeCell ref="BYS10:BYW10"/>
    <mergeCell ref="BWP10:BWT10"/>
    <mergeCell ref="BWU10:BWY10"/>
    <mergeCell ref="BWZ10:BXD10"/>
    <mergeCell ref="BXE10:BXI10"/>
    <mergeCell ref="BXJ10:BXN10"/>
    <mergeCell ref="BXO10:BXS10"/>
    <mergeCell ref="CJH10:CJL10"/>
    <mergeCell ref="CJM10:CJQ10"/>
    <mergeCell ref="CJR10:CJV10"/>
    <mergeCell ref="CJW10:CKA10"/>
    <mergeCell ref="CKB10:CKF10"/>
    <mergeCell ref="CKG10:CKK10"/>
    <mergeCell ref="CID10:CIH10"/>
    <mergeCell ref="CII10:CIM10"/>
    <mergeCell ref="CIN10:CIR10"/>
    <mergeCell ref="CIS10:CIW10"/>
    <mergeCell ref="CIX10:CJB10"/>
    <mergeCell ref="CJC10:CJG10"/>
    <mergeCell ref="CGZ10:CHD10"/>
    <mergeCell ref="CHE10:CHI10"/>
    <mergeCell ref="CHJ10:CHN10"/>
    <mergeCell ref="CHO10:CHS10"/>
    <mergeCell ref="CHT10:CHX10"/>
    <mergeCell ref="CHY10:CIC10"/>
    <mergeCell ref="CFV10:CFZ10"/>
    <mergeCell ref="CGA10:CGE10"/>
    <mergeCell ref="CGF10:CGJ10"/>
    <mergeCell ref="CGK10:CGO10"/>
    <mergeCell ref="CGP10:CGT10"/>
    <mergeCell ref="CGU10:CGY10"/>
    <mergeCell ref="CER10:CEV10"/>
    <mergeCell ref="CEW10:CFA10"/>
    <mergeCell ref="CFB10:CFF10"/>
    <mergeCell ref="CFG10:CFK10"/>
    <mergeCell ref="CFL10:CFP10"/>
    <mergeCell ref="CFQ10:CFU10"/>
    <mergeCell ref="CDN10:CDR10"/>
    <mergeCell ref="CDS10:CDW10"/>
    <mergeCell ref="CDX10:CEB10"/>
    <mergeCell ref="CEC10:CEG10"/>
    <mergeCell ref="CEH10:CEL10"/>
    <mergeCell ref="CEM10:CEQ10"/>
    <mergeCell ref="CQF10:CQJ10"/>
    <mergeCell ref="CQK10:CQO10"/>
    <mergeCell ref="CQP10:CQT10"/>
    <mergeCell ref="CQU10:CQY10"/>
    <mergeCell ref="CQZ10:CRD10"/>
    <mergeCell ref="CRE10:CRI10"/>
    <mergeCell ref="CPB10:CPF10"/>
    <mergeCell ref="CPG10:CPK10"/>
    <mergeCell ref="CPL10:CPP10"/>
    <mergeCell ref="CPQ10:CPU10"/>
    <mergeCell ref="CPV10:CPZ10"/>
    <mergeCell ref="CQA10:CQE10"/>
    <mergeCell ref="CNX10:COB10"/>
    <mergeCell ref="COC10:COG10"/>
    <mergeCell ref="COH10:COL10"/>
    <mergeCell ref="COM10:COQ10"/>
    <mergeCell ref="COR10:COV10"/>
    <mergeCell ref="COW10:CPA10"/>
    <mergeCell ref="CMT10:CMX10"/>
    <mergeCell ref="CMY10:CNC10"/>
    <mergeCell ref="CND10:CNH10"/>
    <mergeCell ref="CNI10:CNM10"/>
    <mergeCell ref="CNN10:CNR10"/>
    <mergeCell ref="CNS10:CNW10"/>
    <mergeCell ref="CLP10:CLT10"/>
    <mergeCell ref="CLU10:CLY10"/>
    <mergeCell ref="CLZ10:CMD10"/>
    <mergeCell ref="CME10:CMI10"/>
    <mergeCell ref="CMJ10:CMN10"/>
    <mergeCell ref="CMO10:CMS10"/>
    <mergeCell ref="CKL10:CKP10"/>
    <mergeCell ref="CKQ10:CKU10"/>
    <mergeCell ref="CKV10:CKZ10"/>
    <mergeCell ref="CLA10:CLE10"/>
    <mergeCell ref="CLF10:CLJ10"/>
    <mergeCell ref="CLK10:CLO10"/>
    <mergeCell ref="CXD10:CXH10"/>
    <mergeCell ref="CXI10:CXM10"/>
    <mergeCell ref="CXN10:CXR10"/>
    <mergeCell ref="CXS10:CXW10"/>
    <mergeCell ref="CXX10:CYB10"/>
    <mergeCell ref="CYC10:CYG10"/>
    <mergeCell ref="CVZ10:CWD10"/>
    <mergeCell ref="CWE10:CWI10"/>
    <mergeCell ref="CWJ10:CWN10"/>
    <mergeCell ref="CWO10:CWS10"/>
    <mergeCell ref="CWT10:CWX10"/>
    <mergeCell ref="CWY10:CXC10"/>
    <mergeCell ref="CUV10:CUZ10"/>
    <mergeCell ref="CVA10:CVE10"/>
    <mergeCell ref="CVF10:CVJ10"/>
    <mergeCell ref="CVK10:CVO10"/>
    <mergeCell ref="CVP10:CVT10"/>
    <mergeCell ref="CVU10:CVY10"/>
    <mergeCell ref="CTR10:CTV10"/>
    <mergeCell ref="CTW10:CUA10"/>
    <mergeCell ref="CUB10:CUF10"/>
    <mergeCell ref="CUG10:CUK10"/>
    <mergeCell ref="CUL10:CUP10"/>
    <mergeCell ref="CUQ10:CUU10"/>
    <mergeCell ref="CSN10:CSR10"/>
    <mergeCell ref="CSS10:CSW10"/>
    <mergeCell ref="CSX10:CTB10"/>
    <mergeCell ref="CTC10:CTG10"/>
    <mergeCell ref="CTH10:CTL10"/>
    <mergeCell ref="CTM10:CTQ10"/>
    <mergeCell ref="CRJ10:CRN10"/>
    <mergeCell ref="CRO10:CRS10"/>
    <mergeCell ref="CRT10:CRX10"/>
    <mergeCell ref="CRY10:CSC10"/>
    <mergeCell ref="CSD10:CSH10"/>
    <mergeCell ref="CSI10:CSM10"/>
    <mergeCell ref="DEB10:DEF10"/>
    <mergeCell ref="DEG10:DEK10"/>
    <mergeCell ref="DEL10:DEP10"/>
    <mergeCell ref="DEQ10:DEU10"/>
    <mergeCell ref="DEV10:DEZ10"/>
    <mergeCell ref="DFA10:DFE10"/>
    <mergeCell ref="DCX10:DDB10"/>
    <mergeCell ref="DDC10:DDG10"/>
    <mergeCell ref="DDH10:DDL10"/>
    <mergeCell ref="DDM10:DDQ10"/>
    <mergeCell ref="DDR10:DDV10"/>
    <mergeCell ref="DDW10:DEA10"/>
    <mergeCell ref="DBT10:DBX10"/>
    <mergeCell ref="DBY10:DCC10"/>
    <mergeCell ref="DCD10:DCH10"/>
    <mergeCell ref="DCI10:DCM10"/>
    <mergeCell ref="DCN10:DCR10"/>
    <mergeCell ref="DCS10:DCW10"/>
    <mergeCell ref="DAP10:DAT10"/>
    <mergeCell ref="DAU10:DAY10"/>
    <mergeCell ref="DAZ10:DBD10"/>
    <mergeCell ref="DBE10:DBI10"/>
    <mergeCell ref="DBJ10:DBN10"/>
    <mergeCell ref="DBO10:DBS10"/>
    <mergeCell ref="CZL10:CZP10"/>
    <mergeCell ref="CZQ10:CZU10"/>
    <mergeCell ref="CZV10:CZZ10"/>
    <mergeCell ref="DAA10:DAE10"/>
    <mergeCell ref="DAF10:DAJ10"/>
    <mergeCell ref="DAK10:DAO10"/>
    <mergeCell ref="CYH10:CYL10"/>
    <mergeCell ref="CYM10:CYQ10"/>
    <mergeCell ref="CYR10:CYV10"/>
    <mergeCell ref="CYW10:CZA10"/>
    <mergeCell ref="CZB10:CZF10"/>
    <mergeCell ref="CZG10:CZK10"/>
    <mergeCell ref="DKZ10:DLD10"/>
    <mergeCell ref="DLE10:DLI10"/>
    <mergeCell ref="DLJ10:DLN10"/>
    <mergeCell ref="DLO10:DLS10"/>
    <mergeCell ref="DLT10:DLX10"/>
    <mergeCell ref="DLY10:DMC10"/>
    <mergeCell ref="DJV10:DJZ10"/>
    <mergeCell ref="DKA10:DKE10"/>
    <mergeCell ref="DKF10:DKJ10"/>
    <mergeCell ref="DKK10:DKO10"/>
    <mergeCell ref="DKP10:DKT10"/>
    <mergeCell ref="DKU10:DKY10"/>
    <mergeCell ref="DIR10:DIV10"/>
    <mergeCell ref="DIW10:DJA10"/>
    <mergeCell ref="DJB10:DJF10"/>
    <mergeCell ref="DJG10:DJK10"/>
    <mergeCell ref="DJL10:DJP10"/>
    <mergeCell ref="DJQ10:DJU10"/>
    <mergeCell ref="DHN10:DHR10"/>
    <mergeCell ref="DHS10:DHW10"/>
    <mergeCell ref="DHX10:DIB10"/>
    <mergeCell ref="DIC10:DIG10"/>
    <mergeCell ref="DIH10:DIL10"/>
    <mergeCell ref="DIM10:DIQ10"/>
    <mergeCell ref="DGJ10:DGN10"/>
    <mergeCell ref="DGO10:DGS10"/>
    <mergeCell ref="DGT10:DGX10"/>
    <mergeCell ref="DGY10:DHC10"/>
    <mergeCell ref="DHD10:DHH10"/>
    <mergeCell ref="DHI10:DHM10"/>
    <mergeCell ref="DFF10:DFJ10"/>
    <mergeCell ref="DFK10:DFO10"/>
    <mergeCell ref="DFP10:DFT10"/>
    <mergeCell ref="DFU10:DFY10"/>
    <mergeCell ref="DFZ10:DGD10"/>
    <mergeCell ref="DGE10:DGI10"/>
    <mergeCell ref="DRX10:DSB10"/>
    <mergeCell ref="DSC10:DSG10"/>
    <mergeCell ref="DSH10:DSL10"/>
    <mergeCell ref="DSM10:DSQ10"/>
    <mergeCell ref="DSR10:DSV10"/>
    <mergeCell ref="DSW10:DTA10"/>
    <mergeCell ref="DQT10:DQX10"/>
    <mergeCell ref="DQY10:DRC10"/>
    <mergeCell ref="DRD10:DRH10"/>
    <mergeCell ref="DRI10:DRM10"/>
    <mergeCell ref="DRN10:DRR10"/>
    <mergeCell ref="DRS10:DRW10"/>
    <mergeCell ref="DPP10:DPT10"/>
    <mergeCell ref="DPU10:DPY10"/>
    <mergeCell ref="DPZ10:DQD10"/>
    <mergeCell ref="DQE10:DQI10"/>
    <mergeCell ref="DQJ10:DQN10"/>
    <mergeCell ref="DQO10:DQS10"/>
    <mergeCell ref="DOL10:DOP10"/>
    <mergeCell ref="DOQ10:DOU10"/>
    <mergeCell ref="DOV10:DOZ10"/>
    <mergeCell ref="DPA10:DPE10"/>
    <mergeCell ref="DPF10:DPJ10"/>
    <mergeCell ref="DPK10:DPO10"/>
    <mergeCell ref="DNH10:DNL10"/>
    <mergeCell ref="DNM10:DNQ10"/>
    <mergeCell ref="DNR10:DNV10"/>
    <mergeCell ref="DNW10:DOA10"/>
    <mergeCell ref="DOB10:DOF10"/>
    <mergeCell ref="DOG10:DOK10"/>
    <mergeCell ref="DMD10:DMH10"/>
    <mergeCell ref="DMI10:DMM10"/>
    <mergeCell ref="DMN10:DMR10"/>
    <mergeCell ref="DMS10:DMW10"/>
    <mergeCell ref="DMX10:DNB10"/>
    <mergeCell ref="DNC10:DNG10"/>
    <mergeCell ref="DYV10:DYZ10"/>
    <mergeCell ref="DZA10:DZE10"/>
    <mergeCell ref="DZF10:DZJ10"/>
    <mergeCell ref="DZK10:DZO10"/>
    <mergeCell ref="DZP10:DZT10"/>
    <mergeCell ref="DZU10:DZY10"/>
    <mergeCell ref="DXR10:DXV10"/>
    <mergeCell ref="DXW10:DYA10"/>
    <mergeCell ref="DYB10:DYF10"/>
    <mergeCell ref="DYG10:DYK10"/>
    <mergeCell ref="DYL10:DYP10"/>
    <mergeCell ref="DYQ10:DYU10"/>
    <mergeCell ref="DWN10:DWR10"/>
    <mergeCell ref="DWS10:DWW10"/>
    <mergeCell ref="DWX10:DXB10"/>
    <mergeCell ref="DXC10:DXG10"/>
    <mergeCell ref="DXH10:DXL10"/>
    <mergeCell ref="DXM10:DXQ10"/>
    <mergeCell ref="DVJ10:DVN10"/>
    <mergeCell ref="DVO10:DVS10"/>
    <mergeCell ref="DVT10:DVX10"/>
    <mergeCell ref="DVY10:DWC10"/>
    <mergeCell ref="DWD10:DWH10"/>
    <mergeCell ref="DWI10:DWM10"/>
    <mergeCell ref="DUF10:DUJ10"/>
    <mergeCell ref="DUK10:DUO10"/>
    <mergeCell ref="DUP10:DUT10"/>
    <mergeCell ref="DUU10:DUY10"/>
    <mergeCell ref="DUZ10:DVD10"/>
    <mergeCell ref="DVE10:DVI10"/>
    <mergeCell ref="DTB10:DTF10"/>
    <mergeCell ref="DTG10:DTK10"/>
    <mergeCell ref="DTL10:DTP10"/>
    <mergeCell ref="DTQ10:DTU10"/>
    <mergeCell ref="DTV10:DTZ10"/>
    <mergeCell ref="DUA10:DUE10"/>
    <mergeCell ref="EFT10:EFX10"/>
    <mergeCell ref="EFY10:EGC10"/>
    <mergeCell ref="EGD10:EGH10"/>
    <mergeCell ref="EGI10:EGM10"/>
    <mergeCell ref="EGN10:EGR10"/>
    <mergeCell ref="EGS10:EGW10"/>
    <mergeCell ref="EEP10:EET10"/>
    <mergeCell ref="EEU10:EEY10"/>
    <mergeCell ref="EEZ10:EFD10"/>
    <mergeCell ref="EFE10:EFI10"/>
    <mergeCell ref="EFJ10:EFN10"/>
    <mergeCell ref="EFO10:EFS10"/>
    <mergeCell ref="EDL10:EDP10"/>
    <mergeCell ref="EDQ10:EDU10"/>
    <mergeCell ref="EDV10:EDZ10"/>
    <mergeCell ref="EEA10:EEE10"/>
    <mergeCell ref="EEF10:EEJ10"/>
    <mergeCell ref="EEK10:EEO10"/>
    <mergeCell ref="ECH10:ECL10"/>
    <mergeCell ref="ECM10:ECQ10"/>
    <mergeCell ref="ECR10:ECV10"/>
    <mergeCell ref="ECW10:EDA10"/>
    <mergeCell ref="EDB10:EDF10"/>
    <mergeCell ref="EDG10:EDK10"/>
    <mergeCell ref="EBD10:EBH10"/>
    <mergeCell ref="EBI10:EBM10"/>
    <mergeCell ref="EBN10:EBR10"/>
    <mergeCell ref="EBS10:EBW10"/>
    <mergeCell ref="EBX10:ECB10"/>
    <mergeCell ref="ECC10:ECG10"/>
    <mergeCell ref="DZZ10:EAD10"/>
    <mergeCell ref="EAE10:EAI10"/>
    <mergeCell ref="EAJ10:EAN10"/>
    <mergeCell ref="EAO10:EAS10"/>
    <mergeCell ref="EAT10:EAX10"/>
    <mergeCell ref="EAY10:EBC10"/>
    <mergeCell ref="EMR10:EMV10"/>
    <mergeCell ref="EMW10:ENA10"/>
    <mergeCell ref="ENB10:ENF10"/>
    <mergeCell ref="ENG10:ENK10"/>
    <mergeCell ref="ENL10:ENP10"/>
    <mergeCell ref="ENQ10:ENU10"/>
    <mergeCell ref="ELN10:ELR10"/>
    <mergeCell ref="ELS10:ELW10"/>
    <mergeCell ref="ELX10:EMB10"/>
    <mergeCell ref="EMC10:EMG10"/>
    <mergeCell ref="EMH10:EML10"/>
    <mergeCell ref="EMM10:EMQ10"/>
    <mergeCell ref="EKJ10:EKN10"/>
    <mergeCell ref="EKO10:EKS10"/>
    <mergeCell ref="EKT10:EKX10"/>
    <mergeCell ref="EKY10:ELC10"/>
    <mergeCell ref="ELD10:ELH10"/>
    <mergeCell ref="ELI10:ELM10"/>
    <mergeCell ref="EJF10:EJJ10"/>
    <mergeCell ref="EJK10:EJO10"/>
    <mergeCell ref="EJP10:EJT10"/>
    <mergeCell ref="EJU10:EJY10"/>
    <mergeCell ref="EJZ10:EKD10"/>
    <mergeCell ref="EKE10:EKI10"/>
    <mergeCell ref="EIB10:EIF10"/>
    <mergeCell ref="EIG10:EIK10"/>
    <mergeCell ref="EIL10:EIP10"/>
    <mergeCell ref="EIQ10:EIU10"/>
    <mergeCell ref="EIV10:EIZ10"/>
    <mergeCell ref="EJA10:EJE10"/>
    <mergeCell ref="EGX10:EHB10"/>
    <mergeCell ref="EHC10:EHG10"/>
    <mergeCell ref="EHH10:EHL10"/>
    <mergeCell ref="EHM10:EHQ10"/>
    <mergeCell ref="EHR10:EHV10"/>
    <mergeCell ref="EHW10:EIA10"/>
    <mergeCell ref="ETP10:ETT10"/>
    <mergeCell ref="ETU10:ETY10"/>
    <mergeCell ref="ETZ10:EUD10"/>
    <mergeCell ref="EUE10:EUI10"/>
    <mergeCell ref="EUJ10:EUN10"/>
    <mergeCell ref="EUO10:EUS10"/>
    <mergeCell ref="ESL10:ESP10"/>
    <mergeCell ref="ESQ10:ESU10"/>
    <mergeCell ref="ESV10:ESZ10"/>
    <mergeCell ref="ETA10:ETE10"/>
    <mergeCell ref="ETF10:ETJ10"/>
    <mergeCell ref="ETK10:ETO10"/>
    <mergeCell ref="ERH10:ERL10"/>
    <mergeCell ref="ERM10:ERQ10"/>
    <mergeCell ref="ERR10:ERV10"/>
    <mergeCell ref="ERW10:ESA10"/>
    <mergeCell ref="ESB10:ESF10"/>
    <mergeCell ref="ESG10:ESK10"/>
    <mergeCell ref="EQD10:EQH10"/>
    <mergeCell ref="EQI10:EQM10"/>
    <mergeCell ref="EQN10:EQR10"/>
    <mergeCell ref="EQS10:EQW10"/>
    <mergeCell ref="EQX10:ERB10"/>
    <mergeCell ref="ERC10:ERG10"/>
    <mergeCell ref="EOZ10:EPD10"/>
    <mergeCell ref="EPE10:EPI10"/>
    <mergeCell ref="EPJ10:EPN10"/>
    <mergeCell ref="EPO10:EPS10"/>
    <mergeCell ref="EPT10:EPX10"/>
    <mergeCell ref="EPY10:EQC10"/>
    <mergeCell ref="ENV10:ENZ10"/>
    <mergeCell ref="EOA10:EOE10"/>
    <mergeCell ref="EOF10:EOJ10"/>
    <mergeCell ref="EOK10:EOO10"/>
    <mergeCell ref="EOP10:EOT10"/>
    <mergeCell ref="EOU10:EOY10"/>
    <mergeCell ref="FAN10:FAR10"/>
    <mergeCell ref="FAS10:FAW10"/>
    <mergeCell ref="FAX10:FBB10"/>
    <mergeCell ref="FBC10:FBG10"/>
    <mergeCell ref="FBH10:FBL10"/>
    <mergeCell ref="FBM10:FBQ10"/>
    <mergeCell ref="EZJ10:EZN10"/>
    <mergeCell ref="EZO10:EZS10"/>
    <mergeCell ref="EZT10:EZX10"/>
    <mergeCell ref="EZY10:FAC10"/>
    <mergeCell ref="FAD10:FAH10"/>
    <mergeCell ref="FAI10:FAM10"/>
    <mergeCell ref="EYF10:EYJ10"/>
    <mergeCell ref="EYK10:EYO10"/>
    <mergeCell ref="EYP10:EYT10"/>
    <mergeCell ref="EYU10:EYY10"/>
    <mergeCell ref="EYZ10:EZD10"/>
    <mergeCell ref="EZE10:EZI10"/>
    <mergeCell ref="EXB10:EXF10"/>
    <mergeCell ref="EXG10:EXK10"/>
    <mergeCell ref="EXL10:EXP10"/>
    <mergeCell ref="EXQ10:EXU10"/>
    <mergeCell ref="EXV10:EXZ10"/>
    <mergeCell ref="EYA10:EYE10"/>
    <mergeCell ref="EVX10:EWB10"/>
    <mergeCell ref="EWC10:EWG10"/>
    <mergeCell ref="EWH10:EWL10"/>
    <mergeCell ref="EWM10:EWQ10"/>
    <mergeCell ref="EWR10:EWV10"/>
    <mergeCell ref="EWW10:EXA10"/>
    <mergeCell ref="EUT10:EUX10"/>
    <mergeCell ref="EUY10:EVC10"/>
    <mergeCell ref="EVD10:EVH10"/>
    <mergeCell ref="EVI10:EVM10"/>
    <mergeCell ref="EVN10:EVR10"/>
    <mergeCell ref="EVS10:EVW10"/>
    <mergeCell ref="FHL10:FHP10"/>
    <mergeCell ref="FHQ10:FHU10"/>
    <mergeCell ref="FHV10:FHZ10"/>
    <mergeCell ref="FIA10:FIE10"/>
    <mergeCell ref="FIF10:FIJ10"/>
    <mergeCell ref="FIK10:FIO10"/>
    <mergeCell ref="FGH10:FGL10"/>
    <mergeCell ref="FGM10:FGQ10"/>
    <mergeCell ref="FGR10:FGV10"/>
    <mergeCell ref="FGW10:FHA10"/>
    <mergeCell ref="FHB10:FHF10"/>
    <mergeCell ref="FHG10:FHK10"/>
    <mergeCell ref="FFD10:FFH10"/>
    <mergeCell ref="FFI10:FFM10"/>
    <mergeCell ref="FFN10:FFR10"/>
    <mergeCell ref="FFS10:FFW10"/>
    <mergeCell ref="FFX10:FGB10"/>
    <mergeCell ref="FGC10:FGG10"/>
    <mergeCell ref="FDZ10:FED10"/>
    <mergeCell ref="FEE10:FEI10"/>
    <mergeCell ref="FEJ10:FEN10"/>
    <mergeCell ref="FEO10:FES10"/>
    <mergeCell ref="FET10:FEX10"/>
    <mergeCell ref="FEY10:FFC10"/>
    <mergeCell ref="FCV10:FCZ10"/>
    <mergeCell ref="FDA10:FDE10"/>
    <mergeCell ref="FDF10:FDJ10"/>
    <mergeCell ref="FDK10:FDO10"/>
    <mergeCell ref="FDP10:FDT10"/>
    <mergeCell ref="FDU10:FDY10"/>
    <mergeCell ref="FBR10:FBV10"/>
    <mergeCell ref="FBW10:FCA10"/>
    <mergeCell ref="FCB10:FCF10"/>
    <mergeCell ref="FCG10:FCK10"/>
    <mergeCell ref="FCL10:FCP10"/>
    <mergeCell ref="FCQ10:FCU10"/>
    <mergeCell ref="FOJ10:FON10"/>
    <mergeCell ref="FOO10:FOS10"/>
    <mergeCell ref="FOT10:FOX10"/>
    <mergeCell ref="FOY10:FPC10"/>
    <mergeCell ref="FPD10:FPH10"/>
    <mergeCell ref="FPI10:FPM10"/>
    <mergeCell ref="FNF10:FNJ10"/>
    <mergeCell ref="FNK10:FNO10"/>
    <mergeCell ref="FNP10:FNT10"/>
    <mergeCell ref="FNU10:FNY10"/>
    <mergeCell ref="FNZ10:FOD10"/>
    <mergeCell ref="FOE10:FOI10"/>
    <mergeCell ref="FMB10:FMF10"/>
    <mergeCell ref="FMG10:FMK10"/>
    <mergeCell ref="FML10:FMP10"/>
    <mergeCell ref="FMQ10:FMU10"/>
    <mergeCell ref="FMV10:FMZ10"/>
    <mergeCell ref="FNA10:FNE10"/>
    <mergeCell ref="FKX10:FLB10"/>
    <mergeCell ref="FLC10:FLG10"/>
    <mergeCell ref="FLH10:FLL10"/>
    <mergeCell ref="FLM10:FLQ10"/>
    <mergeCell ref="FLR10:FLV10"/>
    <mergeCell ref="FLW10:FMA10"/>
    <mergeCell ref="FJT10:FJX10"/>
    <mergeCell ref="FJY10:FKC10"/>
    <mergeCell ref="FKD10:FKH10"/>
    <mergeCell ref="FKI10:FKM10"/>
    <mergeCell ref="FKN10:FKR10"/>
    <mergeCell ref="FKS10:FKW10"/>
    <mergeCell ref="FIP10:FIT10"/>
    <mergeCell ref="FIU10:FIY10"/>
    <mergeCell ref="FIZ10:FJD10"/>
    <mergeCell ref="FJE10:FJI10"/>
    <mergeCell ref="FJJ10:FJN10"/>
    <mergeCell ref="FJO10:FJS10"/>
    <mergeCell ref="FVH10:FVL10"/>
    <mergeCell ref="FVM10:FVQ10"/>
    <mergeCell ref="FVR10:FVV10"/>
    <mergeCell ref="FVW10:FWA10"/>
    <mergeCell ref="FWB10:FWF10"/>
    <mergeCell ref="FWG10:FWK10"/>
    <mergeCell ref="FUD10:FUH10"/>
    <mergeCell ref="FUI10:FUM10"/>
    <mergeCell ref="FUN10:FUR10"/>
    <mergeCell ref="FUS10:FUW10"/>
    <mergeCell ref="FUX10:FVB10"/>
    <mergeCell ref="FVC10:FVG10"/>
    <mergeCell ref="FSZ10:FTD10"/>
    <mergeCell ref="FTE10:FTI10"/>
    <mergeCell ref="FTJ10:FTN10"/>
    <mergeCell ref="FTO10:FTS10"/>
    <mergeCell ref="FTT10:FTX10"/>
    <mergeCell ref="FTY10:FUC10"/>
    <mergeCell ref="FRV10:FRZ10"/>
    <mergeCell ref="FSA10:FSE10"/>
    <mergeCell ref="FSF10:FSJ10"/>
    <mergeCell ref="FSK10:FSO10"/>
    <mergeCell ref="FSP10:FST10"/>
    <mergeCell ref="FSU10:FSY10"/>
    <mergeCell ref="FQR10:FQV10"/>
    <mergeCell ref="FQW10:FRA10"/>
    <mergeCell ref="FRB10:FRF10"/>
    <mergeCell ref="FRG10:FRK10"/>
    <mergeCell ref="FRL10:FRP10"/>
    <mergeCell ref="FRQ10:FRU10"/>
    <mergeCell ref="FPN10:FPR10"/>
    <mergeCell ref="FPS10:FPW10"/>
    <mergeCell ref="FPX10:FQB10"/>
    <mergeCell ref="FQC10:FQG10"/>
    <mergeCell ref="FQH10:FQL10"/>
    <mergeCell ref="FQM10:FQQ10"/>
    <mergeCell ref="GCF10:GCJ10"/>
    <mergeCell ref="GCK10:GCO10"/>
    <mergeCell ref="GCP10:GCT10"/>
    <mergeCell ref="GCU10:GCY10"/>
    <mergeCell ref="GCZ10:GDD10"/>
    <mergeCell ref="GDE10:GDI10"/>
    <mergeCell ref="GBB10:GBF10"/>
    <mergeCell ref="GBG10:GBK10"/>
    <mergeCell ref="GBL10:GBP10"/>
    <mergeCell ref="GBQ10:GBU10"/>
    <mergeCell ref="GBV10:GBZ10"/>
    <mergeCell ref="GCA10:GCE10"/>
    <mergeCell ref="FZX10:GAB10"/>
    <mergeCell ref="GAC10:GAG10"/>
    <mergeCell ref="GAH10:GAL10"/>
    <mergeCell ref="GAM10:GAQ10"/>
    <mergeCell ref="GAR10:GAV10"/>
    <mergeCell ref="GAW10:GBA10"/>
    <mergeCell ref="FYT10:FYX10"/>
    <mergeCell ref="FYY10:FZC10"/>
    <mergeCell ref="FZD10:FZH10"/>
    <mergeCell ref="FZI10:FZM10"/>
    <mergeCell ref="FZN10:FZR10"/>
    <mergeCell ref="FZS10:FZW10"/>
    <mergeCell ref="FXP10:FXT10"/>
    <mergeCell ref="FXU10:FXY10"/>
    <mergeCell ref="FXZ10:FYD10"/>
    <mergeCell ref="FYE10:FYI10"/>
    <mergeCell ref="FYJ10:FYN10"/>
    <mergeCell ref="FYO10:FYS10"/>
    <mergeCell ref="FWL10:FWP10"/>
    <mergeCell ref="FWQ10:FWU10"/>
    <mergeCell ref="FWV10:FWZ10"/>
    <mergeCell ref="FXA10:FXE10"/>
    <mergeCell ref="FXF10:FXJ10"/>
    <mergeCell ref="FXK10:FXO10"/>
    <mergeCell ref="GJD10:GJH10"/>
    <mergeCell ref="GJI10:GJM10"/>
    <mergeCell ref="GJN10:GJR10"/>
    <mergeCell ref="GJS10:GJW10"/>
    <mergeCell ref="GJX10:GKB10"/>
    <mergeCell ref="GKC10:GKG10"/>
    <mergeCell ref="GHZ10:GID10"/>
    <mergeCell ref="GIE10:GII10"/>
    <mergeCell ref="GIJ10:GIN10"/>
    <mergeCell ref="GIO10:GIS10"/>
    <mergeCell ref="GIT10:GIX10"/>
    <mergeCell ref="GIY10:GJC10"/>
    <mergeCell ref="GGV10:GGZ10"/>
    <mergeCell ref="GHA10:GHE10"/>
    <mergeCell ref="GHF10:GHJ10"/>
    <mergeCell ref="GHK10:GHO10"/>
    <mergeCell ref="GHP10:GHT10"/>
    <mergeCell ref="GHU10:GHY10"/>
    <mergeCell ref="GFR10:GFV10"/>
    <mergeCell ref="GFW10:GGA10"/>
    <mergeCell ref="GGB10:GGF10"/>
    <mergeCell ref="GGG10:GGK10"/>
    <mergeCell ref="GGL10:GGP10"/>
    <mergeCell ref="GGQ10:GGU10"/>
    <mergeCell ref="GEN10:GER10"/>
    <mergeCell ref="GES10:GEW10"/>
    <mergeCell ref="GEX10:GFB10"/>
    <mergeCell ref="GFC10:GFG10"/>
    <mergeCell ref="GFH10:GFL10"/>
    <mergeCell ref="GFM10:GFQ10"/>
    <mergeCell ref="GDJ10:GDN10"/>
    <mergeCell ref="GDO10:GDS10"/>
    <mergeCell ref="GDT10:GDX10"/>
    <mergeCell ref="GDY10:GEC10"/>
    <mergeCell ref="GED10:GEH10"/>
    <mergeCell ref="GEI10:GEM10"/>
    <mergeCell ref="GQB10:GQF10"/>
    <mergeCell ref="GQG10:GQK10"/>
    <mergeCell ref="GQL10:GQP10"/>
    <mergeCell ref="GQQ10:GQU10"/>
    <mergeCell ref="GQV10:GQZ10"/>
    <mergeCell ref="GRA10:GRE10"/>
    <mergeCell ref="GOX10:GPB10"/>
    <mergeCell ref="GPC10:GPG10"/>
    <mergeCell ref="GPH10:GPL10"/>
    <mergeCell ref="GPM10:GPQ10"/>
    <mergeCell ref="GPR10:GPV10"/>
    <mergeCell ref="GPW10:GQA10"/>
    <mergeCell ref="GNT10:GNX10"/>
    <mergeCell ref="GNY10:GOC10"/>
    <mergeCell ref="GOD10:GOH10"/>
    <mergeCell ref="GOI10:GOM10"/>
    <mergeCell ref="GON10:GOR10"/>
    <mergeCell ref="GOS10:GOW10"/>
    <mergeCell ref="GMP10:GMT10"/>
    <mergeCell ref="GMU10:GMY10"/>
    <mergeCell ref="GMZ10:GND10"/>
    <mergeCell ref="GNE10:GNI10"/>
    <mergeCell ref="GNJ10:GNN10"/>
    <mergeCell ref="GNO10:GNS10"/>
    <mergeCell ref="GLL10:GLP10"/>
    <mergeCell ref="GLQ10:GLU10"/>
    <mergeCell ref="GLV10:GLZ10"/>
    <mergeCell ref="GMA10:GME10"/>
    <mergeCell ref="GMF10:GMJ10"/>
    <mergeCell ref="GMK10:GMO10"/>
    <mergeCell ref="GKH10:GKL10"/>
    <mergeCell ref="GKM10:GKQ10"/>
    <mergeCell ref="GKR10:GKV10"/>
    <mergeCell ref="GKW10:GLA10"/>
    <mergeCell ref="GLB10:GLF10"/>
    <mergeCell ref="GLG10:GLK10"/>
    <mergeCell ref="GWZ10:GXD10"/>
    <mergeCell ref="GXE10:GXI10"/>
    <mergeCell ref="GXJ10:GXN10"/>
    <mergeCell ref="GXO10:GXS10"/>
    <mergeCell ref="GXT10:GXX10"/>
    <mergeCell ref="GXY10:GYC10"/>
    <mergeCell ref="GVV10:GVZ10"/>
    <mergeCell ref="GWA10:GWE10"/>
    <mergeCell ref="GWF10:GWJ10"/>
    <mergeCell ref="GWK10:GWO10"/>
    <mergeCell ref="GWP10:GWT10"/>
    <mergeCell ref="GWU10:GWY10"/>
    <mergeCell ref="GUR10:GUV10"/>
    <mergeCell ref="GUW10:GVA10"/>
    <mergeCell ref="GVB10:GVF10"/>
    <mergeCell ref="GVG10:GVK10"/>
    <mergeCell ref="GVL10:GVP10"/>
    <mergeCell ref="GVQ10:GVU10"/>
    <mergeCell ref="GTN10:GTR10"/>
    <mergeCell ref="GTS10:GTW10"/>
    <mergeCell ref="GTX10:GUB10"/>
    <mergeCell ref="GUC10:GUG10"/>
    <mergeCell ref="GUH10:GUL10"/>
    <mergeCell ref="GUM10:GUQ10"/>
    <mergeCell ref="GSJ10:GSN10"/>
    <mergeCell ref="GSO10:GSS10"/>
    <mergeCell ref="GST10:GSX10"/>
    <mergeCell ref="GSY10:GTC10"/>
    <mergeCell ref="GTD10:GTH10"/>
    <mergeCell ref="GTI10:GTM10"/>
    <mergeCell ref="GRF10:GRJ10"/>
    <mergeCell ref="GRK10:GRO10"/>
    <mergeCell ref="GRP10:GRT10"/>
    <mergeCell ref="GRU10:GRY10"/>
    <mergeCell ref="GRZ10:GSD10"/>
    <mergeCell ref="GSE10:GSI10"/>
    <mergeCell ref="HDX10:HEB10"/>
    <mergeCell ref="HEC10:HEG10"/>
    <mergeCell ref="HEH10:HEL10"/>
    <mergeCell ref="HEM10:HEQ10"/>
    <mergeCell ref="HER10:HEV10"/>
    <mergeCell ref="HEW10:HFA10"/>
    <mergeCell ref="HCT10:HCX10"/>
    <mergeCell ref="HCY10:HDC10"/>
    <mergeCell ref="HDD10:HDH10"/>
    <mergeCell ref="HDI10:HDM10"/>
    <mergeCell ref="HDN10:HDR10"/>
    <mergeCell ref="HDS10:HDW10"/>
    <mergeCell ref="HBP10:HBT10"/>
    <mergeCell ref="HBU10:HBY10"/>
    <mergeCell ref="HBZ10:HCD10"/>
    <mergeCell ref="HCE10:HCI10"/>
    <mergeCell ref="HCJ10:HCN10"/>
    <mergeCell ref="HCO10:HCS10"/>
    <mergeCell ref="HAL10:HAP10"/>
    <mergeCell ref="HAQ10:HAU10"/>
    <mergeCell ref="HAV10:HAZ10"/>
    <mergeCell ref="HBA10:HBE10"/>
    <mergeCell ref="HBF10:HBJ10"/>
    <mergeCell ref="HBK10:HBO10"/>
    <mergeCell ref="GZH10:GZL10"/>
    <mergeCell ref="GZM10:GZQ10"/>
    <mergeCell ref="GZR10:GZV10"/>
    <mergeCell ref="GZW10:HAA10"/>
    <mergeCell ref="HAB10:HAF10"/>
    <mergeCell ref="HAG10:HAK10"/>
    <mergeCell ref="GYD10:GYH10"/>
    <mergeCell ref="GYI10:GYM10"/>
    <mergeCell ref="GYN10:GYR10"/>
    <mergeCell ref="GYS10:GYW10"/>
    <mergeCell ref="GYX10:GZB10"/>
    <mergeCell ref="GZC10:GZG10"/>
    <mergeCell ref="HKV10:HKZ10"/>
    <mergeCell ref="HLA10:HLE10"/>
    <mergeCell ref="HLF10:HLJ10"/>
    <mergeCell ref="HLK10:HLO10"/>
    <mergeCell ref="HLP10:HLT10"/>
    <mergeCell ref="HLU10:HLY10"/>
    <mergeCell ref="HJR10:HJV10"/>
    <mergeCell ref="HJW10:HKA10"/>
    <mergeCell ref="HKB10:HKF10"/>
    <mergeCell ref="HKG10:HKK10"/>
    <mergeCell ref="HKL10:HKP10"/>
    <mergeCell ref="HKQ10:HKU10"/>
    <mergeCell ref="HIN10:HIR10"/>
    <mergeCell ref="HIS10:HIW10"/>
    <mergeCell ref="HIX10:HJB10"/>
    <mergeCell ref="HJC10:HJG10"/>
    <mergeCell ref="HJH10:HJL10"/>
    <mergeCell ref="HJM10:HJQ10"/>
    <mergeCell ref="HHJ10:HHN10"/>
    <mergeCell ref="HHO10:HHS10"/>
    <mergeCell ref="HHT10:HHX10"/>
    <mergeCell ref="HHY10:HIC10"/>
    <mergeCell ref="HID10:HIH10"/>
    <mergeCell ref="HII10:HIM10"/>
    <mergeCell ref="HGF10:HGJ10"/>
    <mergeCell ref="HGK10:HGO10"/>
    <mergeCell ref="HGP10:HGT10"/>
    <mergeCell ref="HGU10:HGY10"/>
    <mergeCell ref="HGZ10:HHD10"/>
    <mergeCell ref="HHE10:HHI10"/>
    <mergeCell ref="HFB10:HFF10"/>
    <mergeCell ref="HFG10:HFK10"/>
    <mergeCell ref="HFL10:HFP10"/>
    <mergeCell ref="HFQ10:HFU10"/>
    <mergeCell ref="HFV10:HFZ10"/>
    <mergeCell ref="HGA10:HGE10"/>
    <mergeCell ref="HRT10:HRX10"/>
    <mergeCell ref="HRY10:HSC10"/>
    <mergeCell ref="HSD10:HSH10"/>
    <mergeCell ref="HSI10:HSM10"/>
    <mergeCell ref="HSN10:HSR10"/>
    <mergeCell ref="HSS10:HSW10"/>
    <mergeCell ref="HQP10:HQT10"/>
    <mergeCell ref="HQU10:HQY10"/>
    <mergeCell ref="HQZ10:HRD10"/>
    <mergeCell ref="HRE10:HRI10"/>
    <mergeCell ref="HRJ10:HRN10"/>
    <mergeCell ref="HRO10:HRS10"/>
    <mergeCell ref="HPL10:HPP10"/>
    <mergeCell ref="HPQ10:HPU10"/>
    <mergeCell ref="HPV10:HPZ10"/>
    <mergeCell ref="HQA10:HQE10"/>
    <mergeCell ref="HQF10:HQJ10"/>
    <mergeCell ref="HQK10:HQO10"/>
    <mergeCell ref="HOH10:HOL10"/>
    <mergeCell ref="HOM10:HOQ10"/>
    <mergeCell ref="HOR10:HOV10"/>
    <mergeCell ref="HOW10:HPA10"/>
    <mergeCell ref="HPB10:HPF10"/>
    <mergeCell ref="HPG10:HPK10"/>
    <mergeCell ref="HND10:HNH10"/>
    <mergeCell ref="HNI10:HNM10"/>
    <mergeCell ref="HNN10:HNR10"/>
    <mergeCell ref="HNS10:HNW10"/>
    <mergeCell ref="HNX10:HOB10"/>
    <mergeCell ref="HOC10:HOG10"/>
    <mergeCell ref="HLZ10:HMD10"/>
    <mergeCell ref="HME10:HMI10"/>
    <mergeCell ref="HMJ10:HMN10"/>
    <mergeCell ref="HMO10:HMS10"/>
    <mergeCell ref="HMT10:HMX10"/>
    <mergeCell ref="HMY10:HNC10"/>
    <mergeCell ref="HYR10:HYV10"/>
    <mergeCell ref="HYW10:HZA10"/>
    <mergeCell ref="HZB10:HZF10"/>
    <mergeCell ref="HZG10:HZK10"/>
    <mergeCell ref="HZL10:HZP10"/>
    <mergeCell ref="HZQ10:HZU10"/>
    <mergeCell ref="HXN10:HXR10"/>
    <mergeCell ref="HXS10:HXW10"/>
    <mergeCell ref="HXX10:HYB10"/>
    <mergeCell ref="HYC10:HYG10"/>
    <mergeCell ref="HYH10:HYL10"/>
    <mergeCell ref="HYM10:HYQ10"/>
    <mergeCell ref="HWJ10:HWN10"/>
    <mergeCell ref="HWO10:HWS10"/>
    <mergeCell ref="HWT10:HWX10"/>
    <mergeCell ref="HWY10:HXC10"/>
    <mergeCell ref="HXD10:HXH10"/>
    <mergeCell ref="HXI10:HXM10"/>
    <mergeCell ref="HVF10:HVJ10"/>
    <mergeCell ref="HVK10:HVO10"/>
    <mergeCell ref="HVP10:HVT10"/>
    <mergeCell ref="HVU10:HVY10"/>
    <mergeCell ref="HVZ10:HWD10"/>
    <mergeCell ref="HWE10:HWI10"/>
    <mergeCell ref="HUB10:HUF10"/>
    <mergeCell ref="HUG10:HUK10"/>
    <mergeCell ref="HUL10:HUP10"/>
    <mergeCell ref="HUQ10:HUU10"/>
    <mergeCell ref="HUV10:HUZ10"/>
    <mergeCell ref="HVA10:HVE10"/>
    <mergeCell ref="HSX10:HTB10"/>
    <mergeCell ref="HTC10:HTG10"/>
    <mergeCell ref="HTH10:HTL10"/>
    <mergeCell ref="HTM10:HTQ10"/>
    <mergeCell ref="HTR10:HTV10"/>
    <mergeCell ref="HTW10:HUA10"/>
    <mergeCell ref="IFP10:IFT10"/>
    <mergeCell ref="IFU10:IFY10"/>
    <mergeCell ref="IFZ10:IGD10"/>
    <mergeCell ref="IGE10:IGI10"/>
    <mergeCell ref="IGJ10:IGN10"/>
    <mergeCell ref="IGO10:IGS10"/>
    <mergeCell ref="IEL10:IEP10"/>
    <mergeCell ref="IEQ10:IEU10"/>
    <mergeCell ref="IEV10:IEZ10"/>
    <mergeCell ref="IFA10:IFE10"/>
    <mergeCell ref="IFF10:IFJ10"/>
    <mergeCell ref="IFK10:IFO10"/>
    <mergeCell ref="IDH10:IDL10"/>
    <mergeCell ref="IDM10:IDQ10"/>
    <mergeCell ref="IDR10:IDV10"/>
    <mergeCell ref="IDW10:IEA10"/>
    <mergeCell ref="IEB10:IEF10"/>
    <mergeCell ref="IEG10:IEK10"/>
    <mergeCell ref="ICD10:ICH10"/>
    <mergeCell ref="ICI10:ICM10"/>
    <mergeCell ref="ICN10:ICR10"/>
    <mergeCell ref="ICS10:ICW10"/>
    <mergeCell ref="ICX10:IDB10"/>
    <mergeCell ref="IDC10:IDG10"/>
    <mergeCell ref="IAZ10:IBD10"/>
    <mergeCell ref="IBE10:IBI10"/>
    <mergeCell ref="IBJ10:IBN10"/>
    <mergeCell ref="IBO10:IBS10"/>
    <mergeCell ref="IBT10:IBX10"/>
    <mergeCell ref="IBY10:ICC10"/>
    <mergeCell ref="HZV10:HZZ10"/>
    <mergeCell ref="IAA10:IAE10"/>
    <mergeCell ref="IAF10:IAJ10"/>
    <mergeCell ref="IAK10:IAO10"/>
    <mergeCell ref="IAP10:IAT10"/>
    <mergeCell ref="IAU10:IAY10"/>
    <mergeCell ref="IMN10:IMR10"/>
    <mergeCell ref="IMS10:IMW10"/>
    <mergeCell ref="IMX10:INB10"/>
    <mergeCell ref="INC10:ING10"/>
    <mergeCell ref="INH10:INL10"/>
    <mergeCell ref="INM10:INQ10"/>
    <mergeCell ref="ILJ10:ILN10"/>
    <mergeCell ref="ILO10:ILS10"/>
    <mergeCell ref="ILT10:ILX10"/>
    <mergeCell ref="ILY10:IMC10"/>
    <mergeCell ref="IMD10:IMH10"/>
    <mergeCell ref="IMI10:IMM10"/>
    <mergeCell ref="IKF10:IKJ10"/>
    <mergeCell ref="IKK10:IKO10"/>
    <mergeCell ref="IKP10:IKT10"/>
    <mergeCell ref="IKU10:IKY10"/>
    <mergeCell ref="IKZ10:ILD10"/>
    <mergeCell ref="ILE10:ILI10"/>
    <mergeCell ref="IJB10:IJF10"/>
    <mergeCell ref="IJG10:IJK10"/>
    <mergeCell ref="IJL10:IJP10"/>
    <mergeCell ref="IJQ10:IJU10"/>
    <mergeCell ref="IJV10:IJZ10"/>
    <mergeCell ref="IKA10:IKE10"/>
    <mergeCell ref="IHX10:IIB10"/>
    <mergeCell ref="IIC10:IIG10"/>
    <mergeCell ref="IIH10:IIL10"/>
    <mergeCell ref="IIM10:IIQ10"/>
    <mergeCell ref="IIR10:IIV10"/>
    <mergeCell ref="IIW10:IJA10"/>
    <mergeCell ref="IGT10:IGX10"/>
    <mergeCell ref="IGY10:IHC10"/>
    <mergeCell ref="IHD10:IHH10"/>
    <mergeCell ref="IHI10:IHM10"/>
    <mergeCell ref="IHN10:IHR10"/>
    <mergeCell ref="IHS10:IHW10"/>
    <mergeCell ref="ITL10:ITP10"/>
    <mergeCell ref="ITQ10:ITU10"/>
    <mergeCell ref="ITV10:ITZ10"/>
    <mergeCell ref="IUA10:IUE10"/>
    <mergeCell ref="IUF10:IUJ10"/>
    <mergeCell ref="IUK10:IUO10"/>
    <mergeCell ref="ISH10:ISL10"/>
    <mergeCell ref="ISM10:ISQ10"/>
    <mergeCell ref="ISR10:ISV10"/>
    <mergeCell ref="ISW10:ITA10"/>
    <mergeCell ref="ITB10:ITF10"/>
    <mergeCell ref="ITG10:ITK10"/>
    <mergeCell ref="IRD10:IRH10"/>
    <mergeCell ref="IRI10:IRM10"/>
    <mergeCell ref="IRN10:IRR10"/>
    <mergeCell ref="IRS10:IRW10"/>
    <mergeCell ref="IRX10:ISB10"/>
    <mergeCell ref="ISC10:ISG10"/>
    <mergeCell ref="IPZ10:IQD10"/>
    <mergeCell ref="IQE10:IQI10"/>
    <mergeCell ref="IQJ10:IQN10"/>
    <mergeCell ref="IQO10:IQS10"/>
    <mergeCell ref="IQT10:IQX10"/>
    <mergeCell ref="IQY10:IRC10"/>
    <mergeCell ref="IOV10:IOZ10"/>
    <mergeCell ref="IPA10:IPE10"/>
    <mergeCell ref="IPF10:IPJ10"/>
    <mergeCell ref="IPK10:IPO10"/>
    <mergeCell ref="IPP10:IPT10"/>
    <mergeCell ref="IPU10:IPY10"/>
    <mergeCell ref="INR10:INV10"/>
    <mergeCell ref="INW10:IOA10"/>
    <mergeCell ref="IOB10:IOF10"/>
    <mergeCell ref="IOG10:IOK10"/>
    <mergeCell ref="IOL10:IOP10"/>
    <mergeCell ref="IOQ10:IOU10"/>
    <mergeCell ref="JAJ10:JAN10"/>
    <mergeCell ref="JAO10:JAS10"/>
    <mergeCell ref="JAT10:JAX10"/>
    <mergeCell ref="JAY10:JBC10"/>
    <mergeCell ref="JBD10:JBH10"/>
    <mergeCell ref="JBI10:JBM10"/>
    <mergeCell ref="IZF10:IZJ10"/>
    <mergeCell ref="IZK10:IZO10"/>
    <mergeCell ref="IZP10:IZT10"/>
    <mergeCell ref="IZU10:IZY10"/>
    <mergeCell ref="IZZ10:JAD10"/>
    <mergeCell ref="JAE10:JAI10"/>
    <mergeCell ref="IYB10:IYF10"/>
    <mergeCell ref="IYG10:IYK10"/>
    <mergeCell ref="IYL10:IYP10"/>
    <mergeCell ref="IYQ10:IYU10"/>
    <mergeCell ref="IYV10:IYZ10"/>
    <mergeCell ref="IZA10:IZE10"/>
    <mergeCell ref="IWX10:IXB10"/>
    <mergeCell ref="IXC10:IXG10"/>
    <mergeCell ref="IXH10:IXL10"/>
    <mergeCell ref="IXM10:IXQ10"/>
    <mergeCell ref="IXR10:IXV10"/>
    <mergeCell ref="IXW10:IYA10"/>
    <mergeCell ref="IVT10:IVX10"/>
    <mergeCell ref="IVY10:IWC10"/>
    <mergeCell ref="IWD10:IWH10"/>
    <mergeCell ref="IWI10:IWM10"/>
    <mergeCell ref="IWN10:IWR10"/>
    <mergeCell ref="IWS10:IWW10"/>
    <mergeCell ref="IUP10:IUT10"/>
    <mergeCell ref="IUU10:IUY10"/>
    <mergeCell ref="IUZ10:IVD10"/>
    <mergeCell ref="IVE10:IVI10"/>
    <mergeCell ref="IVJ10:IVN10"/>
    <mergeCell ref="IVO10:IVS10"/>
    <mergeCell ref="JHH10:JHL10"/>
    <mergeCell ref="JHM10:JHQ10"/>
    <mergeCell ref="JHR10:JHV10"/>
    <mergeCell ref="JHW10:JIA10"/>
    <mergeCell ref="JIB10:JIF10"/>
    <mergeCell ref="JIG10:JIK10"/>
    <mergeCell ref="JGD10:JGH10"/>
    <mergeCell ref="JGI10:JGM10"/>
    <mergeCell ref="JGN10:JGR10"/>
    <mergeCell ref="JGS10:JGW10"/>
    <mergeCell ref="JGX10:JHB10"/>
    <mergeCell ref="JHC10:JHG10"/>
    <mergeCell ref="JEZ10:JFD10"/>
    <mergeCell ref="JFE10:JFI10"/>
    <mergeCell ref="JFJ10:JFN10"/>
    <mergeCell ref="JFO10:JFS10"/>
    <mergeCell ref="JFT10:JFX10"/>
    <mergeCell ref="JFY10:JGC10"/>
    <mergeCell ref="JDV10:JDZ10"/>
    <mergeCell ref="JEA10:JEE10"/>
    <mergeCell ref="JEF10:JEJ10"/>
    <mergeCell ref="JEK10:JEO10"/>
    <mergeCell ref="JEP10:JET10"/>
    <mergeCell ref="JEU10:JEY10"/>
    <mergeCell ref="JCR10:JCV10"/>
    <mergeCell ref="JCW10:JDA10"/>
    <mergeCell ref="JDB10:JDF10"/>
    <mergeCell ref="JDG10:JDK10"/>
    <mergeCell ref="JDL10:JDP10"/>
    <mergeCell ref="JDQ10:JDU10"/>
    <mergeCell ref="JBN10:JBR10"/>
    <mergeCell ref="JBS10:JBW10"/>
    <mergeCell ref="JBX10:JCB10"/>
    <mergeCell ref="JCC10:JCG10"/>
    <mergeCell ref="JCH10:JCL10"/>
    <mergeCell ref="JCM10:JCQ10"/>
    <mergeCell ref="JOF10:JOJ10"/>
    <mergeCell ref="JOK10:JOO10"/>
    <mergeCell ref="JOP10:JOT10"/>
    <mergeCell ref="JOU10:JOY10"/>
    <mergeCell ref="JOZ10:JPD10"/>
    <mergeCell ref="JPE10:JPI10"/>
    <mergeCell ref="JNB10:JNF10"/>
    <mergeCell ref="JNG10:JNK10"/>
    <mergeCell ref="JNL10:JNP10"/>
    <mergeCell ref="JNQ10:JNU10"/>
    <mergeCell ref="JNV10:JNZ10"/>
    <mergeCell ref="JOA10:JOE10"/>
    <mergeCell ref="JLX10:JMB10"/>
    <mergeCell ref="JMC10:JMG10"/>
    <mergeCell ref="JMH10:JML10"/>
    <mergeCell ref="JMM10:JMQ10"/>
    <mergeCell ref="JMR10:JMV10"/>
    <mergeCell ref="JMW10:JNA10"/>
    <mergeCell ref="JKT10:JKX10"/>
    <mergeCell ref="JKY10:JLC10"/>
    <mergeCell ref="JLD10:JLH10"/>
    <mergeCell ref="JLI10:JLM10"/>
    <mergeCell ref="JLN10:JLR10"/>
    <mergeCell ref="JLS10:JLW10"/>
    <mergeCell ref="JJP10:JJT10"/>
    <mergeCell ref="JJU10:JJY10"/>
    <mergeCell ref="JJZ10:JKD10"/>
    <mergeCell ref="JKE10:JKI10"/>
    <mergeCell ref="JKJ10:JKN10"/>
    <mergeCell ref="JKO10:JKS10"/>
    <mergeCell ref="JIL10:JIP10"/>
    <mergeCell ref="JIQ10:JIU10"/>
    <mergeCell ref="JIV10:JIZ10"/>
    <mergeCell ref="JJA10:JJE10"/>
    <mergeCell ref="JJF10:JJJ10"/>
    <mergeCell ref="JJK10:JJO10"/>
    <mergeCell ref="JVD10:JVH10"/>
    <mergeCell ref="JVI10:JVM10"/>
    <mergeCell ref="JVN10:JVR10"/>
    <mergeCell ref="JVS10:JVW10"/>
    <mergeCell ref="JVX10:JWB10"/>
    <mergeCell ref="JWC10:JWG10"/>
    <mergeCell ref="JTZ10:JUD10"/>
    <mergeCell ref="JUE10:JUI10"/>
    <mergeCell ref="JUJ10:JUN10"/>
    <mergeCell ref="JUO10:JUS10"/>
    <mergeCell ref="JUT10:JUX10"/>
    <mergeCell ref="JUY10:JVC10"/>
    <mergeCell ref="JSV10:JSZ10"/>
    <mergeCell ref="JTA10:JTE10"/>
    <mergeCell ref="JTF10:JTJ10"/>
    <mergeCell ref="JTK10:JTO10"/>
    <mergeCell ref="JTP10:JTT10"/>
    <mergeCell ref="JTU10:JTY10"/>
    <mergeCell ref="JRR10:JRV10"/>
    <mergeCell ref="JRW10:JSA10"/>
    <mergeCell ref="JSB10:JSF10"/>
    <mergeCell ref="JSG10:JSK10"/>
    <mergeCell ref="JSL10:JSP10"/>
    <mergeCell ref="JSQ10:JSU10"/>
    <mergeCell ref="JQN10:JQR10"/>
    <mergeCell ref="JQS10:JQW10"/>
    <mergeCell ref="JQX10:JRB10"/>
    <mergeCell ref="JRC10:JRG10"/>
    <mergeCell ref="JRH10:JRL10"/>
    <mergeCell ref="JRM10:JRQ10"/>
    <mergeCell ref="JPJ10:JPN10"/>
    <mergeCell ref="JPO10:JPS10"/>
    <mergeCell ref="JPT10:JPX10"/>
    <mergeCell ref="JPY10:JQC10"/>
    <mergeCell ref="JQD10:JQH10"/>
    <mergeCell ref="JQI10:JQM10"/>
    <mergeCell ref="KCB10:KCF10"/>
    <mergeCell ref="KCG10:KCK10"/>
    <mergeCell ref="KCL10:KCP10"/>
    <mergeCell ref="KCQ10:KCU10"/>
    <mergeCell ref="KCV10:KCZ10"/>
    <mergeCell ref="KDA10:KDE10"/>
    <mergeCell ref="KAX10:KBB10"/>
    <mergeCell ref="KBC10:KBG10"/>
    <mergeCell ref="KBH10:KBL10"/>
    <mergeCell ref="KBM10:KBQ10"/>
    <mergeCell ref="KBR10:KBV10"/>
    <mergeCell ref="KBW10:KCA10"/>
    <mergeCell ref="JZT10:JZX10"/>
    <mergeCell ref="JZY10:KAC10"/>
    <mergeCell ref="KAD10:KAH10"/>
    <mergeCell ref="KAI10:KAM10"/>
    <mergeCell ref="KAN10:KAR10"/>
    <mergeCell ref="KAS10:KAW10"/>
    <mergeCell ref="JYP10:JYT10"/>
    <mergeCell ref="JYU10:JYY10"/>
    <mergeCell ref="JYZ10:JZD10"/>
    <mergeCell ref="JZE10:JZI10"/>
    <mergeCell ref="JZJ10:JZN10"/>
    <mergeCell ref="JZO10:JZS10"/>
    <mergeCell ref="JXL10:JXP10"/>
    <mergeCell ref="JXQ10:JXU10"/>
    <mergeCell ref="JXV10:JXZ10"/>
    <mergeCell ref="JYA10:JYE10"/>
    <mergeCell ref="JYF10:JYJ10"/>
    <mergeCell ref="JYK10:JYO10"/>
    <mergeCell ref="JWH10:JWL10"/>
    <mergeCell ref="JWM10:JWQ10"/>
    <mergeCell ref="JWR10:JWV10"/>
    <mergeCell ref="JWW10:JXA10"/>
    <mergeCell ref="JXB10:JXF10"/>
    <mergeCell ref="JXG10:JXK10"/>
    <mergeCell ref="KIZ10:KJD10"/>
    <mergeCell ref="KJE10:KJI10"/>
    <mergeCell ref="KJJ10:KJN10"/>
    <mergeCell ref="KJO10:KJS10"/>
    <mergeCell ref="KJT10:KJX10"/>
    <mergeCell ref="KJY10:KKC10"/>
    <mergeCell ref="KHV10:KHZ10"/>
    <mergeCell ref="KIA10:KIE10"/>
    <mergeCell ref="KIF10:KIJ10"/>
    <mergeCell ref="KIK10:KIO10"/>
    <mergeCell ref="KIP10:KIT10"/>
    <mergeCell ref="KIU10:KIY10"/>
    <mergeCell ref="KGR10:KGV10"/>
    <mergeCell ref="KGW10:KHA10"/>
    <mergeCell ref="KHB10:KHF10"/>
    <mergeCell ref="KHG10:KHK10"/>
    <mergeCell ref="KHL10:KHP10"/>
    <mergeCell ref="KHQ10:KHU10"/>
    <mergeCell ref="KFN10:KFR10"/>
    <mergeCell ref="KFS10:KFW10"/>
    <mergeCell ref="KFX10:KGB10"/>
    <mergeCell ref="KGC10:KGG10"/>
    <mergeCell ref="KGH10:KGL10"/>
    <mergeCell ref="KGM10:KGQ10"/>
    <mergeCell ref="KEJ10:KEN10"/>
    <mergeCell ref="KEO10:KES10"/>
    <mergeCell ref="KET10:KEX10"/>
    <mergeCell ref="KEY10:KFC10"/>
    <mergeCell ref="KFD10:KFH10"/>
    <mergeCell ref="KFI10:KFM10"/>
    <mergeCell ref="KDF10:KDJ10"/>
    <mergeCell ref="KDK10:KDO10"/>
    <mergeCell ref="KDP10:KDT10"/>
    <mergeCell ref="KDU10:KDY10"/>
    <mergeCell ref="KDZ10:KED10"/>
    <mergeCell ref="KEE10:KEI10"/>
    <mergeCell ref="KPX10:KQB10"/>
    <mergeCell ref="KQC10:KQG10"/>
    <mergeCell ref="KQH10:KQL10"/>
    <mergeCell ref="KQM10:KQQ10"/>
    <mergeCell ref="KQR10:KQV10"/>
    <mergeCell ref="KQW10:KRA10"/>
    <mergeCell ref="KOT10:KOX10"/>
    <mergeCell ref="KOY10:KPC10"/>
    <mergeCell ref="KPD10:KPH10"/>
    <mergeCell ref="KPI10:KPM10"/>
    <mergeCell ref="KPN10:KPR10"/>
    <mergeCell ref="KPS10:KPW10"/>
    <mergeCell ref="KNP10:KNT10"/>
    <mergeCell ref="KNU10:KNY10"/>
    <mergeCell ref="KNZ10:KOD10"/>
    <mergeCell ref="KOE10:KOI10"/>
    <mergeCell ref="KOJ10:KON10"/>
    <mergeCell ref="KOO10:KOS10"/>
    <mergeCell ref="KML10:KMP10"/>
    <mergeCell ref="KMQ10:KMU10"/>
    <mergeCell ref="KMV10:KMZ10"/>
    <mergeCell ref="KNA10:KNE10"/>
    <mergeCell ref="KNF10:KNJ10"/>
    <mergeCell ref="KNK10:KNO10"/>
    <mergeCell ref="KLH10:KLL10"/>
    <mergeCell ref="KLM10:KLQ10"/>
    <mergeCell ref="KLR10:KLV10"/>
    <mergeCell ref="KLW10:KMA10"/>
    <mergeCell ref="KMB10:KMF10"/>
    <mergeCell ref="KMG10:KMK10"/>
    <mergeCell ref="KKD10:KKH10"/>
    <mergeCell ref="KKI10:KKM10"/>
    <mergeCell ref="KKN10:KKR10"/>
    <mergeCell ref="KKS10:KKW10"/>
    <mergeCell ref="KKX10:KLB10"/>
    <mergeCell ref="KLC10:KLG10"/>
    <mergeCell ref="KWV10:KWZ10"/>
    <mergeCell ref="KXA10:KXE10"/>
    <mergeCell ref="KXF10:KXJ10"/>
    <mergeCell ref="KXK10:KXO10"/>
    <mergeCell ref="KXP10:KXT10"/>
    <mergeCell ref="KXU10:KXY10"/>
    <mergeCell ref="KVR10:KVV10"/>
    <mergeCell ref="KVW10:KWA10"/>
    <mergeCell ref="KWB10:KWF10"/>
    <mergeCell ref="KWG10:KWK10"/>
    <mergeCell ref="KWL10:KWP10"/>
    <mergeCell ref="KWQ10:KWU10"/>
    <mergeCell ref="KUN10:KUR10"/>
    <mergeCell ref="KUS10:KUW10"/>
    <mergeCell ref="KUX10:KVB10"/>
    <mergeCell ref="KVC10:KVG10"/>
    <mergeCell ref="KVH10:KVL10"/>
    <mergeCell ref="KVM10:KVQ10"/>
    <mergeCell ref="KTJ10:KTN10"/>
    <mergeCell ref="KTO10:KTS10"/>
    <mergeCell ref="KTT10:KTX10"/>
    <mergeCell ref="KTY10:KUC10"/>
    <mergeCell ref="KUD10:KUH10"/>
    <mergeCell ref="KUI10:KUM10"/>
    <mergeCell ref="KSF10:KSJ10"/>
    <mergeCell ref="KSK10:KSO10"/>
    <mergeCell ref="KSP10:KST10"/>
    <mergeCell ref="KSU10:KSY10"/>
    <mergeCell ref="KSZ10:KTD10"/>
    <mergeCell ref="KTE10:KTI10"/>
    <mergeCell ref="KRB10:KRF10"/>
    <mergeCell ref="KRG10:KRK10"/>
    <mergeCell ref="KRL10:KRP10"/>
    <mergeCell ref="KRQ10:KRU10"/>
    <mergeCell ref="KRV10:KRZ10"/>
    <mergeCell ref="KSA10:KSE10"/>
    <mergeCell ref="LDT10:LDX10"/>
    <mergeCell ref="LDY10:LEC10"/>
    <mergeCell ref="LED10:LEH10"/>
    <mergeCell ref="LEI10:LEM10"/>
    <mergeCell ref="LEN10:LER10"/>
    <mergeCell ref="LES10:LEW10"/>
    <mergeCell ref="LCP10:LCT10"/>
    <mergeCell ref="LCU10:LCY10"/>
    <mergeCell ref="LCZ10:LDD10"/>
    <mergeCell ref="LDE10:LDI10"/>
    <mergeCell ref="LDJ10:LDN10"/>
    <mergeCell ref="LDO10:LDS10"/>
    <mergeCell ref="LBL10:LBP10"/>
    <mergeCell ref="LBQ10:LBU10"/>
    <mergeCell ref="LBV10:LBZ10"/>
    <mergeCell ref="LCA10:LCE10"/>
    <mergeCell ref="LCF10:LCJ10"/>
    <mergeCell ref="LCK10:LCO10"/>
    <mergeCell ref="LAH10:LAL10"/>
    <mergeCell ref="LAM10:LAQ10"/>
    <mergeCell ref="LAR10:LAV10"/>
    <mergeCell ref="LAW10:LBA10"/>
    <mergeCell ref="LBB10:LBF10"/>
    <mergeCell ref="LBG10:LBK10"/>
    <mergeCell ref="KZD10:KZH10"/>
    <mergeCell ref="KZI10:KZM10"/>
    <mergeCell ref="KZN10:KZR10"/>
    <mergeCell ref="KZS10:KZW10"/>
    <mergeCell ref="KZX10:LAB10"/>
    <mergeCell ref="LAC10:LAG10"/>
    <mergeCell ref="KXZ10:KYD10"/>
    <mergeCell ref="KYE10:KYI10"/>
    <mergeCell ref="KYJ10:KYN10"/>
    <mergeCell ref="KYO10:KYS10"/>
    <mergeCell ref="KYT10:KYX10"/>
    <mergeCell ref="KYY10:KZC10"/>
    <mergeCell ref="LKR10:LKV10"/>
    <mergeCell ref="LKW10:LLA10"/>
    <mergeCell ref="LLB10:LLF10"/>
    <mergeCell ref="LLG10:LLK10"/>
    <mergeCell ref="LLL10:LLP10"/>
    <mergeCell ref="LLQ10:LLU10"/>
    <mergeCell ref="LJN10:LJR10"/>
    <mergeCell ref="LJS10:LJW10"/>
    <mergeCell ref="LJX10:LKB10"/>
    <mergeCell ref="LKC10:LKG10"/>
    <mergeCell ref="LKH10:LKL10"/>
    <mergeCell ref="LKM10:LKQ10"/>
    <mergeCell ref="LIJ10:LIN10"/>
    <mergeCell ref="LIO10:LIS10"/>
    <mergeCell ref="LIT10:LIX10"/>
    <mergeCell ref="LIY10:LJC10"/>
    <mergeCell ref="LJD10:LJH10"/>
    <mergeCell ref="LJI10:LJM10"/>
    <mergeCell ref="LHF10:LHJ10"/>
    <mergeCell ref="LHK10:LHO10"/>
    <mergeCell ref="LHP10:LHT10"/>
    <mergeCell ref="LHU10:LHY10"/>
    <mergeCell ref="LHZ10:LID10"/>
    <mergeCell ref="LIE10:LII10"/>
    <mergeCell ref="LGB10:LGF10"/>
    <mergeCell ref="LGG10:LGK10"/>
    <mergeCell ref="LGL10:LGP10"/>
    <mergeCell ref="LGQ10:LGU10"/>
    <mergeCell ref="LGV10:LGZ10"/>
    <mergeCell ref="LHA10:LHE10"/>
    <mergeCell ref="LEX10:LFB10"/>
    <mergeCell ref="LFC10:LFG10"/>
    <mergeCell ref="LFH10:LFL10"/>
    <mergeCell ref="LFM10:LFQ10"/>
    <mergeCell ref="LFR10:LFV10"/>
    <mergeCell ref="LFW10:LGA10"/>
    <mergeCell ref="LRP10:LRT10"/>
    <mergeCell ref="LRU10:LRY10"/>
    <mergeCell ref="LRZ10:LSD10"/>
    <mergeCell ref="LSE10:LSI10"/>
    <mergeCell ref="LSJ10:LSN10"/>
    <mergeCell ref="LSO10:LSS10"/>
    <mergeCell ref="LQL10:LQP10"/>
    <mergeCell ref="LQQ10:LQU10"/>
    <mergeCell ref="LQV10:LQZ10"/>
    <mergeCell ref="LRA10:LRE10"/>
    <mergeCell ref="LRF10:LRJ10"/>
    <mergeCell ref="LRK10:LRO10"/>
    <mergeCell ref="LPH10:LPL10"/>
    <mergeCell ref="LPM10:LPQ10"/>
    <mergeCell ref="LPR10:LPV10"/>
    <mergeCell ref="LPW10:LQA10"/>
    <mergeCell ref="LQB10:LQF10"/>
    <mergeCell ref="LQG10:LQK10"/>
    <mergeCell ref="LOD10:LOH10"/>
    <mergeCell ref="LOI10:LOM10"/>
    <mergeCell ref="LON10:LOR10"/>
    <mergeCell ref="LOS10:LOW10"/>
    <mergeCell ref="LOX10:LPB10"/>
    <mergeCell ref="LPC10:LPG10"/>
    <mergeCell ref="LMZ10:LND10"/>
    <mergeCell ref="LNE10:LNI10"/>
    <mergeCell ref="LNJ10:LNN10"/>
    <mergeCell ref="LNO10:LNS10"/>
    <mergeCell ref="LNT10:LNX10"/>
    <mergeCell ref="LNY10:LOC10"/>
    <mergeCell ref="LLV10:LLZ10"/>
    <mergeCell ref="LMA10:LME10"/>
    <mergeCell ref="LMF10:LMJ10"/>
    <mergeCell ref="LMK10:LMO10"/>
    <mergeCell ref="LMP10:LMT10"/>
    <mergeCell ref="LMU10:LMY10"/>
    <mergeCell ref="LYN10:LYR10"/>
    <mergeCell ref="LYS10:LYW10"/>
    <mergeCell ref="LYX10:LZB10"/>
    <mergeCell ref="LZC10:LZG10"/>
    <mergeCell ref="LZH10:LZL10"/>
    <mergeCell ref="LZM10:LZQ10"/>
    <mergeCell ref="LXJ10:LXN10"/>
    <mergeCell ref="LXO10:LXS10"/>
    <mergeCell ref="LXT10:LXX10"/>
    <mergeCell ref="LXY10:LYC10"/>
    <mergeCell ref="LYD10:LYH10"/>
    <mergeCell ref="LYI10:LYM10"/>
    <mergeCell ref="LWF10:LWJ10"/>
    <mergeCell ref="LWK10:LWO10"/>
    <mergeCell ref="LWP10:LWT10"/>
    <mergeCell ref="LWU10:LWY10"/>
    <mergeCell ref="LWZ10:LXD10"/>
    <mergeCell ref="LXE10:LXI10"/>
    <mergeCell ref="LVB10:LVF10"/>
    <mergeCell ref="LVG10:LVK10"/>
    <mergeCell ref="LVL10:LVP10"/>
    <mergeCell ref="LVQ10:LVU10"/>
    <mergeCell ref="LVV10:LVZ10"/>
    <mergeCell ref="LWA10:LWE10"/>
    <mergeCell ref="LTX10:LUB10"/>
    <mergeCell ref="LUC10:LUG10"/>
    <mergeCell ref="LUH10:LUL10"/>
    <mergeCell ref="LUM10:LUQ10"/>
    <mergeCell ref="LUR10:LUV10"/>
    <mergeCell ref="LUW10:LVA10"/>
    <mergeCell ref="LST10:LSX10"/>
    <mergeCell ref="LSY10:LTC10"/>
    <mergeCell ref="LTD10:LTH10"/>
    <mergeCell ref="LTI10:LTM10"/>
    <mergeCell ref="LTN10:LTR10"/>
    <mergeCell ref="LTS10:LTW10"/>
    <mergeCell ref="MFL10:MFP10"/>
    <mergeCell ref="MFQ10:MFU10"/>
    <mergeCell ref="MFV10:MFZ10"/>
    <mergeCell ref="MGA10:MGE10"/>
    <mergeCell ref="MGF10:MGJ10"/>
    <mergeCell ref="MGK10:MGO10"/>
    <mergeCell ref="MEH10:MEL10"/>
    <mergeCell ref="MEM10:MEQ10"/>
    <mergeCell ref="MER10:MEV10"/>
    <mergeCell ref="MEW10:MFA10"/>
    <mergeCell ref="MFB10:MFF10"/>
    <mergeCell ref="MFG10:MFK10"/>
    <mergeCell ref="MDD10:MDH10"/>
    <mergeCell ref="MDI10:MDM10"/>
    <mergeCell ref="MDN10:MDR10"/>
    <mergeCell ref="MDS10:MDW10"/>
    <mergeCell ref="MDX10:MEB10"/>
    <mergeCell ref="MEC10:MEG10"/>
    <mergeCell ref="MBZ10:MCD10"/>
    <mergeCell ref="MCE10:MCI10"/>
    <mergeCell ref="MCJ10:MCN10"/>
    <mergeCell ref="MCO10:MCS10"/>
    <mergeCell ref="MCT10:MCX10"/>
    <mergeCell ref="MCY10:MDC10"/>
    <mergeCell ref="MAV10:MAZ10"/>
    <mergeCell ref="MBA10:MBE10"/>
    <mergeCell ref="MBF10:MBJ10"/>
    <mergeCell ref="MBK10:MBO10"/>
    <mergeCell ref="MBP10:MBT10"/>
    <mergeCell ref="MBU10:MBY10"/>
    <mergeCell ref="LZR10:LZV10"/>
    <mergeCell ref="LZW10:MAA10"/>
    <mergeCell ref="MAB10:MAF10"/>
    <mergeCell ref="MAG10:MAK10"/>
    <mergeCell ref="MAL10:MAP10"/>
    <mergeCell ref="MAQ10:MAU10"/>
    <mergeCell ref="MMJ10:MMN10"/>
    <mergeCell ref="MMO10:MMS10"/>
    <mergeCell ref="MMT10:MMX10"/>
    <mergeCell ref="MMY10:MNC10"/>
    <mergeCell ref="MND10:MNH10"/>
    <mergeCell ref="MNI10:MNM10"/>
    <mergeCell ref="MLF10:MLJ10"/>
    <mergeCell ref="MLK10:MLO10"/>
    <mergeCell ref="MLP10:MLT10"/>
    <mergeCell ref="MLU10:MLY10"/>
    <mergeCell ref="MLZ10:MMD10"/>
    <mergeCell ref="MME10:MMI10"/>
    <mergeCell ref="MKB10:MKF10"/>
    <mergeCell ref="MKG10:MKK10"/>
    <mergeCell ref="MKL10:MKP10"/>
    <mergeCell ref="MKQ10:MKU10"/>
    <mergeCell ref="MKV10:MKZ10"/>
    <mergeCell ref="MLA10:MLE10"/>
    <mergeCell ref="MIX10:MJB10"/>
    <mergeCell ref="MJC10:MJG10"/>
    <mergeCell ref="MJH10:MJL10"/>
    <mergeCell ref="MJM10:MJQ10"/>
    <mergeCell ref="MJR10:MJV10"/>
    <mergeCell ref="MJW10:MKA10"/>
    <mergeCell ref="MHT10:MHX10"/>
    <mergeCell ref="MHY10:MIC10"/>
    <mergeCell ref="MID10:MIH10"/>
    <mergeCell ref="MII10:MIM10"/>
    <mergeCell ref="MIN10:MIR10"/>
    <mergeCell ref="MIS10:MIW10"/>
    <mergeCell ref="MGP10:MGT10"/>
    <mergeCell ref="MGU10:MGY10"/>
    <mergeCell ref="MGZ10:MHD10"/>
    <mergeCell ref="MHE10:MHI10"/>
    <mergeCell ref="MHJ10:MHN10"/>
    <mergeCell ref="MHO10:MHS10"/>
    <mergeCell ref="MTH10:MTL10"/>
    <mergeCell ref="MTM10:MTQ10"/>
    <mergeCell ref="MTR10:MTV10"/>
    <mergeCell ref="MTW10:MUA10"/>
    <mergeCell ref="MUB10:MUF10"/>
    <mergeCell ref="MUG10:MUK10"/>
    <mergeCell ref="MSD10:MSH10"/>
    <mergeCell ref="MSI10:MSM10"/>
    <mergeCell ref="MSN10:MSR10"/>
    <mergeCell ref="MSS10:MSW10"/>
    <mergeCell ref="MSX10:MTB10"/>
    <mergeCell ref="MTC10:MTG10"/>
    <mergeCell ref="MQZ10:MRD10"/>
    <mergeCell ref="MRE10:MRI10"/>
    <mergeCell ref="MRJ10:MRN10"/>
    <mergeCell ref="MRO10:MRS10"/>
    <mergeCell ref="MRT10:MRX10"/>
    <mergeCell ref="MRY10:MSC10"/>
    <mergeCell ref="MPV10:MPZ10"/>
    <mergeCell ref="MQA10:MQE10"/>
    <mergeCell ref="MQF10:MQJ10"/>
    <mergeCell ref="MQK10:MQO10"/>
    <mergeCell ref="MQP10:MQT10"/>
    <mergeCell ref="MQU10:MQY10"/>
    <mergeCell ref="MOR10:MOV10"/>
    <mergeCell ref="MOW10:MPA10"/>
    <mergeCell ref="MPB10:MPF10"/>
    <mergeCell ref="MPG10:MPK10"/>
    <mergeCell ref="MPL10:MPP10"/>
    <mergeCell ref="MPQ10:MPU10"/>
    <mergeCell ref="MNN10:MNR10"/>
    <mergeCell ref="MNS10:MNW10"/>
    <mergeCell ref="MNX10:MOB10"/>
    <mergeCell ref="MOC10:MOG10"/>
    <mergeCell ref="MOH10:MOL10"/>
    <mergeCell ref="MOM10:MOQ10"/>
    <mergeCell ref="NAF10:NAJ10"/>
    <mergeCell ref="NAK10:NAO10"/>
    <mergeCell ref="NAP10:NAT10"/>
    <mergeCell ref="NAU10:NAY10"/>
    <mergeCell ref="NAZ10:NBD10"/>
    <mergeCell ref="NBE10:NBI10"/>
    <mergeCell ref="MZB10:MZF10"/>
    <mergeCell ref="MZG10:MZK10"/>
    <mergeCell ref="MZL10:MZP10"/>
    <mergeCell ref="MZQ10:MZU10"/>
    <mergeCell ref="MZV10:MZZ10"/>
    <mergeCell ref="NAA10:NAE10"/>
    <mergeCell ref="MXX10:MYB10"/>
    <mergeCell ref="MYC10:MYG10"/>
    <mergeCell ref="MYH10:MYL10"/>
    <mergeCell ref="MYM10:MYQ10"/>
    <mergeCell ref="MYR10:MYV10"/>
    <mergeCell ref="MYW10:MZA10"/>
    <mergeCell ref="MWT10:MWX10"/>
    <mergeCell ref="MWY10:MXC10"/>
    <mergeCell ref="MXD10:MXH10"/>
    <mergeCell ref="MXI10:MXM10"/>
    <mergeCell ref="MXN10:MXR10"/>
    <mergeCell ref="MXS10:MXW10"/>
    <mergeCell ref="MVP10:MVT10"/>
    <mergeCell ref="MVU10:MVY10"/>
    <mergeCell ref="MVZ10:MWD10"/>
    <mergeCell ref="MWE10:MWI10"/>
    <mergeCell ref="MWJ10:MWN10"/>
    <mergeCell ref="MWO10:MWS10"/>
    <mergeCell ref="MUL10:MUP10"/>
    <mergeCell ref="MUQ10:MUU10"/>
    <mergeCell ref="MUV10:MUZ10"/>
    <mergeCell ref="MVA10:MVE10"/>
    <mergeCell ref="MVF10:MVJ10"/>
    <mergeCell ref="MVK10:MVO10"/>
    <mergeCell ref="NHD10:NHH10"/>
    <mergeCell ref="NHI10:NHM10"/>
    <mergeCell ref="NHN10:NHR10"/>
    <mergeCell ref="NHS10:NHW10"/>
    <mergeCell ref="NHX10:NIB10"/>
    <mergeCell ref="NIC10:NIG10"/>
    <mergeCell ref="NFZ10:NGD10"/>
    <mergeCell ref="NGE10:NGI10"/>
    <mergeCell ref="NGJ10:NGN10"/>
    <mergeCell ref="NGO10:NGS10"/>
    <mergeCell ref="NGT10:NGX10"/>
    <mergeCell ref="NGY10:NHC10"/>
    <mergeCell ref="NEV10:NEZ10"/>
    <mergeCell ref="NFA10:NFE10"/>
    <mergeCell ref="NFF10:NFJ10"/>
    <mergeCell ref="NFK10:NFO10"/>
    <mergeCell ref="NFP10:NFT10"/>
    <mergeCell ref="NFU10:NFY10"/>
    <mergeCell ref="NDR10:NDV10"/>
    <mergeCell ref="NDW10:NEA10"/>
    <mergeCell ref="NEB10:NEF10"/>
    <mergeCell ref="NEG10:NEK10"/>
    <mergeCell ref="NEL10:NEP10"/>
    <mergeCell ref="NEQ10:NEU10"/>
    <mergeCell ref="NCN10:NCR10"/>
    <mergeCell ref="NCS10:NCW10"/>
    <mergeCell ref="NCX10:NDB10"/>
    <mergeCell ref="NDC10:NDG10"/>
    <mergeCell ref="NDH10:NDL10"/>
    <mergeCell ref="NDM10:NDQ10"/>
    <mergeCell ref="NBJ10:NBN10"/>
    <mergeCell ref="NBO10:NBS10"/>
    <mergeCell ref="NBT10:NBX10"/>
    <mergeCell ref="NBY10:NCC10"/>
    <mergeCell ref="NCD10:NCH10"/>
    <mergeCell ref="NCI10:NCM10"/>
    <mergeCell ref="NOB10:NOF10"/>
    <mergeCell ref="NOG10:NOK10"/>
    <mergeCell ref="NOL10:NOP10"/>
    <mergeCell ref="NOQ10:NOU10"/>
    <mergeCell ref="NOV10:NOZ10"/>
    <mergeCell ref="NPA10:NPE10"/>
    <mergeCell ref="NMX10:NNB10"/>
    <mergeCell ref="NNC10:NNG10"/>
    <mergeCell ref="NNH10:NNL10"/>
    <mergeCell ref="NNM10:NNQ10"/>
    <mergeCell ref="NNR10:NNV10"/>
    <mergeCell ref="NNW10:NOA10"/>
    <mergeCell ref="NLT10:NLX10"/>
    <mergeCell ref="NLY10:NMC10"/>
    <mergeCell ref="NMD10:NMH10"/>
    <mergeCell ref="NMI10:NMM10"/>
    <mergeCell ref="NMN10:NMR10"/>
    <mergeCell ref="NMS10:NMW10"/>
    <mergeCell ref="NKP10:NKT10"/>
    <mergeCell ref="NKU10:NKY10"/>
    <mergeCell ref="NKZ10:NLD10"/>
    <mergeCell ref="NLE10:NLI10"/>
    <mergeCell ref="NLJ10:NLN10"/>
    <mergeCell ref="NLO10:NLS10"/>
    <mergeCell ref="NJL10:NJP10"/>
    <mergeCell ref="NJQ10:NJU10"/>
    <mergeCell ref="NJV10:NJZ10"/>
    <mergeCell ref="NKA10:NKE10"/>
    <mergeCell ref="NKF10:NKJ10"/>
    <mergeCell ref="NKK10:NKO10"/>
    <mergeCell ref="NIH10:NIL10"/>
    <mergeCell ref="NIM10:NIQ10"/>
    <mergeCell ref="NIR10:NIV10"/>
    <mergeCell ref="NIW10:NJA10"/>
    <mergeCell ref="NJB10:NJF10"/>
    <mergeCell ref="NJG10:NJK10"/>
    <mergeCell ref="NUZ10:NVD10"/>
    <mergeCell ref="NVE10:NVI10"/>
    <mergeCell ref="NVJ10:NVN10"/>
    <mergeCell ref="NVO10:NVS10"/>
    <mergeCell ref="NVT10:NVX10"/>
    <mergeCell ref="NVY10:NWC10"/>
    <mergeCell ref="NTV10:NTZ10"/>
    <mergeCell ref="NUA10:NUE10"/>
    <mergeCell ref="NUF10:NUJ10"/>
    <mergeCell ref="NUK10:NUO10"/>
    <mergeCell ref="NUP10:NUT10"/>
    <mergeCell ref="NUU10:NUY10"/>
    <mergeCell ref="NSR10:NSV10"/>
    <mergeCell ref="NSW10:NTA10"/>
    <mergeCell ref="NTB10:NTF10"/>
    <mergeCell ref="NTG10:NTK10"/>
    <mergeCell ref="NTL10:NTP10"/>
    <mergeCell ref="NTQ10:NTU10"/>
    <mergeCell ref="NRN10:NRR10"/>
    <mergeCell ref="NRS10:NRW10"/>
    <mergeCell ref="NRX10:NSB10"/>
    <mergeCell ref="NSC10:NSG10"/>
    <mergeCell ref="NSH10:NSL10"/>
    <mergeCell ref="NSM10:NSQ10"/>
    <mergeCell ref="NQJ10:NQN10"/>
    <mergeCell ref="NQO10:NQS10"/>
    <mergeCell ref="NQT10:NQX10"/>
    <mergeCell ref="NQY10:NRC10"/>
    <mergeCell ref="NRD10:NRH10"/>
    <mergeCell ref="NRI10:NRM10"/>
    <mergeCell ref="NPF10:NPJ10"/>
    <mergeCell ref="NPK10:NPO10"/>
    <mergeCell ref="NPP10:NPT10"/>
    <mergeCell ref="NPU10:NPY10"/>
    <mergeCell ref="NPZ10:NQD10"/>
    <mergeCell ref="NQE10:NQI10"/>
    <mergeCell ref="OBX10:OCB10"/>
    <mergeCell ref="OCC10:OCG10"/>
    <mergeCell ref="OCH10:OCL10"/>
    <mergeCell ref="OCM10:OCQ10"/>
    <mergeCell ref="OCR10:OCV10"/>
    <mergeCell ref="OCW10:ODA10"/>
    <mergeCell ref="OAT10:OAX10"/>
    <mergeCell ref="OAY10:OBC10"/>
    <mergeCell ref="OBD10:OBH10"/>
    <mergeCell ref="OBI10:OBM10"/>
    <mergeCell ref="OBN10:OBR10"/>
    <mergeCell ref="OBS10:OBW10"/>
    <mergeCell ref="NZP10:NZT10"/>
    <mergeCell ref="NZU10:NZY10"/>
    <mergeCell ref="NZZ10:OAD10"/>
    <mergeCell ref="OAE10:OAI10"/>
    <mergeCell ref="OAJ10:OAN10"/>
    <mergeCell ref="OAO10:OAS10"/>
    <mergeCell ref="NYL10:NYP10"/>
    <mergeCell ref="NYQ10:NYU10"/>
    <mergeCell ref="NYV10:NYZ10"/>
    <mergeCell ref="NZA10:NZE10"/>
    <mergeCell ref="NZF10:NZJ10"/>
    <mergeCell ref="NZK10:NZO10"/>
    <mergeCell ref="NXH10:NXL10"/>
    <mergeCell ref="NXM10:NXQ10"/>
    <mergeCell ref="NXR10:NXV10"/>
    <mergeCell ref="NXW10:NYA10"/>
    <mergeCell ref="NYB10:NYF10"/>
    <mergeCell ref="NYG10:NYK10"/>
    <mergeCell ref="NWD10:NWH10"/>
    <mergeCell ref="NWI10:NWM10"/>
    <mergeCell ref="NWN10:NWR10"/>
    <mergeCell ref="NWS10:NWW10"/>
    <mergeCell ref="NWX10:NXB10"/>
    <mergeCell ref="NXC10:NXG10"/>
    <mergeCell ref="OIV10:OIZ10"/>
    <mergeCell ref="OJA10:OJE10"/>
    <mergeCell ref="OJF10:OJJ10"/>
    <mergeCell ref="OJK10:OJO10"/>
    <mergeCell ref="OJP10:OJT10"/>
    <mergeCell ref="OJU10:OJY10"/>
    <mergeCell ref="OHR10:OHV10"/>
    <mergeCell ref="OHW10:OIA10"/>
    <mergeCell ref="OIB10:OIF10"/>
    <mergeCell ref="OIG10:OIK10"/>
    <mergeCell ref="OIL10:OIP10"/>
    <mergeCell ref="OIQ10:OIU10"/>
    <mergeCell ref="OGN10:OGR10"/>
    <mergeCell ref="OGS10:OGW10"/>
    <mergeCell ref="OGX10:OHB10"/>
    <mergeCell ref="OHC10:OHG10"/>
    <mergeCell ref="OHH10:OHL10"/>
    <mergeCell ref="OHM10:OHQ10"/>
    <mergeCell ref="OFJ10:OFN10"/>
    <mergeCell ref="OFO10:OFS10"/>
    <mergeCell ref="OFT10:OFX10"/>
    <mergeCell ref="OFY10:OGC10"/>
    <mergeCell ref="OGD10:OGH10"/>
    <mergeCell ref="OGI10:OGM10"/>
    <mergeCell ref="OEF10:OEJ10"/>
    <mergeCell ref="OEK10:OEO10"/>
    <mergeCell ref="OEP10:OET10"/>
    <mergeCell ref="OEU10:OEY10"/>
    <mergeCell ref="OEZ10:OFD10"/>
    <mergeCell ref="OFE10:OFI10"/>
    <mergeCell ref="ODB10:ODF10"/>
    <mergeCell ref="ODG10:ODK10"/>
    <mergeCell ref="ODL10:ODP10"/>
    <mergeCell ref="ODQ10:ODU10"/>
    <mergeCell ref="ODV10:ODZ10"/>
    <mergeCell ref="OEA10:OEE10"/>
    <mergeCell ref="OPT10:OPX10"/>
    <mergeCell ref="OPY10:OQC10"/>
    <mergeCell ref="OQD10:OQH10"/>
    <mergeCell ref="OQI10:OQM10"/>
    <mergeCell ref="OQN10:OQR10"/>
    <mergeCell ref="OQS10:OQW10"/>
    <mergeCell ref="OOP10:OOT10"/>
    <mergeCell ref="OOU10:OOY10"/>
    <mergeCell ref="OOZ10:OPD10"/>
    <mergeCell ref="OPE10:OPI10"/>
    <mergeCell ref="OPJ10:OPN10"/>
    <mergeCell ref="OPO10:OPS10"/>
    <mergeCell ref="ONL10:ONP10"/>
    <mergeCell ref="ONQ10:ONU10"/>
    <mergeCell ref="ONV10:ONZ10"/>
    <mergeCell ref="OOA10:OOE10"/>
    <mergeCell ref="OOF10:OOJ10"/>
    <mergeCell ref="OOK10:OOO10"/>
    <mergeCell ref="OMH10:OML10"/>
    <mergeCell ref="OMM10:OMQ10"/>
    <mergeCell ref="OMR10:OMV10"/>
    <mergeCell ref="OMW10:ONA10"/>
    <mergeCell ref="ONB10:ONF10"/>
    <mergeCell ref="ONG10:ONK10"/>
    <mergeCell ref="OLD10:OLH10"/>
    <mergeCell ref="OLI10:OLM10"/>
    <mergeCell ref="OLN10:OLR10"/>
    <mergeCell ref="OLS10:OLW10"/>
    <mergeCell ref="OLX10:OMB10"/>
    <mergeCell ref="OMC10:OMG10"/>
    <mergeCell ref="OJZ10:OKD10"/>
    <mergeCell ref="OKE10:OKI10"/>
    <mergeCell ref="OKJ10:OKN10"/>
    <mergeCell ref="OKO10:OKS10"/>
    <mergeCell ref="OKT10:OKX10"/>
    <mergeCell ref="OKY10:OLC10"/>
    <mergeCell ref="OWR10:OWV10"/>
    <mergeCell ref="OWW10:OXA10"/>
    <mergeCell ref="OXB10:OXF10"/>
    <mergeCell ref="OXG10:OXK10"/>
    <mergeCell ref="OXL10:OXP10"/>
    <mergeCell ref="OXQ10:OXU10"/>
    <mergeCell ref="OVN10:OVR10"/>
    <mergeCell ref="OVS10:OVW10"/>
    <mergeCell ref="OVX10:OWB10"/>
    <mergeCell ref="OWC10:OWG10"/>
    <mergeCell ref="OWH10:OWL10"/>
    <mergeCell ref="OWM10:OWQ10"/>
    <mergeCell ref="OUJ10:OUN10"/>
    <mergeCell ref="OUO10:OUS10"/>
    <mergeCell ref="OUT10:OUX10"/>
    <mergeCell ref="OUY10:OVC10"/>
    <mergeCell ref="OVD10:OVH10"/>
    <mergeCell ref="OVI10:OVM10"/>
    <mergeCell ref="OTF10:OTJ10"/>
    <mergeCell ref="OTK10:OTO10"/>
    <mergeCell ref="OTP10:OTT10"/>
    <mergeCell ref="OTU10:OTY10"/>
    <mergeCell ref="OTZ10:OUD10"/>
    <mergeCell ref="OUE10:OUI10"/>
    <mergeCell ref="OSB10:OSF10"/>
    <mergeCell ref="OSG10:OSK10"/>
    <mergeCell ref="OSL10:OSP10"/>
    <mergeCell ref="OSQ10:OSU10"/>
    <mergeCell ref="OSV10:OSZ10"/>
    <mergeCell ref="OTA10:OTE10"/>
    <mergeCell ref="OQX10:ORB10"/>
    <mergeCell ref="ORC10:ORG10"/>
    <mergeCell ref="ORH10:ORL10"/>
    <mergeCell ref="ORM10:ORQ10"/>
    <mergeCell ref="ORR10:ORV10"/>
    <mergeCell ref="ORW10:OSA10"/>
    <mergeCell ref="PDP10:PDT10"/>
    <mergeCell ref="PDU10:PDY10"/>
    <mergeCell ref="PDZ10:PED10"/>
    <mergeCell ref="PEE10:PEI10"/>
    <mergeCell ref="PEJ10:PEN10"/>
    <mergeCell ref="PEO10:PES10"/>
    <mergeCell ref="PCL10:PCP10"/>
    <mergeCell ref="PCQ10:PCU10"/>
    <mergeCell ref="PCV10:PCZ10"/>
    <mergeCell ref="PDA10:PDE10"/>
    <mergeCell ref="PDF10:PDJ10"/>
    <mergeCell ref="PDK10:PDO10"/>
    <mergeCell ref="PBH10:PBL10"/>
    <mergeCell ref="PBM10:PBQ10"/>
    <mergeCell ref="PBR10:PBV10"/>
    <mergeCell ref="PBW10:PCA10"/>
    <mergeCell ref="PCB10:PCF10"/>
    <mergeCell ref="PCG10:PCK10"/>
    <mergeCell ref="PAD10:PAH10"/>
    <mergeCell ref="PAI10:PAM10"/>
    <mergeCell ref="PAN10:PAR10"/>
    <mergeCell ref="PAS10:PAW10"/>
    <mergeCell ref="PAX10:PBB10"/>
    <mergeCell ref="PBC10:PBG10"/>
    <mergeCell ref="OYZ10:OZD10"/>
    <mergeCell ref="OZE10:OZI10"/>
    <mergeCell ref="OZJ10:OZN10"/>
    <mergeCell ref="OZO10:OZS10"/>
    <mergeCell ref="OZT10:OZX10"/>
    <mergeCell ref="OZY10:PAC10"/>
    <mergeCell ref="OXV10:OXZ10"/>
    <mergeCell ref="OYA10:OYE10"/>
    <mergeCell ref="OYF10:OYJ10"/>
    <mergeCell ref="OYK10:OYO10"/>
    <mergeCell ref="OYP10:OYT10"/>
    <mergeCell ref="OYU10:OYY10"/>
    <mergeCell ref="PKN10:PKR10"/>
    <mergeCell ref="PKS10:PKW10"/>
    <mergeCell ref="PKX10:PLB10"/>
    <mergeCell ref="PLC10:PLG10"/>
    <mergeCell ref="PLH10:PLL10"/>
    <mergeCell ref="PLM10:PLQ10"/>
    <mergeCell ref="PJJ10:PJN10"/>
    <mergeCell ref="PJO10:PJS10"/>
    <mergeCell ref="PJT10:PJX10"/>
    <mergeCell ref="PJY10:PKC10"/>
    <mergeCell ref="PKD10:PKH10"/>
    <mergeCell ref="PKI10:PKM10"/>
    <mergeCell ref="PIF10:PIJ10"/>
    <mergeCell ref="PIK10:PIO10"/>
    <mergeCell ref="PIP10:PIT10"/>
    <mergeCell ref="PIU10:PIY10"/>
    <mergeCell ref="PIZ10:PJD10"/>
    <mergeCell ref="PJE10:PJI10"/>
    <mergeCell ref="PHB10:PHF10"/>
    <mergeCell ref="PHG10:PHK10"/>
    <mergeCell ref="PHL10:PHP10"/>
    <mergeCell ref="PHQ10:PHU10"/>
    <mergeCell ref="PHV10:PHZ10"/>
    <mergeCell ref="PIA10:PIE10"/>
    <mergeCell ref="PFX10:PGB10"/>
    <mergeCell ref="PGC10:PGG10"/>
    <mergeCell ref="PGH10:PGL10"/>
    <mergeCell ref="PGM10:PGQ10"/>
    <mergeCell ref="PGR10:PGV10"/>
    <mergeCell ref="PGW10:PHA10"/>
    <mergeCell ref="PET10:PEX10"/>
    <mergeCell ref="PEY10:PFC10"/>
    <mergeCell ref="PFD10:PFH10"/>
    <mergeCell ref="PFI10:PFM10"/>
    <mergeCell ref="PFN10:PFR10"/>
    <mergeCell ref="PFS10:PFW10"/>
    <mergeCell ref="PRL10:PRP10"/>
    <mergeCell ref="PRQ10:PRU10"/>
    <mergeCell ref="PRV10:PRZ10"/>
    <mergeCell ref="PSA10:PSE10"/>
    <mergeCell ref="PSF10:PSJ10"/>
    <mergeCell ref="PSK10:PSO10"/>
    <mergeCell ref="PQH10:PQL10"/>
    <mergeCell ref="PQM10:PQQ10"/>
    <mergeCell ref="PQR10:PQV10"/>
    <mergeCell ref="PQW10:PRA10"/>
    <mergeCell ref="PRB10:PRF10"/>
    <mergeCell ref="PRG10:PRK10"/>
    <mergeCell ref="PPD10:PPH10"/>
    <mergeCell ref="PPI10:PPM10"/>
    <mergeCell ref="PPN10:PPR10"/>
    <mergeCell ref="PPS10:PPW10"/>
    <mergeCell ref="PPX10:PQB10"/>
    <mergeCell ref="PQC10:PQG10"/>
    <mergeCell ref="PNZ10:POD10"/>
    <mergeCell ref="POE10:POI10"/>
    <mergeCell ref="POJ10:PON10"/>
    <mergeCell ref="POO10:POS10"/>
    <mergeCell ref="POT10:POX10"/>
    <mergeCell ref="POY10:PPC10"/>
    <mergeCell ref="PMV10:PMZ10"/>
    <mergeCell ref="PNA10:PNE10"/>
    <mergeCell ref="PNF10:PNJ10"/>
    <mergeCell ref="PNK10:PNO10"/>
    <mergeCell ref="PNP10:PNT10"/>
    <mergeCell ref="PNU10:PNY10"/>
    <mergeCell ref="PLR10:PLV10"/>
    <mergeCell ref="PLW10:PMA10"/>
    <mergeCell ref="PMB10:PMF10"/>
    <mergeCell ref="PMG10:PMK10"/>
    <mergeCell ref="PML10:PMP10"/>
    <mergeCell ref="PMQ10:PMU10"/>
    <mergeCell ref="PYJ10:PYN10"/>
    <mergeCell ref="PYO10:PYS10"/>
    <mergeCell ref="PYT10:PYX10"/>
    <mergeCell ref="PYY10:PZC10"/>
    <mergeCell ref="PZD10:PZH10"/>
    <mergeCell ref="PZI10:PZM10"/>
    <mergeCell ref="PXF10:PXJ10"/>
    <mergeCell ref="PXK10:PXO10"/>
    <mergeCell ref="PXP10:PXT10"/>
    <mergeCell ref="PXU10:PXY10"/>
    <mergeCell ref="PXZ10:PYD10"/>
    <mergeCell ref="PYE10:PYI10"/>
    <mergeCell ref="PWB10:PWF10"/>
    <mergeCell ref="PWG10:PWK10"/>
    <mergeCell ref="PWL10:PWP10"/>
    <mergeCell ref="PWQ10:PWU10"/>
    <mergeCell ref="PWV10:PWZ10"/>
    <mergeCell ref="PXA10:PXE10"/>
    <mergeCell ref="PUX10:PVB10"/>
    <mergeCell ref="PVC10:PVG10"/>
    <mergeCell ref="PVH10:PVL10"/>
    <mergeCell ref="PVM10:PVQ10"/>
    <mergeCell ref="PVR10:PVV10"/>
    <mergeCell ref="PVW10:PWA10"/>
    <mergeCell ref="PTT10:PTX10"/>
    <mergeCell ref="PTY10:PUC10"/>
    <mergeCell ref="PUD10:PUH10"/>
    <mergeCell ref="PUI10:PUM10"/>
    <mergeCell ref="PUN10:PUR10"/>
    <mergeCell ref="PUS10:PUW10"/>
    <mergeCell ref="PSP10:PST10"/>
    <mergeCell ref="PSU10:PSY10"/>
    <mergeCell ref="PSZ10:PTD10"/>
    <mergeCell ref="PTE10:PTI10"/>
    <mergeCell ref="PTJ10:PTN10"/>
    <mergeCell ref="PTO10:PTS10"/>
    <mergeCell ref="QFH10:QFL10"/>
    <mergeCell ref="QFM10:QFQ10"/>
    <mergeCell ref="QFR10:QFV10"/>
    <mergeCell ref="QFW10:QGA10"/>
    <mergeCell ref="QGB10:QGF10"/>
    <mergeCell ref="QGG10:QGK10"/>
    <mergeCell ref="QED10:QEH10"/>
    <mergeCell ref="QEI10:QEM10"/>
    <mergeCell ref="QEN10:QER10"/>
    <mergeCell ref="QES10:QEW10"/>
    <mergeCell ref="QEX10:QFB10"/>
    <mergeCell ref="QFC10:QFG10"/>
    <mergeCell ref="QCZ10:QDD10"/>
    <mergeCell ref="QDE10:QDI10"/>
    <mergeCell ref="QDJ10:QDN10"/>
    <mergeCell ref="QDO10:QDS10"/>
    <mergeCell ref="QDT10:QDX10"/>
    <mergeCell ref="QDY10:QEC10"/>
    <mergeCell ref="QBV10:QBZ10"/>
    <mergeCell ref="QCA10:QCE10"/>
    <mergeCell ref="QCF10:QCJ10"/>
    <mergeCell ref="QCK10:QCO10"/>
    <mergeCell ref="QCP10:QCT10"/>
    <mergeCell ref="QCU10:QCY10"/>
    <mergeCell ref="QAR10:QAV10"/>
    <mergeCell ref="QAW10:QBA10"/>
    <mergeCell ref="QBB10:QBF10"/>
    <mergeCell ref="QBG10:QBK10"/>
    <mergeCell ref="QBL10:QBP10"/>
    <mergeCell ref="QBQ10:QBU10"/>
    <mergeCell ref="PZN10:PZR10"/>
    <mergeCell ref="PZS10:PZW10"/>
    <mergeCell ref="PZX10:QAB10"/>
    <mergeCell ref="QAC10:QAG10"/>
    <mergeCell ref="QAH10:QAL10"/>
    <mergeCell ref="QAM10:QAQ10"/>
    <mergeCell ref="QMF10:QMJ10"/>
    <mergeCell ref="QMK10:QMO10"/>
    <mergeCell ref="QMP10:QMT10"/>
    <mergeCell ref="QMU10:QMY10"/>
    <mergeCell ref="QMZ10:QND10"/>
    <mergeCell ref="QNE10:QNI10"/>
    <mergeCell ref="QLB10:QLF10"/>
    <mergeCell ref="QLG10:QLK10"/>
    <mergeCell ref="QLL10:QLP10"/>
    <mergeCell ref="QLQ10:QLU10"/>
    <mergeCell ref="QLV10:QLZ10"/>
    <mergeCell ref="QMA10:QME10"/>
    <mergeCell ref="QJX10:QKB10"/>
    <mergeCell ref="QKC10:QKG10"/>
    <mergeCell ref="QKH10:QKL10"/>
    <mergeCell ref="QKM10:QKQ10"/>
    <mergeCell ref="QKR10:QKV10"/>
    <mergeCell ref="QKW10:QLA10"/>
    <mergeCell ref="QIT10:QIX10"/>
    <mergeCell ref="QIY10:QJC10"/>
    <mergeCell ref="QJD10:QJH10"/>
    <mergeCell ref="QJI10:QJM10"/>
    <mergeCell ref="QJN10:QJR10"/>
    <mergeCell ref="QJS10:QJW10"/>
    <mergeCell ref="QHP10:QHT10"/>
    <mergeCell ref="QHU10:QHY10"/>
    <mergeCell ref="QHZ10:QID10"/>
    <mergeCell ref="QIE10:QII10"/>
    <mergeCell ref="QIJ10:QIN10"/>
    <mergeCell ref="QIO10:QIS10"/>
    <mergeCell ref="QGL10:QGP10"/>
    <mergeCell ref="QGQ10:QGU10"/>
    <mergeCell ref="QGV10:QGZ10"/>
    <mergeCell ref="QHA10:QHE10"/>
    <mergeCell ref="QHF10:QHJ10"/>
    <mergeCell ref="QHK10:QHO10"/>
    <mergeCell ref="QTD10:QTH10"/>
    <mergeCell ref="QTI10:QTM10"/>
    <mergeCell ref="QTN10:QTR10"/>
    <mergeCell ref="QTS10:QTW10"/>
    <mergeCell ref="QTX10:QUB10"/>
    <mergeCell ref="QUC10:QUG10"/>
    <mergeCell ref="QRZ10:QSD10"/>
    <mergeCell ref="QSE10:QSI10"/>
    <mergeCell ref="QSJ10:QSN10"/>
    <mergeCell ref="QSO10:QSS10"/>
    <mergeCell ref="QST10:QSX10"/>
    <mergeCell ref="QSY10:QTC10"/>
    <mergeCell ref="QQV10:QQZ10"/>
    <mergeCell ref="QRA10:QRE10"/>
    <mergeCell ref="QRF10:QRJ10"/>
    <mergeCell ref="QRK10:QRO10"/>
    <mergeCell ref="QRP10:QRT10"/>
    <mergeCell ref="QRU10:QRY10"/>
    <mergeCell ref="QPR10:QPV10"/>
    <mergeCell ref="QPW10:QQA10"/>
    <mergeCell ref="QQB10:QQF10"/>
    <mergeCell ref="QQG10:QQK10"/>
    <mergeCell ref="QQL10:QQP10"/>
    <mergeCell ref="QQQ10:QQU10"/>
    <mergeCell ref="QON10:QOR10"/>
    <mergeCell ref="QOS10:QOW10"/>
    <mergeCell ref="QOX10:QPB10"/>
    <mergeCell ref="QPC10:QPG10"/>
    <mergeCell ref="QPH10:QPL10"/>
    <mergeCell ref="QPM10:QPQ10"/>
    <mergeCell ref="QNJ10:QNN10"/>
    <mergeCell ref="QNO10:QNS10"/>
    <mergeCell ref="QNT10:QNX10"/>
    <mergeCell ref="QNY10:QOC10"/>
    <mergeCell ref="QOD10:QOH10"/>
    <mergeCell ref="QOI10:QOM10"/>
    <mergeCell ref="RAB10:RAF10"/>
    <mergeCell ref="RAG10:RAK10"/>
    <mergeCell ref="RAL10:RAP10"/>
    <mergeCell ref="RAQ10:RAU10"/>
    <mergeCell ref="RAV10:RAZ10"/>
    <mergeCell ref="RBA10:RBE10"/>
    <mergeCell ref="QYX10:QZB10"/>
    <mergeCell ref="QZC10:QZG10"/>
    <mergeCell ref="QZH10:QZL10"/>
    <mergeCell ref="QZM10:QZQ10"/>
    <mergeCell ref="QZR10:QZV10"/>
    <mergeCell ref="QZW10:RAA10"/>
    <mergeCell ref="QXT10:QXX10"/>
    <mergeCell ref="QXY10:QYC10"/>
    <mergeCell ref="QYD10:QYH10"/>
    <mergeCell ref="QYI10:QYM10"/>
    <mergeCell ref="QYN10:QYR10"/>
    <mergeCell ref="QYS10:QYW10"/>
    <mergeCell ref="QWP10:QWT10"/>
    <mergeCell ref="QWU10:QWY10"/>
    <mergeCell ref="QWZ10:QXD10"/>
    <mergeCell ref="QXE10:QXI10"/>
    <mergeCell ref="QXJ10:QXN10"/>
    <mergeCell ref="QXO10:QXS10"/>
    <mergeCell ref="QVL10:QVP10"/>
    <mergeCell ref="QVQ10:QVU10"/>
    <mergeCell ref="QVV10:QVZ10"/>
    <mergeCell ref="QWA10:QWE10"/>
    <mergeCell ref="QWF10:QWJ10"/>
    <mergeCell ref="QWK10:QWO10"/>
    <mergeCell ref="QUH10:QUL10"/>
    <mergeCell ref="QUM10:QUQ10"/>
    <mergeCell ref="QUR10:QUV10"/>
    <mergeCell ref="QUW10:QVA10"/>
    <mergeCell ref="QVB10:QVF10"/>
    <mergeCell ref="QVG10:QVK10"/>
    <mergeCell ref="RGZ10:RHD10"/>
    <mergeCell ref="RHE10:RHI10"/>
    <mergeCell ref="RHJ10:RHN10"/>
    <mergeCell ref="RHO10:RHS10"/>
    <mergeCell ref="RHT10:RHX10"/>
    <mergeCell ref="RHY10:RIC10"/>
    <mergeCell ref="RFV10:RFZ10"/>
    <mergeCell ref="RGA10:RGE10"/>
    <mergeCell ref="RGF10:RGJ10"/>
    <mergeCell ref="RGK10:RGO10"/>
    <mergeCell ref="RGP10:RGT10"/>
    <mergeCell ref="RGU10:RGY10"/>
    <mergeCell ref="RER10:REV10"/>
    <mergeCell ref="REW10:RFA10"/>
    <mergeCell ref="RFB10:RFF10"/>
    <mergeCell ref="RFG10:RFK10"/>
    <mergeCell ref="RFL10:RFP10"/>
    <mergeCell ref="RFQ10:RFU10"/>
    <mergeCell ref="RDN10:RDR10"/>
    <mergeCell ref="RDS10:RDW10"/>
    <mergeCell ref="RDX10:REB10"/>
    <mergeCell ref="REC10:REG10"/>
    <mergeCell ref="REH10:REL10"/>
    <mergeCell ref="REM10:REQ10"/>
    <mergeCell ref="RCJ10:RCN10"/>
    <mergeCell ref="RCO10:RCS10"/>
    <mergeCell ref="RCT10:RCX10"/>
    <mergeCell ref="RCY10:RDC10"/>
    <mergeCell ref="RDD10:RDH10"/>
    <mergeCell ref="RDI10:RDM10"/>
    <mergeCell ref="RBF10:RBJ10"/>
    <mergeCell ref="RBK10:RBO10"/>
    <mergeCell ref="RBP10:RBT10"/>
    <mergeCell ref="RBU10:RBY10"/>
    <mergeCell ref="RBZ10:RCD10"/>
    <mergeCell ref="RCE10:RCI10"/>
    <mergeCell ref="RNX10:ROB10"/>
    <mergeCell ref="ROC10:ROG10"/>
    <mergeCell ref="ROH10:ROL10"/>
    <mergeCell ref="ROM10:ROQ10"/>
    <mergeCell ref="ROR10:ROV10"/>
    <mergeCell ref="ROW10:RPA10"/>
    <mergeCell ref="RMT10:RMX10"/>
    <mergeCell ref="RMY10:RNC10"/>
    <mergeCell ref="RND10:RNH10"/>
    <mergeCell ref="RNI10:RNM10"/>
    <mergeCell ref="RNN10:RNR10"/>
    <mergeCell ref="RNS10:RNW10"/>
    <mergeCell ref="RLP10:RLT10"/>
    <mergeCell ref="RLU10:RLY10"/>
    <mergeCell ref="RLZ10:RMD10"/>
    <mergeCell ref="RME10:RMI10"/>
    <mergeCell ref="RMJ10:RMN10"/>
    <mergeCell ref="RMO10:RMS10"/>
    <mergeCell ref="RKL10:RKP10"/>
    <mergeCell ref="RKQ10:RKU10"/>
    <mergeCell ref="RKV10:RKZ10"/>
    <mergeCell ref="RLA10:RLE10"/>
    <mergeCell ref="RLF10:RLJ10"/>
    <mergeCell ref="RLK10:RLO10"/>
    <mergeCell ref="RJH10:RJL10"/>
    <mergeCell ref="RJM10:RJQ10"/>
    <mergeCell ref="RJR10:RJV10"/>
    <mergeCell ref="RJW10:RKA10"/>
    <mergeCell ref="RKB10:RKF10"/>
    <mergeCell ref="RKG10:RKK10"/>
    <mergeCell ref="RID10:RIH10"/>
    <mergeCell ref="RII10:RIM10"/>
    <mergeCell ref="RIN10:RIR10"/>
    <mergeCell ref="RIS10:RIW10"/>
    <mergeCell ref="RIX10:RJB10"/>
    <mergeCell ref="RJC10:RJG10"/>
    <mergeCell ref="RUV10:RUZ10"/>
    <mergeCell ref="RVA10:RVE10"/>
    <mergeCell ref="RVF10:RVJ10"/>
    <mergeCell ref="RVK10:RVO10"/>
    <mergeCell ref="RVP10:RVT10"/>
    <mergeCell ref="RVU10:RVY10"/>
    <mergeCell ref="RTR10:RTV10"/>
    <mergeCell ref="RTW10:RUA10"/>
    <mergeCell ref="RUB10:RUF10"/>
    <mergeCell ref="RUG10:RUK10"/>
    <mergeCell ref="RUL10:RUP10"/>
    <mergeCell ref="RUQ10:RUU10"/>
    <mergeCell ref="RSN10:RSR10"/>
    <mergeCell ref="RSS10:RSW10"/>
    <mergeCell ref="RSX10:RTB10"/>
    <mergeCell ref="RTC10:RTG10"/>
    <mergeCell ref="RTH10:RTL10"/>
    <mergeCell ref="RTM10:RTQ10"/>
    <mergeCell ref="RRJ10:RRN10"/>
    <mergeCell ref="RRO10:RRS10"/>
    <mergeCell ref="RRT10:RRX10"/>
    <mergeCell ref="RRY10:RSC10"/>
    <mergeCell ref="RSD10:RSH10"/>
    <mergeCell ref="RSI10:RSM10"/>
    <mergeCell ref="RQF10:RQJ10"/>
    <mergeCell ref="RQK10:RQO10"/>
    <mergeCell ref="RQP10:RQT10"/>
    <mergeCell ref="RQU10:RQY10"/>
    <mergeCell ref="RQZ10:RRD10"/>
    <mergeCell ref="RRE10:RRI10"/>
    <mergeCell ref="RPB10:RPF10"/>
    <mergeCell ref="RPG10:RPK10"/>
    <mergeCell ref="RPL10:RPP10"/>
    <mergeCell ref="RPQ10:RPU10"/>
    <mergeCell ref="RPV10:RPZ10"/>
    <mergeCell ref="RQA10:RQE10"/>
    <mergeCell ref="SBT10:SBX10"/>
    <mergeCell ref="SBY10:SCC10"/>
    <mergeCell ref="SCD10:SCH10"/>
    <mergeCell ref="SCI10:SCM10"/>
    <mergeCell ref="SCN10:SCR10"/>
    <mergeCell ref="SCS10:SCW10"/>
    <mergeCell ref="SAP10:SAT10"/>
    <mergeCell ref="SAU10:SAY10"/>
    <mergeCell ref="SAZ10:SBD10"/>
    <mergeCell ref="SBE10:SBI10"/>
    <mergeCell ref="SBJ10:SBN10"/>
    <mergeCell ref="SBO10:SBS10"/>
    <mergeCell ref="RZL10:RZP10"/>
    <mergeCell ref="RZQ10:RZU10"/>
    <mergeCell ref="RZV10:RZZ10"/>
    <mergeCell ref="SAA10:SAE10"/>
    <mergeCell ref="SAF10:SAJ10"/>
    <mergeCell ref="SAK10:SAO10"/>
    <mergeCell ref="RYH10:RYL10"/>
    <mergeCell ref="RYM10:RYQ10"/>
    <mergeCell ref="RYR10:RYV10"/>
    <mergeCell ref="RYW10:RZA10"/>
    <mergeCell ref="RZB10:RZF10"/>
    <mergeCell ref="RZG10:RZK10"/>
    <mergeCell ref="RXD10:RXH10"/>
    <mergeCell ref="RXI10:RXM10"/>
    <mergeCell ref="RXN10:RXR10"/>
    <mergeCell ref="RXS10:RXW10"/>
    <mergeCell ref="RXX10:RYB10"/>
    <mergeCell ref="RYC10:RYG10"/>
    <mergeCell ref="RVZ10:RWD10"/>
    <mergeCell ref="RWE10:RWI10"/>
    <mergeCell ref="RWJ10:RWN10"/>
    <mergeCell ref="RWO10:RWS10"/>
    <mergeCell ref="RWT10:RWX10"/>
    <mergeCell ref="RWY10:RXC10"/>
    <mergeCell ref="SIR10:SIV10"/>
    <mergeCell ref="SIW10:SJA10"/>
    <mergeCell ref="SJB10:SJF10"/>
    <mergeCell ref="SJG10:SJK10"/>
    <mergeCell ref="SJL10:SJP10"/>
    <mergeCell ref="SJQ10:SJU10"/>
    <mergeCell ref="SHN10:SHR10"/>
    <mergeCell ref="SHS10:SHW10"/>
    <mergeCell ref="SHX10:SIB10"/>
    <mergeCell ref="SIC10:SIG10"/>
    <mergeCell ref="SIH10:SIL10"/>
    <mergeCell ref="SIM10:SIQ10"/>
    <mergeCell ref="SGJ10:SGN10"/>
    <mergeCell ref="SGO10:SGS10"/>
    <mergeCell ref="SGT10:SGX10"/>
    <mergeCell ref="SGY10:SHC10"/>
    <mergeCell ref="SHD10:SHH10"/>
    <mergeCell ref="SHI10:SHM10"/>
    <mergeCell ref="SFF10:SFJ10"/>
    <mergeCell ref="SFK10:SFO10"/>
    <mergeCell ref="SFP10:SFT10"/>
    <mergeCell ref="SFU10:SFY10"/>
    <mergeCell ref="SFZ10:SGD10"/>
    <mergeCell ref="SGE10:SGI10"/>
    <mergeCell ref="SEB10:SEF10"/>
    <mergeCell ref="SEG10:SEK10"/>
    <mergeCell ref="SEL10:SEP10"/>
    <mergeCell ref="SEQ10:SEU10"/>
    <mergeCell ref="SEV10:SEZ10"/>
    <mergeCell ref="SFA10:SFE10"/>
    <mergeCell ref="SCX10:SDB10"/>
    <mergeCell ref="SDC10:SDG10"/>
    <mergeCell ref="SDH10:SDL10"/>
    <mergeCell ref="SDM10:SDQ10"/>
    <mergeCell ref="SDR10:SDV10"/>
    <mergeCell ref="SDW10:SEA10"/>
    <mergeCell ref="SPP10:SPT10"/>
    <mergeCell ref="SPU10:SPY10"/>
    <mergeCell ref="SPZ10:SQD10"/>
    <mergeCell ref="SQE10:SQI10"/>
    <mergeCell ref="SQJ10:SQN10"/>
    <mergeCell ref="SQO10:SQS10"/>
    <mergeCell ref="SOL10:SOP10"/>
    <mergeCell ref="SOQ10:SOU10"/>
    <mergeCell ref="SOV10:SOZ10"/>
    <mergeCell ref="SPA10:SPE10"/>
    <mergeCell ref="SPF10:SPJ10"/>
    <mergeCell ref="SPK10:SPO10"/>
    <mergeCell ref="SNH10:SNL10"/>
    <mergeCell ref="SNM10:SNQ10"/>
    <mergeCell ref="SNR10:SNV10"/>
    <mergeCell ref="SNW10:SOA10"/>
    <mergeCell ref="SOB10:SOF10"/>
    <mergeCell ref="SOG10:SOK10"/>
    <mergeCell ref="SMD10:SMH10"/>
    <mergeCell ref="SMI10:SMM10"/>
    <mergeCell ref="SMN10:SMR10"/>
    <mergeCell ref="SMS10:SMW10"/>
    <mergeCell ref="SMX10:SNB10"/>
    <mergeCell ref="SNC10:SNG10"/>
    <mergeCell ref="SKZ10:SLD10"/>
    <mergeCell ref="SLE10:SLI10"/>
    <mergeCell ref="SLJ10:SLN10"/>
    <mergeCell ref="SLO10:SLS10"/>
    <mergeCell ref="SLT10:SLX10"/>
    <mergeCell ref="SLY10:SMC10"/>
    <mergeCell ref="SJV10:SJZ10"/>
    <mergeCell ref="SKA10:SKE10"/>
    <mergeCell ref="SKF10:SKJ10"/>
    <mergeCell ref="SKK10:SKO10"/>
    <mergeCell ref="SKP10:SKT10"/>
    <mergeCell ref="SKU10:SKY10"/>
    <mergeCell ref="SWN10:SWR10"/>
    <mergeCell ref="SWS10:SWW10"/>
    <mergeCell ref="SWX10:SXB10"/>
    <mergeCell ref="SXC10:SXG10"/>
    <mergeCell ref="SXH10:SXL10"/>
    <mergeCell ref="SXM10:SXQ10"/>
    <mergeCell ref="SVJ10:SVN10"/>
    <mergeCell ref="SVO10:SVS10"/>
    <mergeCell ref="SVT10:SVX10"/>
    <mergeCell ref="SVY10:SWC10"/>
    <mergeCell ref="SWD10:SWH10"/>
    <mergeCell ref="SWI10:SWM10"/>
    <mergeCell ref="SUF10:SUJ10"/>
    <mergeCell ref="SUK10:SUO10"/>
    <mergeCell ref="SUP10:SUT10"/>
    <mergeCell ref="SUU10:SUY10"/>
    <mergeCell ref="SUZ10:SVD10"/>
    <mergeCell ref="SVE10:SVI10"/>
    <mergeCell ref="STB10:STF10"/>
    <mergeCell ref="STG10:STK10"/>
    <mergeCell ref="STL10:STP10"/>
    <mergeCell ref="STQ10:STU10"/>
    <mergeCell ref="STV10:STZ10"/>
    <mergeCell ref="SUA10:SUE10"/>
    <mergeCell ref="SRX10:SSB10"/>
    <mergeCell ref="SSC10:SSG10"/>
    <mergeCell ref="SSH10:SSL10"/>
    <mergeCell ref="SSM10:SSQ10"/>
    <mergeCell ref="SSR10:SSV10"/>
    <mergeCell ref="SSW10:STA10"/>
    <mergeCell ref="SQT10:SQX10"/>
    <mergeCell ref="SQY10:SRC10"/>
    <mergeCell ref="SRD10:SRH10"/>
    <mergeCell ref="SRI10:SRM10"/>
    <mergeCell ref="SRN10:SRR10"/>
    <mergeCell ref="SRS10:SRW10"/>
    <mergeCell ref="TDL10:TDP10"/>
    <mergeCell ref="TDQ10:TDU10"/>
    <mergeCell ref="TDV10:TDZ10"/>
    <mergeCell ref="TEA10:TEE10"/>
    <mergeCell ref="TEF10:TEJ10"/>
    <mergeCell ref="TEK10:TEO10"/>
    <mergeCell ref="TCH10:TCL10"/>
    <mergeCell ref="TCM10:TCQ10"/>
    <mergeCell ref="TCR10:TCV10"/>
    <mergeCell ref="TCW10:TDA10"/>
    <mergeCell ref="TDB10:TDF10"/>
    <mergeCell ref="TDG10:TDK10"/>
    <mergeCell ref="TBD10:TBH10"/>
    <mergeCell ref="TBI10:TBM10"/>
    <mergeCell ref="TBN10:TBR10"/>
    <mergeCell ref="TBS10:TBW10"/>
    <mergeCell ref="TBX10:TCB10"/>
    <mergeCell ref="TCC10:TCG10"/>
    <mergeCell ref="SZZ10:TAD10"/>
    <mergeCell ref="TAE10:TAI10"/>
    <mergeCell ref="TAJ10:TAN10"/>
    <mergeCell ref="TAO10:TAS10"/>
    <mergeCell ref="TAT10:TAX10"/>
    <mergeCell ref="TAY10:TBC10"/>
    <mergeCell ref="SYV10:SYZ10"/>
    <mergeCell ref="SZA10:SZE10"/>
    <mergeCell ref="SZF10:SZJ10"/>
    <mergeCell ref="SZK10:SZO10"/>
    <mergeCell ref="SZP10:SZT10"/>
    <mergeCell ref="SZU10:SZY10"/>
    <mergeCell ref="SXR10:SXV10"/>
    <mergeCell ref="SXW10:SYA10"/>
    <mergeCell ref="SYB10:SYF10"/>
    <mergeCell ref="SYG10:SYK10"/>
    <mergeCell ref="SYL10:SYP10"/>
    <mergeCell ref="SYQ10:SYU10"/>
    <mergeCell ref="TKJ10:TKN10"/>
    <mergeCell ref="TKO10:TKS10"/>
    <mergeCell ref="TKT10:TKX10"/>
    <mergeCell ref="TKY10:TLC10"/>
    <mergeCell ref="TLD10:TLH10"/>
    <mergeCell ref="TLI10:TLM10"/>
    <mergeCell ref="TJF10:TJJ10"/>
    <mergeCell ref="TJK10:TJO10"/>
    <mergeCell ref="TJP10:TJT10"/>
    <mergeCell ref="TJU10:TJY10"/>
    <mergeCell ref="TJZ10:TKD10"/>
    <mergeCell ref="TKE10:TKI10"/>
    <mergeCell ref="TIB10:TIF10"/>
    <mergeCell ref="TIG10:TIK10"/>
    <mergeCell ref="TIL10:TIP10"/>
    <mergeCell ref="TIQ10:TIU10"/>
    <mergeCell ref="TIV10:TIZ10"/>
    <mergeCell ref="TJA10:TJE10"/>
    <mergeCell ref="TGX10:THB10"/>
    <mergeCell ref="THC10:THG10"/>
    <mergeCell ref="THH10:THL10"/>
    <mergeCell ref="THM10:THQ10"/>
    <mergeCell ref="THR10:THV10"/>
    <mergeCell ref="THW10:TIA10"/>
    <mergeCell ref="TFT10:TFX10"/>
    <mergeCell ref="TFY10:TGC10"/>
    <mergeCell ref="TGD10:TGH10"/>
    <mergeCell ref="TGI10:TGM10"/>
    <mergeCell ref="TGN10:TGR10"/>
    <mergeCell ref="TGS10:TGW10"/>
    <mergeCell ref="TEP10:TET10"/>
    <mergeCell ref="TEU10:TEY10"/>
    <mergeCell ref="TEZ10:TFD10"/>
    <mergeCell ref="TFE10:TFI10"/>
    <mergeCell ref="TFJ10:TFN10"/>
    <mergeCell ref="TFO10:TFS10"/>
    <mergeCell ref="TRH10:TRL10"/>
    <mergeCell ref="TRM10:TRQ10"/>
    <mergeCell ref="TRR10:TRV10"/>
    <mergeCell ref="TRW10:TSA10"/>
    <mergeCell ref="TSB10:TSF10"/>
    <mergeCell ref="TSG10:TSK10"/>
    <mergeCell ref="TQD10:TQH10"/>
    <mergeCell ref="TQI10:TQM10"/>
    <mergeCell ref="TQN10:TQR10"/>
    <mergeCell ref="TQS10:TQW10"/>
    <mergeCell ref="TQX10:TRB10"/>
    <mergeCell ref="TRC10:TRG10"/>
    <mergeCell ref="TOZ10:TPD10"/>
    <mergeCell ref="TPE10:TPI10"/>
    <mergeCell ref="TPJ10:TPN10"/>
    <mergeCell ref="TPO10:TPS10"/>
    <mergeCell ref="TPT10:TPX10"/>
    <mergeCell ref="TPY10:TQC10"/>
    <mergeCell ref="TNV10:TNZ10"/>
    <mergeCell ref="TOA10:TOE10"/>
    <mergeCell ref="TOF10:TOJ10"/>
    <mergeCell ref="TOK10:TOO10"/>
    <mergeCell ref="TOP10:TOT10"/>
    <mergeCell ref="TOU10:TOY10"/>
    <mergeCell ref="TMR10:TMV10"/>
    <mergeCell ref="TMW10:TNA10"/>
    <mergeCell ref="TNB10:TNF10"/>
    <mergeCell ref="TNG10:TNK10"/>
    <mergeCell ref="TNL10:TNP10"/>
    <mergeCell ref="TNQ10:TNU10"/>
    <mergeCell ref="TLN10:TLR10"/>
    <mergeCell ref="TLS10:TLW10"/>
    <mergeCell ref="TLX10:TMB10"/>
    <mergeCell ref="TMC10:TMG10"/>
    <mergeCell ref="TMH10:TML10"/>
    <mergeCell ref="TMM10:TMQ10"/>
    <mergeCell ref="TYF10:TYJ10"/>
    <mergeCell ref="TYK10:TYO10"/>
    <mergeCell ref="TYP10:TYT10"/>
    <mergeCell ref="TYU10:TYY10"/>
    <mergeCell ref="TYZ10:TZD10"/>
    <mergeCell ref="TZE10:TZI10"/>
    <mergeCell ref="TXB10:TXF10"/>
    <mergeCell ref="TXG10:TXK10"/>
    <mergeCell ref="TXL10:TXP10"/>
    <mergeCell ref="TXQ10:TXU10"/>
    <mergeCell ref="TXV10:TXZ10"/>
    <mergeCell ref="TYA10:TYE10"/>
    <mergeCell ref="TVX10:TWB10"/>
    <mergeCell ref="TWC10:TWG10"/>
    <mergeCell ref="TWH10:TWL10"/>
    <mergeCell ref="TWM10:TWQ10"/>
    <mergeCell ref="TWR10:TWV10"/>
    <mergeCell ref="TWW10:TXA10"/>
    <mergeCell ref="TUT10:TUX10"/>
    <mergeCell ref="TUY10:TVC10"/>
    <mergeCell ref="TVD10:TVH10"/>
    <mergeCell ref="TVI10:TVM10"/>
    <mergeCell ref="TVN10:TVR10"/>
    <mergeCell ref="TVS10:TVW10"/>
    <mergeCell ref="TTP10:TTT10"/>
    <mergeCell ref="TTU10:TTY10"/>
    <mergeCell ref="TTZ10:TUD10"/>
    <mergeCell ref="TUE10:TUI10"/>
    <mergeCell ref="TUJ10:TUN10"/>
    <mergeCell ref="TUO10:TUS10"/>
    <mergeCell ref="TSL10:TSP10"/>
    <mergeCell ref="TSQ10:TSU10"/>
    <mergeCell ref="TSV10:TSZ10"/>
    <mergeCell ref="TTA10:TTE10"/>
    <mergeCell ref="TTF10:TTJ10"/>
    <mergeCell ref="TTK10:TTO10"/>
    <mergeCell ref="UFD10:UFH10"/>
    <mergeCell ref="UFI10:UFM10"/>
    <mergeCell ref="UFN10:UFR10"/>
    <mergeCell ref="UFS10:UFW10"/>
    <mergeCell ref="UFX10:UGB10"/>
    <mergeCell ref="UGC10:UGG10"/>
    <mergeCell ref="UDZ10:UED10"/>
    <mergeCell ref="UEE10:UEI10"/>
    <mergeCell ref="UEJ10:UEN10"/>
    <mergeCell ref="UEO10:UES10"/>
    <mergeCell ref="UET10:UEX10"/>
    <mergeCell ref="UEY10:UFC10"/>
    <mergeCell ref="UCV10:UCZ10"/>
    <mergeCell ref="UDA10:UDE10"/>
    <mergeCell ref="UDF10:UDJ10"/>
    <mergeCell ref="UDK10:UDO10"/>
    <mergeCell ref="UDP10:UDT10"/>
    <mergeCell ref="UDU10:UDY10"/>
    <mergeCell ref="UBR10:UBV10"/>
    <mergeCell ref="UBW10:UCA10"/>
    <mergeCell ref="UCB10:UCF10"/>
    <mergeCell ref="UCG10:UCK10"/>
    <mergeCell ref="UCL10:UCP10"/>
    <mergeCell ref="UCQ10:UCU10"/>
    <mergeCell ref="UAN10:UAR10"/>
    <mergeCell ref="UAS10:UAW10"/>
    <mergeCell ref="UAX10:UBB10"/>
    <mergeCell ref="UBC10:UBG10"/>
    <mergeCell ref="UBH10:UBL10"/>
    <mergeCell ref="UBM10:UBQ10"/>
    <mergeCell ref="TZJ10:TZN10"/>
    <mergeCell ref="TZO10:TZS10"/>
    <mergeCell ref="TZT10:TZX10"/>
    <mergeCell ref="TZY10:UAC10"/>
    <mergeCell ref="UAD10:UAH10"/>
    <mergeCell ref="UAI10:UAM10"/>
    <mergeCell ref="UMB10:UMF10"/>
    <mergeCell ref="UMG10:UMK10"/>
    <mergeCell ref="UML10:UMP10"/>
    <mergeCell ref="UMQ10:UMU10"/>
    <mergeCell ref="UMV10:UMZ10"/>
    <mergeCell ref="UNA10:UNE10"/>
    <mergeCell ref="UKX10:ULB10"/>
    <mergeCell ref="ULC10:ULG10"/>
    <mergeCell ref="ULH10:ULL10"/>
    <mergeCell ref="ULM10:ULQ10"/>
    <mergeCell ref="ULR10:ULV10"/>
    <mergeCell ref="ULW10:UMA10"/>
    <mergeCell ref="UJT10:UJX10"/>
    <mergeCell ref="UJY10:UKC10"/>
    <mergeCell ref="UKD10:UKH10"/>
    <mergeCell ref="UKI10:UKM10"/>
    <mergeCell ref="UKN10:UKR10"/>
    <mergeCell ref="UKS10:UKW10"/>
    <mergeCell ref="UIP10:UIT10"/>
    <mergeCell ref="UIU10:UIY10"/>
    <mergeCell ref="UIZ10:UJD10"/>
    <mergeCell ref="UJE10:UJI10"/>
    <mergeCell ref="UJJ10:UJN10"/>
    <mergeCell ref="UJO10:UJS10"/>
    <mergeCell ref="UHL10:UHP10"/>
    <mergeCell ref="UHQ10:UHU10"/>
    <mergeCell ref="UHV10:UHZ10"/>
    <mergeCell ref="UIA10:UIE10"/>
    <mergeCell ref="UIF10:UIJ10"/>
    <mergeCell ref="UIK10:UIO10"/>
    <mergeCell ref="UGH10:UGL10"/>
    <mergeCell ref="UGM10:UGQ10"/>
    <mergeCell ref="UGR10:UGV10"/>
    <mergeCell ref="UGW10:UHA10"/>
    <mergeCell ref="UHB10:UHF10"/>
    <mergeCell ref="UHG10:UHK10"/>
    <mergeCell ref="USZ10:UTD10"/>
    <mergeCell ref="UTE10:UTI10"/>
    <mergeCell ref="UTJ10:UTN10"/>
    <mergeCell ref="UTO10:UTS10"/>
    <mergeCell ref="UTT10:UTX10"/>
    <mergeCell ref="UTY10:UUC10"/>
    <mergeCell ref="URV10:URZ10"/>
    <mergeCell ref="USA10:USE10"/>
    <mergeCell ref="USF10:USJ10"/>
    <mergeCell ref="USK10:USO10"/>
    <mergeCell ref="USP10:UST10"/>
    <mergeCell ref="USU10:USY10"/>
    <mergeCell ref="UQR10:UQV10"/>
    <mergeCell ref="UQW10:URA10"/>
    <mergeCell ref="URB10:URF10"/>
    <mergeCell ref="URG10:URK10"/>
    <mergeCell ref="URL10:URP10"/>
    <mergeCell ref="URQ10:URU10"/>
    <mergeCell ref="UPN10:UPR10"/>
    <mergeCell ref="UPS10:UPW10"/>
    <mergeCell ref="UPX10:UQB10"/>
    <mergeCell ref="UQC10:UQG10"/>
    <mergeCell ref="UQH10:UQL10"/>
    <mergeCell ref="UQM10:UQQ10"/>
    <mergeCell ref="UOJ10:UON10"/>
    <mergeCell ref="UOO10:UOS10"/>
    <mergeCell ref="UOT10:UOX10"/>
    <mergeCell ref="UOY10:UPC10"/>
    <mergeCell ref="UPD10:UPH10"/>
    <mergeCell ref="UPI10:UPM10"/>
    <mergeCell ref="UNF10:UNJ10"/>
    <mergeCell ref="UNK10:UNO10"/>
    <mergeCell ref="UNP10:UNT10"/>
    <mergeCell ref="UNU10:UNY10"/>
    <mergeCell ref="UNZ10:UOD10"/>
    <mergeCell ref="UOE10:UOI10"/>
    <mergeCell ref="UZX10:VAB10"/>
    <mergeCell ref="VAC10:VAG10"/>
    <mergeCell ref="VAH10:VAL10"/>
    <mergeCell ref="VAM10:VAQ10"/>
    <mergeCell ref="VAR10:VAV10"/>
    <mergeCell ref="VAW10:VBA10"/>
    <mergeCell ref="UYT10:UYX10"/>
    <mergeCell ref="UYY10:UZC10"/>
    <mergeCell ref="UZD10:UZH10"/>
    <mergeCell ref="UZI10:UZM10"/>
    <mergeCell ref="UZN10:UZR10"/>
    <mergeCell ref="UZS10:UZW10"/>
    <mergeCell ref="UXP10:UXT10"/>
    <mergeCell ref="UXU10:UXY10"/>
    <mergeCell ref="UXZ10:UYD10"/>
    <mergeCell ref="UYE10:UYI10"/>
    <mergeCell ref="UYJ10:UYN10"/>
    <mergeCell ref="UYO10:UYS10"/>
    <mergeCell ref="UWL10:UWP10"/>
    <mergeCell ref="UWQ10:UWU10"/>
    <mergeCell ref="UWV10:UWZ10"/>
    <mergeCell ref="UXA10:UXE10"/>
    <mergeCell ref="UXF10:UXJ10"/>
    <mergeCell ref="UXK10:UXO10"/>
    <mergeCell ref="UVH10:UVL10"/>
    <mergeCell ref="UVM10:UVQ10"/>
    <mergeCell ref="UVR10:UVV10"/>
    <mergeCell ref="UVW10:UWA10"/>
    <mergeCell ref="UWB10:UWF10"/>
    <mergeCell ref="UWG10:UWK10"/>
    <mergeCell ref="UUD10:UUH10"/>
    <mergeCell ref="UUI10:UUM10"/>
    <mergeCell ref="UUN10:UUR10"/>
    <mergeCell ref="UUS10:UUW10"/>
    <mergeCell ref="UUX10:UVB10"/>
    <mergeCell ref="UVC10:UVG10"/>
    <mergeCell ref="VGV10:VGZ10"/>
    <mergeCell ref="VHA10:VHE10"/>
    <mergeCell ref="VHF10:VHJ10"/>
    <mergeCell ref="VHK10:VHO10"/>
    <mergeCell ref="VHP10:VHT10"/>
    <mergeCell ref="VHU10:VHY10"/>
    <mergeCell ref="VFR10:VFV10"/>
    <mergeCell ref="VFW10:VGA10"/>
    <mergeCell ref="VGB10:VGF10"/>
    <mergeCell ref="VGG10:VGK10"/>
    <mergeCell ref="VGL10:VGP10"/>
    <mergeCell ref="VGQ10:VGU10"/>
    <mergeCell ref="VEN10:VER10"/>
    <mergeCell ref="VES10:VEW10"/>
    <mergeCell ref="VEX10:VFB10"/>
    <mergeCell ref="VFC10:VFG10"/>
    <mergeCell ref="VFH10:VFL10"/>
    <mergeCell ref="VFM10:VFQ10"/>
    <mergeCell ref="VDJ10:VDN10"/>
    <mergeCell ref="VDO10:VDS10"/>
    <mergeCell ref="VDT10:VDX10"/>
    <mergeCell ref="VDY10:VEC10"/>
    <mergeCell ref="VED10:VEH10"/>
    <mergeCell ref="VEI10:VEM10"/>
    <mergeCell ref="VCF10:VCJ10"/>
    <mergeCell ref="VCK10:VCO10"/>
    <mergeCell ref="VCP10:VCT10"/>
    <mergeCell ref="VCU10:VCY10"/>
    <mergeCell ref="VCZ10:VDD10"/>
    <mergeCell ref="VDE10:VDI10"/>
    <mergeCell ref="VBB10:VBF10"/>
    <mergeCell ref="VBG10:VBK10"/>
    <mergeCell ref="VBL10:VBP10"/>
    <mergeCell ref="VBQ10:VBU10"/>
    <mergeCell ref="VBV10:VBZ10"/>
    <mergeCell ref="VCA10:VCE10"/>
    <mergeCell ref="VNT10:VNX10"/>
    <mergeCell ref="VNY10:VOC10"/>
    <mergeCell ref="VOD10:VOH10"/>
    <mergeCell ref="VOI10:VOM10"/>
    <mergeCell ref="VON10:VOR10"/>
    <mergeCell ref="VOS10:VOW10"/>
    <mergeCell ref="VMP10:VMT10"/>
    <mergeCell ref="VMU10:VMY10"/>
    <mergeCell ref="VMZ10:VND10"/>
    <mergeCell ref="VNE10:VNI10"/>
    <mergeCell ref="VNJ10:VNN10"/>
    <mergeCell ref="VNO10:VNS10"/>
    <mergeCell ref="VLL10:VLP10"/>
    <mergeCell ref="VLQ10:VLU10"/>
    <mergeCell ref="VLV10:VLZ10"/>
    <mergeCell ref="VMA10:VME10"/>
    <mergeCell ref="VMF10:VMJ10"/>
    <mergeCell ref="VMK10:VMO10"/>
    <mergeCell ref="VKH10:VKL10"/>
    <mergeCell ref="VKM10:VKQ10"/>
    <mergeCell ref="VKR10:VKV10"/>
    <mergeCell ref="VKW10:VLA10"/>
    <mergeCell ref="VLB10:VLF10"/>
    <mergeCell ref="VLG10:VLK10"/>
    <mergeCell ref="VJD10:VJH10"/>
    <mergeCell ref="VJI10:VJM10"/>
    <mergeCell ref="VJN10:VJR10"/>
    <mergeCell ref="VJS10:VJW10"/>
    <mergeCell ref="VJX10:VKB10"/>
    <mergeCell ref="VKC10:VKG10"/>
    <mergeCell ref="VHZ10:VID10"/>
    <mergeCell ref="VIE10:VII10"/>
    <mergeCell ref="VIJ10:VIN10"/>
    <mergeCell ref="VIO10:VIS10"/>
    <mergeCell ref="VIT10:VIX10"/>
    <mergeCell ref="VIY10:VJC10"/>
    <mergeCell ref="VUR10:VUV10"/>
    <mergeCell ref="VUW10:VVA10"/>
    <mergeCell ref="VVB10:VVF10"/>
    <mergeCell ref="VVG10:VVK10"/>
    <mergeCell ref="VVL10:VVP10"/>
    <mergeCell ref="VVQ10:VVU10"/>
    <mergeCell ref="VTN10:VTR10"/>
    <mergeCell ref="VTS10:VTW10"/>
    <mergeCell ref="VTX10:VUB10"/>
    <mergeCell ref="VUC10:VUG10"/>
    <mergeCell ref="VUH10:VUL10"/>
    <mergeCell ref="VUM10:VUQ10"/>
    <mergeCell ref="VSJ10:VSN10"/>
    <mergeCell ref="VSO10:VSS10"/>
    <mergeCell ref="VST10:VSX10"/>
    <mergeCell ref="VSY10:VTC10"/>
    <mergeCell ref="VTD10:VTH10"/>
    <mergeCell ref="VTI10:VTM10"/>
    <mergeCell ref="VRF10:VRJ10"/>
    <mergeCell ref="VRK10:VRO10"/>
    <mergeCell ref="VRP10:VRT10"/>
    <mergeCell ref="VRU10:VRY10"/>
    <mergeCell ref="VRZ10:VSD10"/>
    <mergeCell ref="VSE10:VSI10"/>
    <mergeCell ref="VQB10:VQF10"/>
    <mergeCell ref="VQG10:VQK10"/>
    <mergeCell ref="VQL10:VQP10"/>
    <mergeCell ref="VQQ10:VQU10"/>
    <mergeCell ref="VQV10:VQZ10"/>
    <mergeCell ref="VRA10:VRE10"/>
    <mergeCell ref="VOX10:VPB10"/>
    <mergeCell ref="VPC10:VPG10"/>
    <mergeCell ref="VPH10:VPL10"/>
    <mergeCell ref="VPM10:VPQ10"/>
    <mergeCell ref="VPR10:VPV10"/>
    <mergeCell ref="VPW10:VQA10"/>
    <mergeCell ref="WBP10:WBT10"/>
    <mergeCell ref="WBU10:WBY10"/>
    <mergeCell ref="WBZ10:WCD10"/>
    <mergeCell ref="WCE10:WCI10"/>
    <mergeCell ref="WCJ10:WCN10"/>
    <mergeCell ref="WCO10:WCS10"/>
    <mergeCell ref="WAL10:WAP10"/>
    <mergeCell ref="WAQ10:WAU10"/>
    <mergeCell ref="WAV10:WAZ10"/>
    <mergeCell ref="WBA10:WBE10"/>
    <mergeCell ref="WBF10:WBJ10"/>
    <mergeCell ref="WBK10:WBO10"/>
    <mergeCell ref="VZH10:VZL10"/>
    <mergeCell ref="VZM10:VZQ10"/>
    <mergeCell ref="VZR10:VZV10"/>
    <mergeCell ref="VZW10:WAA10"/>
    <mergeCell ref="WAB10:WAF10"/>
    <mergeCell ref="WAG10:WAK10"/>
    <mergeCell ref="VYD10:VYH10"/>
    <mergeCell ref="VYI10:VYM10"/>
    <mergeCell ref="VYN10:VYR10"/>
    <mergeCell ref="VYS10:VYW10"/>
    <mergeCell ref="VYX10:VZB10"/>
    <mergeCell ref="VZC10:VZG10"/>
    <mergeCell ref="VWZ10:VXD10"/>
    <mergeCell ref="VXE10:VXI10"/>
    <mergeCell ref="VXJ10:VXN10"/>
    <mergeCell ref="VXO10:VXS10"/>
    <mergeCell ref="VXT10:VXX10"/>
    <mergeCell ref="VXY10:VYC10"/>
    <mergeCell ref="VVV10:VVZ10"/>
    <mergeCell ref="VWA10:VWE10"/>
    <mergeCell ref="VWF10:VWJ10"/>
    <mergeCell ref="VWK10:VWO10"/>
    <mergeCell ref="VWP10:VWT10"/>
    <mergeCell ref="VWU10:VWY10"/>
    <mergeCell ref="WIN10:WIR10"/>
    <mergeCell ref="WIS10:WIW10"/>
    <mergeCell ref="WIX10:WJB10"/>
    <mergeCell ref="WJC10:WJG10"/>
    <mergeCell ref="WJH10:WJL10"/>
    <mergeCell ref="WJM10:WJQ10"/>
    <mergeCell ref="WHJ10:WHN10"/>
    <mergeCell ref="WHO10:WHS10"/>
    <mergeCell ref="WHT10:WHX10"/>
    <mergeCell ref="WHY10:WIC10"/>
    <mergeCell ref="WID10:WIH10"/>
    <mergeCell ref="WII10:WIM10"/>
    <mergeCell ref="WGF10:WGJ10"/>
    <mergeCell ref="WGK10:WGO10"/>
    <mergeCell ref="WGP10:WGT10"/>
    <mergeCell ref="WGU10:WGY10"/>
    <mergeCell ref="WGZ10:WHD10"/>
    <mergeCell ref="WHE10:WHI10"/>
    <mergeCell ref="WFB10:WFF10"/>
    <mergeCell ref="WFG10:WFK10"/>
    <mergeCell ref="WFL10:WFP10"/>
    <mergeCell ref="WFQ10:WFU10"/>
    <mergeCell ref="WFV10:WFZ10"/>
    <mergeCell ref="WGA10:WGE10"/>
    <mergeCell ref="WDX10:WEB10"/>
    <mergeCell ref="WEC10:WEG10"/>
    <mergeCell ref="WEH10:WEL10"/>
    <mergeCell ref="WEM10:WEQ10"/>
    <mergeCell ref="WER10:WEV10"/>
    <mergeCell ref="WEW10:WFA10"/>
    <mergeCell ref="WCT10:WCX10"/>
    <mergeCell ref="WCY10:WDC10"/>
    <mergeCell ref="WDD10:WDH10"/>
    <mergeCell ref="WDI10:WDM10"/>
    <mergeCell ref="WDN10:WDR10"/>
    <mergeCell ref="WDS10:WDW10"/>
    <mergeCell ref="WPL10:WPP10"/>
    <mergeCell ref="WPQ10:WPU10"/>
    <mergeCell ref="WPV10:WPZ10"/>
    <mergeCell ref="WQA10:WQE10"/>
    <mergeCell ref="WQF10:WQJ10"/>
    <mergeCell ref="WQK10:WQO10"/>
    <mergeCell ref="WOH10:WOL10"/>
    <mergeCell ref="WOM10:WOQ10"/>
    <mergeCell ref="WOR10:WOV10"/>
    <mergeCell ref="WOW10:WPA10"/>
    <mergeCell ref="WPB10:WPF10"/>
    <mergeCell ref="WPG10:WPK10"/>
    <mergeCell ref="WND10:WNH10"/>
    <mergeCell ref="WNI10:WNM10"/>
    <mergeCell ref="WNN10:WNR10"/>
    <mergeCell ref="WNS10:WNW10"/>
    <mergeCell ref="WNX10:WOB10"/>
    <mergeCell ref="WOC10:WOG10"/>
    <mergeCell ref="WLZ10:WMD10"/>
    <mergeCell ref="WME10:WMI10"/>
    <mergeCell ref="WMJ10:WMN10"/>
    <mergeCell ref="WMO10:WMS10"/>
    <mergeCell ref="WMT10:WMX10"/>
    <mergeCell ref="WMY10:WNC10"/>
    <mergeCell ref="WKV10:WKZ10"/>
    <mergeCell ref="WLA10:WLE10"/>
    <mergeCell ref="WLF10:WLJ10"/>
    <mergeCell ref="WLK10:WLO10"/>
    <mergeCell ref="WLP10:WLT10"/>
    <mergeCell ref="WLU10:WLY10"/>
    <mergeCell ref="WJR10:WJV10"/>
    <mergeCell ref="WJW10:WKA10"/>
    <mergeCell ref="WKB10:WKF10"/>
    <mergeCell ref="WKG10:WKK10"/>
    <mergeCell ref="WKL10:WKP10"/>
    <mergeCell ref="WKQ10:WKU10"/>
    <mergeCell ref="WWJ10:WWN10"/>
    <mergeCell ref="WWO10:WWS10"/>
    <mergeCell ref="WWT10:WWX10"/>
    <mergeCell ref="WWY10:WXC10"/>
    <mergeCell ref="WXD10:WXH10"/>
    <mergeCell ref="WXI10:WXM10"/>
    <mergeCell ref="WVF10:WVJ10"/>
    <mergeCell ref="WVK10:WVO10"/>
    <mergeCell ref="WVP10:WVT10"/>
    <mergeCell ref="WVU10:WVY10"/>
    <mergeCell ref="WVZ10:WWD10"/>
    <mergeCell ref="WWE10:WWI10"/>
    <mergeCell ref="WUB10:WUF10"/>
    <mergeCell ref="WUG10:WUK10"/>
    <mergeCell ref="WUL10:WUP10"/>
    <mergeCell ref="WUQ10:WUU10"/>
    <mergeCell ref="WUV10:WUZ10"/>
    <mergeCell ref="WVA10:WVE10"/>
    <mergeCell ref="WSX10:WTB10"/>
    <mergeCell ref="WTC10:WTG10"/>
    <mergeCell ref="WTH10:WTL10"/>
    <mergeCell ref="WTM10:WTQ10"/>
    <mergeCell ref="WTR10:WTV10"/>
    <mergeCell ref="WTW10:WUA10"/>
    <mergeCell ref="WRT10:WRX10"/>
    <mergeCell ref="WRY10:WSC10"/>
    <mergeCell ref="WSD10:WSH10"/>
    <mergeCell ref="WSI10:WSM10"/>
    <mergeCell ref="WSN10:WSR10"/>
    <mergeCell ref="WSS10:WSW10"/>
    <mergeCell ref="WQP10:WQT10"/>
    <mergeCell ref="WQU10:WQY10"/>
    <mergeCell ref="WQZ10:WRD10"/>
    <mergeCell ref="WRE10:WRI10"/>
    <mergeCell ref="WRJ10:WRN10"/>
    <mergeCell ref="WRO10:WRS10"/>
    <mergeCell ref="CM13:CQ13"/>
    <mergeCell ref="CR13:CV13"/>
    <mergeCell ref="CW13:DA13"/>
    <mergeCell ref="DB13:DF13"/>
    <mergeCell ref="DG13:DK13"/>
    <mergeCell ref="DL13:DP13"/>
    <mergeCell ref="BI13:BM13"/>
    <mergeCell ref="BN13:BR13"/>
    <mergeCell ref="BS13:BW13"/>
    <mergeCell ref="BX13:CB13"/>
    <mergeCell ref="CC13:CG13"/>
    <mergeCell ref="CH13:CL13"/>
    <mergeCell ref="AE13:AI13"/>
    <mergeCell ref="AJ13:AN13"/>
    <mergeCell ref="AO13:AS13"/>
    <mergeCell ref="AT13:AX13"/>
    <mergeCell ref="AY13:BC13"/>
    <mergeCell ref="BD13:BH13"/>
    <mergeCell ref="XEL10:XEP10"/>
    <mergeCell ref="XEQ10:XEU10"/>
    <mergeCell ref="XEV10:XEZ10"/>
    <mergeCell ref="XFA10:XFD10"/>
    <mergeCell ref="B13:E13"/>
    <mergeCell ref="F13:J13"/>
    <mergeCell ref="K13:O13"/>
    <mergeCell ref="P13:T13"/>
    <mergeCell ref="U13:Y13"/>
    <mergeCell ref="Z13:AD13"/>
    <mergeCell ref="XDH10:XDL10"/>
    <mergeCell ref="XDM10:XDQ10"/>
    <mergeCell ref="XDR10:XDV10"/>
    <mergeCell ref="XDW10:XEA10"/>
    <mergeCell ref="XEB10:XEF10"/>
    <mergeCell ref="XEG10:XEK10"/>
    <mergeCell ref="XCD10:XCH10"/>
    <mergeCell ref="XCI10:XCM10"/>
    <mergeCell ref="XCN10:XCR10"/>
    <mergeCell ref="XCS10:XCW10"/>
    <mergeCell ref="XCX10:XDB10"/>
    <mergeCell ref="XDC10:XDG10"/>
    <mergeCell ref="XAZ10:XBD10"/>
    <mergeCell ref="XBE10:XBI10"/>
    <mergeCell ref="XBJ10:XBN10"/>
    <mergeCell ref="XBO10:XBS10"/>
    <mergeCell ref="XBT10:XBX10"/>
    <mergeCell ref="XBY10:XCC10"/>
    <mergeCell ref="WZV10:WZZ10"/>
    <mergeCell ref="XAA10:XAE10"/>
    <mergeCell ref="XAF10:XAJ10"/>
    <mergeCell ref="XAK10:XAO10"/>
    <mergeCell ref="XAP10:XAT10"/>
    <mergeCell ref="XAU10:XAY10"/>
    <mergeCell ref="WYR10:WYV10"/>
    <mergeCell ref="WYW10:WZA10"/>
    <mergeCell ref="WZB10:WZF10"/>
    <mergeCell ref="WZG10:WZK10"/>
    <mergeCell ref="WZL10:WZP10"/>
    <mergeCell ref="WZQ10:WZU10"/>
    <mergeCell ref="WXN10:WXR10"/>
    <mergeCell ref="WXS10:WXW10"/>
    <mergeCell ref="WXX10:WYB10"/>
    <mergeCell ref="WYC10:WYG10"/>
    <mergeCell ref="WYH10:WYL10"/>
    <mergeCell ref="WYM10:WYQ10"/>
    <mergeCell ref="JK13:JO13"/>
    <mergeCell ref="JP13:JT13"/>
    <mergeCell ref="JU13:JY13"/>
    <mergeCell ref="JZ13:KD13"/>
    <mergeCell ref="KE13:KI13"/>
    <mergeCell ref="KJ13:KN13"/>
    <mergeCell ref="IG13:IK13"/>
    <mergeCell ref="IL13:IP13"/>
    <mergeCell ref="IQ13:IU13"/>
    <mergeCell ref="IV13:IZ13"/>
    <mergeCell ref="JA13:JE13"/>
    <mergeCell ref="JF13:JJ13"/>
    <mergeCell ref="HC13:HG13"/>
    <mergeCell ref="HH13:HL13"/>
    <mergeCell ref="HM13:HQ13"/>
    <mergeCell ref="HR13:HV13"/>
    <mergeCell ref="HW13:IA13"/>
    <mergeCell ref="IB13:IF13"/>
    <mergeCell ref="FY13:GC13"/>
    <mergeCell ref="GD13:GH13"/>
    <mergeCell ref="GI13:GM13"/>
    <mergeCell ref="GN13:GR13"/>
    <mergeCell ref="GS13:GW13"/>
    <mergeCell ref="GX13:HB13"/>
    <mergeCell ref="EU13:EY13"/>
    <mergeCell ref="EZ13:FD13"/>
    <mergeCell ref="FE13:FI13"/>
    <mergeCell ref="FJ13:FN13"/>
    <mergeCell ref="FO13:FS13"/>
    <mergeCell ref="FT13:FX13"/>
    <mergeCell ref="DQ13:DU13"/>
    <mergeCell ref="DV13:DZ13"/>
    <mergeCell ref="EA13:EE13"/>
    <mergeCell ref="EF13:EJ13"/>
    <mergeCell ref="EK13:EO13"/>
    <mergeCell ref="EP13:ET13"/>
    <mergeCell ref="QI13:QM13"/>
    <mergeCell ref="QN13:QR13"/>
    <mergeCell ref="QS13:QW13"/>
    <mergeCell ref="QX13:RB13"/>
    <mergeCell ref="RC13:RG13"/>
    <mergeCell ref="RH13:RL13"/>
    <mergeCell ref="PE13:PI13"/>
    <mergeCell ref="PJ13:PN13"/>
    <mergeCell ref="PO13:PS13"/>
    <mergeCell ref="PT13:PX13"/>
    <mergeCell ref="PY13:QC13"/>
    <mergeCell ref="QD13:QH13"/>
    <mergeCell ref="OA13:OE13"/>
    <mergeCell ref="OF13:OJ13"/>
    <mergeCell ref="OK13:OO13"/>
    <mergeCell ref="OP13:OT13"/>
    <mergeCell ref="OU13:OY13"/>
    <mergeCell ref="OZ13:PD13"/>
    <mergeCell ref="MW13:NA13"/>
    <mergeCell ref="NB13:NF13"/>
    <mergeCell ref="NG13:NK13"/>
    <mergeCell ref="NL13:NP13"/>
    <mergeCell ref="NQ13:NU13"/>
    <mergeCell ref="NV13:NZ13"/>
    <mergeCell ref="LS13:LW13"/>
    <mergeCell ref="LX13:MB13"/>
    <mergeCell ref="MC13:MG13"/>
    <mergeCell ref="MH13:ML13"/>
    <mergeCell ref="MM13:MQ13"/>
    <mergeCell ref="MR13:MV13"/>
    <mergeCell ref="KO13:KS13"/>
    <mergeCell ref="KT13:KX13"/>
    <mergeCell ref="KY13:LC13"/>
    <mergeCell ref="LD13:LH13"/>
    <mergeCell ref="LI13:LM13"/>
    <mergeCell ref="LN13:LR13"/>
    <mergeCell ref="XG13:XK13"/>
    <mergeCell ref="XL13:XP13"/>
    <mergeCell ref="XQ13:XU13"/>
    <mergeCell ref="XV13:XZ13"/>
    <mergeCell ref="YA13:YE13"/>
    <mergeCell ref="YF13:YJ13"/>
    <mergeCell ref="WC13:WG13"/>
    <mergeCell ref="WH13:WL13"/>
    <mergeCell ref="WM13:WQ13"/>
    <mergeCell ref="WR13:WV13"/>
    <mergeCell ref="WW13:XA13"/>
    <mergeCell ref="XB13:XF13"/>
    <mergeCell ref="UY13:VC13"/>
    <mergeCell ref="VD13:VH13"/>
    <mergeCell ref="VI13:VM13"/>
    <mergeCell ref="VN13:VR13"/>
    <mergeCell ref="VS13:VW13"/>
    <mergeCell ref="VX13:WB13"/>
    <mergeCell ref="TU13:TY13"/>
    <mergeCell ref="TZ13:UD13"/>
    <mergeCell ref="UE13:UI13"/>
    <mergeCell ref="UJ13:UN13"/>
    <mergeCell ref="UO13:US13"/>
    <mergeCell ref="UT13:UX13"/>
    <mergeCell ref="SQ13:SU13"/>
    <mergeCell ref="SV13:SZ13"/>
    <mergeCell ref="TA13:TE13"/>
    <mergeCell ref="TF13:TJ13"/>
    <mergeCell ref="TK13:TO13"/>
    <mergeCell ref="TP13:TT13"/>
    <mergeCell ref="RM13:RQ13"/>
    <mergeCell ref="RR13:RV13"/>
    <mergeCell ref="RW13:SA13"/>
    <mergeCell ref="SB13:SF13"/>
    <mergeCell ref="SG13:SK13"/>
    <mergeCell ref="SL13:SP13"/>
    <mergeCell ref="AEE13:AEI13"/>
    <mergeCell ref="AEJ13:AEN13"/>
    <mergeCell ref="AEO13:AES13"/>
    <mergeCell ref="AET13:AEX13"/>
    <mergeCell ref="AEY13:AFC13"/>
    <mergeCell ref="AFD13:AFH13"/>
    <mergeCell ref="ADA13:ADE13"/>
    <mergeCell ref="ADF13:ADJ13"/>
    <mergeCell ref="ADK13:ADO13"/>
    <mergeCell ref="ADP13:ADT13"/>
    <mergeCell ref="ADU13:ADY13"/>
    <mergeCell ref="ADZ13:AED13"/>
    <mergeCell ref="ABW13:ACA13"/>
    <mergeCell ref="ACB13:ACF13"/>
    <mergeCell ref="ACG13:ACK13"/>
    <mergeCell ref="ACL13:ACP13"/>
    <mergeCell ref="ACQ13:ACU13"/>
    <mergeCell ref="ACV13:ACZ13"/>
    <mergeCell ref="AAS13:AAW13"/>
    <mergeCell ref="AAX13:ABB13"/>
    <mergeCell ref="ABC13:ABG13"/>
    <mergeCell ref="ABH13:ABL13"/>
    <mergeCell ref="ABM13:ABQ13"/>
    <mergeCell ref="ABR13:ABV13"/>
    <mergeCell ref="ZO13:ZS13"/>
    <mergeCell ref="ZT13:ZX13"/>
    <mergeCell ref="ZY13:AAC13"/>
    <mergeCell ref="AAD13:AAH13"/>
    <mergeCell ref="AAI13:AAM13"/>
    <mergeCell ref="AAN13:AAR13"/>
    <mergeCell ref="YK13:YO13"/>
    <mergeCell ref="YP13:YT13"/>
    <mergeCell ref="YU13:YY13"/>
    <mergeCell ref="YZ13:ZD13"/>
    <mergeCell ref="ZE13:ZI13"/>
    <mergeCell ref="ZJ13:ZN13"/>
    <mergeCell ref="ALC13:ALG13"/>
    <mergeCell ref="ALH13:ALL13"/>
    <mergeCell ref="ALM13:ALQ13"/>
    <mergeCell ref="ALR13:ALV13"/>
    <mergeCell ref="ALW13:AMA13"/>
    <mergeCell ref="AMB13:AMF13"/>
    <mergeCell ref="AJY13:AKC13"/>
    <mergeCell ref="AKD13:AKH13"/>
    <mergeCell ref="AKI13:AKM13"/>
    <mergeCell ref="AKN13:AKR13"/>
    <mergeCell ref="AKS13:AKW13"/>
    <mergeCell ref="AKX13:ALB13"/>
    <mergeCell ref="AIU13:AIY13"/>
    <mergeCell ref="AIZ13:AJD13"/>
    <mergeCell ref="AJE13:AJI13"/>
    <mergeCell ref="AJJ13:AJN13"/>
    <mergeCell ref="AJO13:AJS13"/>
    <mergeCell ref="AJT13:AJX13"/>
    <mergeCell ref="AHQ13:AHU13"/>
    <mergeCell ref="AHV13:AHZ13"/>
    <mergeCell ref="AIA13:AIE13"/>
    <mergeCell ref="AIF13:AIJ13"/>
    <mergeCell ref="AIK13:AIO13"/>
    <mergeCell ref="AIP13:AIT13"/>
    <mergeCell ref="AGM13:AGQ13"/>
    <mergeCell ref="AGR13:AGV13"/>
    <mergeCell ref="AGW13:AHA13"/>
    <mergeCell ref="AHB13:AHF13"/>
    <mergeCell ref="AHG13:AHK13"/>
    <mergeCell ref="AHL13:AHP13"/>
    <mergeCell ref="AFI13:AFM13"/>
    <mergeCell ref="AFN13:AFR13"/>
    <mergeCell ref="AFS13:AFW13"/>
    <mergeCell ref="AFX13:AGB13"/>
    <mergeCell ref="AGC13:AGG13"/>
    <mergeCell ref="AGH13:AGL13"/>
    <mergeCell ref="ASA13:ASE13"/>
    <mergeCell ref="ASF13:ASJ13"/>
    <mergeCell ref="ASK13:ASO13"/>
    <mergeCell ref="ASP13:AST13"/>
    <mergeCell ref="ASU13:ASY13"/>
    <mergeCell ref="ASZ13:ATD13"/>
    <mergeCell ref="AQW13:ARA13"/>
    <mergeCell ref="ARB13:ARF13"/>
    <mergeCell ref="ARG13:ARK13"/>
    <mergeCell ref="ARL13:ARP13"/>
    <mergeCell ref="ARQ13:ARU13"/>
    <mergeCell ref="ARV13:ARZ13"/>
    <mergeCell ref="APS13:APW13"/>
    <mergeCell ref="APX13:AQB13"/>
    <mergeCell ref="AQC13:AQG13"/>
    <mergeCell ref="AQH13:AQL13"/>
    <mergeCell ref="AQM13:AQQ13"/>
    <mergeCell ref="AQR13:AQV13"/>
    <mergeCell ref="AOO13:AOS13"/>
    <mergeCell ref="AOT13:AOX13"/>
    <mergeCell ref="AOY13:APC13"/>
    <mergeCell ref="APD13:APH13"/>
    <mergeCell ref="API13:APM13"/>
    <mergeCell ref="APN13:APR13"/>
    <mergeCell ref="ANK13:ANO13"/>
    <mergeCell ref="ANP13:ANT13"/>
    <mergeCell ref="ANU13:ANY13"/>
    <mergeCell ref="ANZ13:AOD13"/>
    <mergeCell ref="AOE13:AOI13"/>
    <mergeCell ref="AOJ13:AON13"/>
    <mergeCell ref="AMG13:AMK13"/>
    <mergeCell ref="AML13:AMP13"/>
    <mergeCell ref="AMQ13:AMU13"/>
    <mergeCell ref="AMV13:AMZ13"/>
    <mergeCell ref="ANA13:ANE13"/>
    <mergeCell ref="ANF13:ANJ13"/>
    <mergeCell ref="AYY13:AZC13"/>
    <mergeCell ref="AZD13:AZH13"/>
    <mergeCell ref="AZI13:AZM13"/>
    <mergeCell ref="AZN13:AZR13"/>
    <mergeCell ref="AZS13:AZW13"/>
    <mergeCell ref="AZX13:BAB13"/>
    <mergeCell ref="AXU13:AXY13"/>
    <mergeCell ref="AXZ13:AYD13"/>
    <mergeCell ref="AYE13:AYI13"/>
    <mergeCell ref="AYJ13:AYN13"/>
    <mergeCell ref="AYO13:AYS13"/>
    <mergeCell ref="AYT13:AYX13"/>
    <mergeCell ref="AWQ13:AWU13"/>
    <mergeCell ref="AWV13:AWZ13"/>
    <mergeCell ref="AXA13:AXE13"/>
    <mergeCell ref="AXF13:AXJ13"/>
    <mergeCell ref="AXK13:AXO13"/>
    <mergeCell ref="AXP13:AXT13"/>
    <mergeCell ref="AVM13:AVQ13"/>
    <mergeCell ref="AVR13:AVV13"/>
    <mergeCell ref="AVW13:AWA13"/>
    <mergeCell ref="AWB13:AWF13"/>
    <mergeCell ref="AWG13:AWK13"/>
    <mergeCell ref="AWL13:AWP13"/>
    <mergeCell ref="AUI13:AUM13"/>
    <mergeCell ref="AUN13:AUR13"/>
    <mergeCell ref="AUS13:AUW13"/>
    <mergeCell ref="AUX13:AVB13"/>
    <mergeCell ref="AVC13:AVG13"/>
    <mergeCell ref="AVH13:AVL13"/>
    <mergeCell ref="ATE13:ATI13"/>
    <mergeCell ref="ATJ13:ATN13"/>
    <mergeCell ref="ATO13:ATS13"/>
    <mergeCell ref="ATT13:ATX13"/>
    <mergeCell ref="ATY13:AUC13"/>
    <mergeCell ref="AUD13:AUH13"/>
    <mergeCell ref="BFW13:BGA13"/>
    <mergeCell ref="BGB13:BGF13"/>
    <mergeCell ref="BGG13:BGK13"/>
    <mergeCell ref="BGL13:BGP13"/>
    <mergeCell ref="BGQ13:BGU13"/>
    <mergeCell ref="BGV13:BGZ13"/>
    <mergeCell ref="BES13:BEW13"/>
    <mergeCell ref="BEX13:BFB13"/>
    <mergeCell ref="BFC13:BFG13"/>
    <mergeCell ref="BFH13:BFL13"/>
    <mergeCell ref="BFM13:BFQ13"/>
    <mergeCell ref="BFR13:BFV13"/>
    <mergeCell ref="BDO13:BDS13"/>
    <mergeCell ref="BDT13:BDX13"/>
    <mergeCell ref="BDY13:BEC13"/>
    <mergeCell ref="BED13:BEH13"/>
    <mergeCell ref="BEI13:BEM13"/>
    <mergeCell ref="BEN13:BER13"/>
    <mergeCell ref="BCK13:BCO13"/>
    <mergeCell ref="BCP13:BCT13"/>
    <mergeCell ref="BCU13:BCY13"/>
    <mergeCell ref="BCZ13:BDD13"/>
    <mergeCell ref="BDE13:BDI13"/>
    <mergeCell ref="BDJ13:BDN13"/>
    <mergeCell ref="BBG13:BBK13"/>
    <mergeCell ref="BBL13:BBP13"/>
    <mergeCell ref="BBQ13:BBU13"/>
    <mergeCell ref="BBV13:BBZ13"/>
    <mergeCell ref="BCA13:BCE13"/>
    <mergeCell ref="BCF13:BCJ13"/>
    <mergeCell ref="BAC13:BAG13"/>
    <mergeCell ref="BAH13:BAL13"/>
    <mergeCell ref="BAM13:BAQ13"/>
    <mergeCell ref="BAR13:BAV13"/>
    <mergeCell ref="BAW13:BBA13"/>
    <mergeCell ref="BBB13:BBF13"/>
    <mergeCell ref="BMU13:BMY13"/>
    <mergeCell ref="BMZ13:BND13"/>
    <mergeCell ref="BNE13:BNI13"/>
    <mergeCell ref="BNJ13:BNN13"/>
    <mergeCell ref="BNO13:BNS13"/>
    <mergeCell ref="BNT13:BNX13"/>
    <mergeCell ref="BLQ13:BLU13"/>
    <mergeCell ref="BLV13:BLZ13"/>
    <mergeCell ref="BMA13:BME13"/>
    <mergeCell ref="BMF13:BMJ13"/>
    <mergeCell ref="BMK13:BMO13"/>
    <mergeCell ref="BMP13:BMT13"/>
    <mergeCell ref="BKM13:BKQ13"/>
    <mergeCell ref="BKR13:BKV13"/>
    <mergeCell ref="BKW13:BLA13"/>
    <mergeCell ref="BLB13:BLF13"/>
    <mergeCell ref="BLG13:BLK13"/>
    <mergeCell ref="BLL13:BLP13"/>
    <mergeCell ref="BJI13:BJM13"/>
    <mergeCell ref="BJN13:BJR13"/>
    <mergeCell ref="BJS13:BJW13"/>
    <mergeCell ref="BJX13:BKB13"/>
    <mergeCell ref="BKC13:BKG13"/>
    <mergeCell ref="BKH13:BKL13"/>
    <mergeCell ref="BIE13:BII13"/>
    <mergeCell ref="BIJ13:BIN13"/>
    <mergeCell ref="BIO13:BIS13"/>
    <mergeCell ref="BIT13:BIX13"/>
    <mergeCell ref="BIY13:BJC13"/>
    <mergeCell ref="BJD13:BJH13"/>
    <mergeCell ref="BHA13:BHE13"/>
    <mergeCell ref="BHF13:BHJ13"/>
    <mergeCell ref="BHK13:BHO13"/>
    <mergeCell ref="BHP13:BHT13"/>
    <mergeCell ref="BHU13:BHY13"/>
    <mergeCell ref="BHZ13:BID13"/>
    <mergeCell ref="BTS13:BTW13"/>
    <mergeCell ref="BTX13:BUB13"/>
    <mergeCell ref="BUC13:BUG13"/>
    <mergeCell ref="BUH13:BUL13"/>
    <mergeCell ref="BUM13:BUQ13"/>
    <mergeCell ref="BUR13:BUV13"/>
    <mergeCell ref="BSO13:BSS13"/>
    <mergeCell ref="BST13:BSX13"/>
    <mergeCell ref="BSY13:BTC13"/>
    <mergeCell ref="BTD13:BTH13"/>
    <mergeCell ref="BTI13:BTM13"/>
    <mergeCell ref="BTN13:BTR13"/>
    <mergeCell ref="BRK13:BRO13"/>
    <mergeCell ref="BRP13:BRT13"/>
    <mergeCell ref="BRU13:BRY13"/>
    <mergeCell ref="BRZ13:BSD13"/>
    <mergeCell ref="BSE13:BSI13"/>
    <mergeCell ref="BSJ13:BSN13"/>
    <mergeCell ref="BQG13:BQK13"/>
    <mergeCell ref="BQL13:BQP13"/>
    <mergeCell ref="BQQ13:BQU13"/>
    <mergeCell ref="BQV13:BQZ13"/>
    <mergeCell ref="BRA13:BRE13"/>
    <mergeCell ref="BRF13:BRJ13"/>
    <mergeCell ref="BPC13:BPG13"/>
    <mergeCell ref="BPH13:BPL13"/>
    <mergeCell ref="BPM13:BPQ13"/>
    <mergeCell ref="BPR13:BPV13"/>
    <mergeCell ref="BPW13:BQA13"/>
    <mergeCell ref="BQB13:BQF13"/>
    <mergeCell ref="BNY13:BOC13"/>
    <mergeCell ref="BOD13:BOH13"/>
    <mergeCell ref="BOI13:BOM13"/>
    <mergeCell ref="BON13:BOR13"/>
    <mergeCell ref="BOS13:BOW13"/>
    <mergeCell ref="BOX13:BPB13"/>
    <mergeCell ref="CAQ13:CAU13"/>
    <mergeCell ref="CAV13:CAZ13"/>
    <mergeCell ref="CBA13:CBE13"/>
    <mergeCell ref="CBF13:CBJ13"/>
    <mergeCell ref="CBK13:CBO13"/>
    <mergeCell ref="CBP13:CBT13"/>
    <mergeCell ref="BZM13:BZQ13"/>
    <mergeCell ref="BZR13:BZV13"/>
    <mergeCell ref="BZW13:CAA13"/>
    <mergeCell ref="CAB13:CAF13"/>
    <mergeCell ref="CAG13:CAK13"/>
    <mergeCell ref="CAL13:CAP13"/>
    <mergeCell ref="BYI13:BYM13"/>
    <mergeCell ref="BYN13:BYR13"/>
    <mergeCell ref="BYS13:BYW13"/>
    <mergeCell ref="BYX13:BZB13"/>
    <mergeCell ref="BZC13:BZG13"/>
    <mergeCell ref="BZH13:BZL13"/>
    <mergeCell ref="BXE13:BXI13"/>
    <mergeCell ref="BXJ13:BXN13"/>
    <mergeCell ref="BXO13:BXS13"/>
    <mergeCell ref="BXT13:BXX13"/>
    <mergeCell ref="BXY13:BYC13"/>
    <mergeCell ref="BYD13:BYH13"/>
    <mergeCell ref="BWA13:BWE13"/>
    <mergeCell ref="BWF13:BWJ13"/>
    <mergeCell ref="BWK13:BWO13"/>
    <mergeCell ref="BWP13:BWT13"/>
    <mergeCell ref="BWU13:BWY13"/>
    <mergeCell ref="BWZ13:BXD13"/>
    <mergeCell ref="BUW13:BVA13"/>
    <mergeCell ref="BVB13:BVF13"/>
    <mergeCell ref="BVG13:BVK13"/>
    <mergeCell ref="BVL13:BVP13"/>
    <mergeCell ref="BVQ13:BVU13"/>
    <mergeCell ref="BVV13:BVZ13"/>
    <mergeCell ref="CHO13:CHS13"/>
    <mergeCell ref="CHT13:CHX13"/>
    <mergeCell ref="CHY13:CIC13"/>
    <mergeCell ref="CID13:CIH13"/>
    <mergeCell ref="CII13:CIM13"/>
    <mergeCell ref="CIN13:CIR13"/>
    <mergeCell ref="CGK13:CGO13"/>
    <mergeCell ref="CGP13:CGT13"/>
    <mergeCell ref="CGU13:CGY13"/>
    <mergeCell ref="CGZ13:CHD13"/>
    <mergeCell ref="CHE13:CHI13"/>
    <mergeCell ref="CHJ13:CHN13"/>
    <mergeCell ref="CFG13:CFK13"/>
    <mergeCell ref="CFL13:CFP13"/>
    <mergeCell ref="CFQ13:CFU13"/>
    <mergeCell ref="CFV13:CFZ13"/>
    <mergeCell ref="CGA13:CGE13"/>
    <mergeCell ref="CGF13:CGJ13"/>
    <mergeCell ref="CEC13:CEG13"/>
    <mergeCell ref="CEH13:CEL13"/>
    <mergeCell ref="CEM13:CEQ13"/>
    <mergeCell ref="CER13:CEV13"/>
    <mergeCell ref="CEW13:CFA13"/>
    <mergeCell ref="CFB13:CFF13"/>
    <mergeCell ref="CCY13:CDC13"/>
    <mergeCell ref="CDD13:CDH13"/>
    <mergeCell ref="CDI13:CDM13"/>
    <mergeCell ref="CDN13:CDR13"/>
    <mergeCell ref="CDS13:CDW13"/>
    <mergeCell ref="CDX13:CEB13"/>
    <mergeCell ref="CBU13:CBY13"/>
    <mergeCell ref="CBZ13:CCD13"/>
    <mergeCell ref="CCE13:CCI13"/>
    <mergeCell ref="CCJ13:CCN13"/>
    <mergeCell ref="CCO13:CCS13"/>
    <mergeCell ref="CCT13:CCX13"/>
    <mergeCell ref="COM13:COQ13"/>
    <mergeCell ref="COR13:COV13"/>
    <mergeCell ref="COW13:CPA13"/>
    <mergeCell ref="CPB13:CPF13"/>
    <mergeCell ref="CPG13:CPK13"/>
    <mergeCell ref="CPL13:CPP13"/>
    <mergeCell ref="CNI13:CNM13"/>
    <mergeCell ref="CNN13:CNR13"/>
    <mergeCell ref="CNS13:CNW13"/>
    <mergeCell ref="CNX13:COB13"/>
    <mergeCell ref="COC13:COG13"/>
    <mergeCell ref="COH13:COL13"/>
    <mergeCell ref="CME13:CMI13"/>
    <mergeCell ref="CMJ13:CMN13"/>
    <mergeCell ref="CMO13:CMS13"/>
    <mergeCell ref="CMT13:CMX13"/>
    <mergeCell ref="CMY13:CNC13"/>
    <mergeCell ref="CND13:CNH13"/>
    <mergeCell ref="CLA13:CLE13"/>
    <mergeCell ref="CLF13:CLJ13"/>
    <mergeCell ref="CLK13:CLO13"/>
    <mergeCell ref="CLP13:CLT13"/>
    <mergeCell ref="CLU13:CLY13"/>
    <mergeCell ref="CLZ13:CMD13"/>
    <mergeCell ref="CJW13:CKA13"/>
    <mergeCell ref="CKB13:CKF13"/>
    <mergeCell ref="CKG13:CKK13"/>
    <mergeCell ref="CKL13:CKP13"/>
    <mergeCell ref="CKQ13:CKU13"/>
    <mergeCell ref="CKV13:CKZ13"/>
    <mergeCell ref="CIS13:CIW13"/>
    <mergeCell ref="CIX13:CJB13"/>
    <mergeCell ref="CJC13:CJG13"/>
    <mergeCell ref="CJH13:CJL13"/>
    <mergeCell ref="CJM13:CJQ13"/>
    <mergeCell ref="CJR13:CJV13"/>
    <mergeCell ref="CVK13:CVO13"/>
    <mergeCell ref="CVP13:CVT13"/>
    <mergeCell ref="CVU13:CVY13"/>
    <mergeCell ref="CVZ13:CWD13"/>
    <mergeCell ref="CWE13:CWI13"/>
    <mergeCell ref="CWJ13:CWN13"/>
    <mergeCell ref="CUG13:CUK13"/>
    <mergeCell ref="CUL13:CUP13"/>
    <mergeCell ref="CUQ13:CUU13"/>
    <mergeCell ref="CUV13:CUZ13"/>
    <mergeCell ref="CVA13:CVE13"/>
    <mergeCell ref="CVF13:CVJ13"/>
    <mergeCell ref="CTC13:CTG13"/>
    <mergeCell ref="CTH13:CTL13"/>
    <mergeCell ref="CTM13:CTQ13"/>
    <mergeCell ref="CTR13:CTV13"/>
    <mergeCell ref="CTW13:CUA13"/>
    <mergeCell ref="CUB13:CUF13"/>
    <mergeCell ref="CRY13:CSC13"/>
    <mergeCell ref="CSD13:CSH13"/>
    <mergeCell ref="CSI13:CSM13"/>
    <mergeCell ref="CSN13:CSR13"/>
    <mergeCell ref="CSS13:CSW13"/>
    <mergeCell ref="CSX13:CTB13"/>
    <mergeCell ref="CQU13:CQY13"/>
    <mergeCell ref="CQZ13:CRD13"/>
    <mergeCell ref="CRE13:CRI13"/>
    <mergeCell ref="CRJ13:CRN13"/>
    <mergeCell ref="CRO13:CRS13"/>
    <mergeCell ref="CRT13:CRX13"/>
    <mergeCell ref="CPQ13:CPU13"/>
    <mergeCell ref="CPV13:CPZ13"/>
    <mergeCell ref="CQA13:CQE13"/>
    <mergeCell ref="CQF13:CQJ13"/>
    <mergeCell ref="CQK13:CQO13"/>
    <mergeCell ref="CQP13:CQT13"/>
    <mergeCell ref="DCI13:DCM13"/>
    <mergeCell ref="DCN13:DCR13"/>
    <mergeCell ref="DCS13:DCW13"/>
    <mergeCell ref="DCX13:DDB13"/>
    <mergeCell ref="DDC13:DDG13"/>
    <mergeCell ref="DDH13:DDL13"/>
    <mergeCell ref="DBE13:DBI13"/>
    <mergeCell ref="DBJ13:DBN13"/>
    <mergeCell ref="DBO13:DBS13"/>
    <mergeCell ref="DBT13:DBX13"/>
    <mergeCell ref="DBY13:DCC13"/>
    <mergeCell ref="DCD13:DCH13"/>
    <mergeCell ref="DAA13:DAE13"/>
    <mergeCell ref="DAF13:DAJ13"/>
    <mergeCell ref="DAK13:DAO13"/>
    <mergeCell ref="DAP13:DAT13"/>
    <mergeCell ref="DAU13:DAY13"/>
    <mergeCell ref="DAZ13:DBD13"/>
    <mergeCell ref="CYW13:CZA13"/>
    <mergeCell ref="CZB13:CZF13"/>
    <mergeCell ref="CZG13:CZK13"/>
    <mergeCell ref="CZL13:CZP13"/>
    <mergeCell ref="CZQ13:CZU13"/>
    <mergeCell ref="CZV13:CZZ13"/>
    <mergeCell ref="CXS13:CXW13"/>
    <mergeCell ref="CXX13:CYB13"/>
    <mergeCell ref="CYC13:CYG13"/>
    <mergeCell ref="CYH13:CYL13"/>
    <mergeCell ref="CYM13:CYQ13"/>
    <mergeCell ref="CYR13:CYV13"/>
    <mergeCell ref="CWO13:CWS13"/>
    <mergeCell ref="CWT13:CWX13"/>
    <mergeCell ref="CWY13:CXC13"/>
    <mergeCell ref="CXD13:CXH13"/>
    <mergeCell ref="CXI13:CXM13"/>
    <mergeCell ref="CXN13:CXR13"/>
    <mergeCell ref="DJG13:DJK13"/>
    <mergeCell ref="DJL13:DJP13"/>
    <mergeCell ref="DJQ13:DJU13"/>
    <mergeCell ref="DJV13:DJZ13"/>
    <mergeCell ref="DKA13:DKE13"/>
    <mergeCell ref="DKF13:DKJ13"/>
    <mergeCell ref="DIC13:DIG13"/>
    <mergeCell ref="DIH13:DIL13"/>
    <mergeCell ref="DIM13:DIQ13"/>
    <mergeCell ref="DIR13:DIV13"/>
    <mergeCell ref="DIW13:DJA13"/>
    <mergeCell ref="DJB13:DJF13"/>
    <mergeCell ref="DGY13:DHC13"/>
    <mergeCell ref="DHD13:DHH13"/>
    <mergeCell ref="DHI13:DHM13"/>
    <mergeCell ref="DHN13:DHR13"/>
    <mergeCell ref="DHS13:DHW13"/>
    <mergeCell ref="DHX13:DIB13"/>
    <mergeCell ref="DFU13:DFY13"/>
    <mergeCell ref="DFZ13:DGD13"/>
    <mergeCell ref="DGE13:DGI13"/>
    <mergeCell ref="DGJ13:DGN13"/>
    <mergeCell ref="DGO13:DGS13"/>
    <mergeCell ref="DGT13:DGX13"/>
    <mergeCell ref="DEQ13:DEU13"/>
    <mergeCell ref="DEV13:DEZ13"/>
    <mergeCell ref="DFA13:DFE13"/>
    <mergeCell ref="DFF13:DFJ13"/>
    <mergeCell ref="DFK13:DFO13"/>
    <mergeCell ref="DFP13:DFT13"/>
    <mergeCell ref="DDM13:DDQ13"/>
    <mergeCell ref="DDR13:DDV13"/>
    <mergeCell ref="DDW13:DEA13"/>
    <mergeCell ref="DEB13:DEF13"/>
    <mergeCell ref="DEG13:DEK13"/>
    <mergeCell ref="DEL13:DEP13"/>
    <mergeCell ref="DQE13:DQI13"/>
    <mergeCell ref="DQJ13:DQN13"/>
    <mergeCell ref="DQO13:DQS13"/>
    <mergeCell ref="DQT13:DQX13"/>
    <mergeCell ref="DQY13:DRC13"/>
    <mergeCell ref="DRD13:DRH13"/>
    <mergeCell ref="DPA13:DPE13"/>
    <mergeCell ref="DPF13:DPJ13"/>
    <mergeCell ref="DPK13:DPO13"/>
    <mergeCell ref="DPP13:DPT13"/>
    <mergeCell ref="DPU13:DPY13"/>
    <mergeCell ref="DPZ13:DQD13"/>
    <mergeCell ref="DNW13:DOA13"/>
    <mergeCell ref="DOB13:DOF13"/>
    <mergeCell ref="DOG13:DOK13"/>
    <mergeCell ref="DOL13:DOP13"/>
    <mergeCell ref="DOQ13:DOU13"/>
    <mergeCell ref="DOV13:DOZ13"/>
    <mergeCell ref="DMS13:DMW13"/>
    <mergeCell ref="DMX13:DNB13"/>
    <mergeCell ref="DNC13:DNG13"/>
    <mergeCell ref="DNH13:DNL13"/>
    <mergeCell ref="DNM13:DNQ13"/>
    <mergeCell ref="DNR13:DNV13"/>
    <mergeCell ref="DLO13:DLS13"/>
    <mergeCell ref="DLT13:DLX13"/>
    <mergeCell ref="DLY13:DMC13"/>
    <mergeCell ref="DMD13:DMH13"/>
    <mergeCell ref="DMI13:DMM13"/>
    <mergeCell ref="DMN13:DMR13"/>
    <mergeCell ref="DKK13:DKO13"/>
    <mergeCell ref="DKP13:DKT13"/>
    <mergeCell ref="DKU13:DKY13"/>
    <mergeCell ref="DKZ13:DLD13"/>
    <mergeCell ref="DLE13:DLI13"/>
    <mergeCell ref="DLJ13:DLN13"/>
    <mergeCell ref="DXC13:DXG13"/>
    <mergeCell ref="DXH13:DXL13"/>
    <mergeCell ref="DXM13:DXQ13"/>
    <mergeCell ref="DXR13:DXV13"/>
    <mergeCell ref="DXW13:DYA13"/>
    <mergeCell ref="DYB13:DYF13"/>
    <mergeCell ref="DVY13:DWC13"/>
    <mergeCell ref="DWD13:DWH13"/>
    <mergeCell ref="DWI13:DWM13"/>
    <mergeCell ref="DWN13:DWR13"/>
    <mergeCell ref="DWS13:DWW13"/>
    <mergeCell ref="DWX13:DXB13"/>
    <mergeCell ref="DUU13:DUY13"/>
    <mergeCell ref="DUZ13:DVD13"/>
    <mergeCell ref="DVE13:DVI13"/>
    <mergeCell ref="DVJ13:DVN13"/>
    <mergeCell ref="DVO13:DVS13"/>
    <mergeCell ref="DVT13:DVX13"/>
    <mergeCell ref="DTQ13:DTU13"/>
    <mergeCell ref="DTV13:DTZ13"/>
    <mergeCell ref="DUA13:DUE13"/>
    <mergeCell ref="DUF13:DUJ13"/>
    <mergeCell ref="DUK13:DUO13"/>
    <mergeCell ref="DUP13:DUT13"/>
    <mergeCell ref="DSM13:DSQ13"/>
    <mergeCell ref="DSR13:DSV13"/>
    <mergeCell ref="DSW13:DTA13"/>
    <mergeCell ref="DTB13:DTF13"/>
    <mergeCell ref="DTG13:DTK13"/>
    <mergeCell ref="DTL13:DTP13"/>
    <mergeCell ref="DRI13:DRM13"/>
    <mergeCell ref="DRN13:DRR13"/>
    <mergeCell ref="DRS13:DRW13"/>
    <mergeCell ref="DRX13:DSB13"/>
    <mergeCell ref="DSC13:DSG13"/>
    <mergeCell ref="DSH13:DSL13"/>
    <mergeCell ref="EEA13:EEE13"/>
    <mergeCell ref="EEF13:EEJ13"/>
    <mergeCell ref="EEK13:EEO13"/>
    <mergeCell ref="EEP13:EET13"/>
    <mergeCell ref="EEU13:EEY13"/>
    <mergeCell ref="EEZ13:EFD13"/>
    <mergeCell ref="ECW13:EDA13"/>
    <mergeCell ref="EDB13:EDF13"/>
    <mergeCell ref="EDG13:EDK13"/>
    <mergeCell ref="EDL13:EDP13"/>
    <mergeCell ref="EDQ13:EDU13"/>
    <mergeCell ref="EDV13:EDZ13"/>
    <mergeCell ref="EBS13:EBW13"/>
    <mergeCell ref="EBX13:ECB13"/>
    <mergeCell ref="ECC13:ECG13"/>
    <mergeCell ref="ECH13:ECL13"/>
    <mergeCell ref="ECM13:ECQ13"/>
    <mergeCell ref="ECR13:ECV13"/>
    <mergeCell ref="EAO13:EAS13"/>
    <mergeCell ref="EAT13:EAX13"/>
    <mergeCell ref="EAY13:EBC13"/>
    <mergeCell ref="EBD13:EBH13"/>
    <mergeCell ref="EBI13:EBM13"/>
    <mergeCell ref="EBN13:EBR13"/>
    <mergeCell ref="DZK13:DZO13"/>
    <mergeCell ref="DZP13:DZT13"/>
    <mergeCell ref="DZU13:DZY13"/>
    <mergeCell ref="DZZ13:EAD13"/>
    <mergeCell ref="EAE13:EAI13"/>
    <mergeCell ref="EAJ13:EAN13"/>
    <mergeCell ref="DYG13:DYK13"/>
    <mergeCell ref="DYL13:DYP13"/>
    <mergeCell ref="DYQ13:DYU13"/>
    <mergeCell ref="DYV13:DYZ13"/>
    <mergeCell ref="DZA13:DZE13"/>
    <mergeCell ref="DZF13:DZJ13"/>
    <mergeCell ref="EKY13:ELC13"/>
    <mergeCell ref="ELD13:ELH13"/>
    <mergeCell ref="ELI13:ELM13"/>
    <mergeCell ref="ELN13:ELR13"/>
    <mergeCell ref="ELS13:ELW13"/>
    <mergeCell ref="ELX13:EMB13"/>
    <mergeCell ref="EJU13:EJY13"/>
    <mergeCell ref="EJZ13:EKD13"/>
    <mergeCell ref="EKE13:EKI13"/>
    <mergeCell ref="EKJ13:EKN13"/>
    <mergeCell ref="EKO13:EKS13"/>
    <mergeCell ref="EKT13:EKX13"/>
    <mergeCell ref="EIQ13:EIU13"/>
    <mergeCell ref="EIV13:EIZ13"/>
    <mergeCell ref="EJA13:EJE13"/>
    <mergeCell ref="EJF13:EJJ13"/>
    <mergeCell ref="EJK13:EJO13"/>
    <mergeCell ref="EJP13:EJT13"/>
    <mergeCell ref="EHM13:EHQ13"/>
    <mergeCell ref="EHR13:EHV13"/>
    <mergeCell ref="EHW13:EIA13"/>
    <mergeCell ref="EIB13:EIF13"/>
    <mergeCell ref="EIG13:EIK13"/>
    <mergeCell ref="EIL13:EIP13"/>
    <mergeCell ref="EGI13:EGM13"/>
    <mergeCell ref="EGN13:EGR13"/>
    <mergeCell ref="EGS13:EGW13"/>
    <mergeCell ref="EGX13:EHB13"/>
    <mergeCell ref="EHC13:EHG13"/>
    <mergeCell ref="EHH13:EHL13"/>
    <mergeCell ref="EFE13:EFI13"/>
    <mergeCell ref="EFJ13:EFN13"/>
    <mergeCell ref="EFO13:EFS13"/>
    <mergeCell ref="EFT13:EFX13"/>
    <mergeCell ref="EFY13:EGC13"/>
    <mergeCell ref="EGD13:EGH13"/>
    <mergeCell ref="ERW13:ESA13"/>
    <mergeCell ref="ESB13:ESF13"/>
    <mergeCell ref="ESG13:ESK13"/>
    <mergeCell ref="ESL13:ESP13"/>
    <mergeCell ref="ESQ13:ESU13"/>
    <mergeCell ref="ESV13:ESZ13"/>
    <mergeCell ref="EQS13:EQW13"/>
    <mergeCell ref="EQX13:ERB13"/>
    <mergeCell ref="ERC13:ERG13"/>
    <mergeCell ref="ERH13:ERL13"/>
    <mergeCell ref="ERM13:ERQ13"/>
    <mergeCell ref="ERR13:ERV13"/>
    <mergeCell ref="EPO13:EPS13"/>
    <mergeCell ref="EPT13:EPX13"/>
    <mergeCell ref="EPY13:EQC13"/>
    <mergeCell ref="EQD13:EQH13"/>
    <mergeCell ref="EQI13:EQM13"/>
    <mergeCell ref="EQN13:EQR13"/>
    <mergeCell ref="EOK13:EOO13"/>
    <mergeCell ref="EOP13:EOT13"/>
    <mergeCell ref="EOU13:EOY13"/>
    <mergeCell ref="EOZ13:EPD13"/>
    <mergeCell ref="EPE13:EPI13"/>
    <mergeCell ref="EPJ13:EPN13"/>
    <mergeCell ref="ENG13:ENK13"/>
    <mergeCell ref="ENL13:ENP13"/>
    <mergeCell ref="ENQ13:ENU13"/>
    <mergeCell ref="ENV13:ENZ13"/>
    <mergeCell ref="EOA13:EOE13"/>
    <mergeCell ref="EOF13:EOJ13"/>
    <mergeCell ref="EMC13:EMG13"/>
    <mergeCell ref="EMH13:EML13"/>
    <mergeCell ref="EMM13:EMQ13"/>
    <mergeCell ref="EMR13:EMV13"/>
    <mergeCell ref="EMW13:ENA13"/>
    <mergeCell ref="ENB13:ENF13"/>
    <mergeCell ref="EYU13:EYY13"/>
    <mergeCell ref="EYZ13:EZD13"/>
    <mergeCell ref="EZE13:EZI13"/>
    <mergeCell ref="EZJ13:EZN13"/>
    <mergeCell ref="EZO13:EZS13"/>
    <mergeCell ref="EZT13:EZX13"/>
    <mergeCell ref="EXQ13:EXU13"/>
    <mergeCell ref="EXV13:EXZ13"/>
    <mergeCell ref="EYA13:EYE13"/>
    <mergeCell ref="EYF13:EYJ13"/>
    <mergeCell ref="EYK13:EYO13"/>
    <mergeCell ref="EYP13:EYT13"/>
    <mergeCell ref="EWM13:EWQ13"/>
    <mergeCell ref="EWR13:EWV13"/>
    <mergeCell ref="EWW13:EXA13"/>
    <mergeCell ref="EXB13:EXF13"/>
    <mergeCell ref="EXG13:EXK13"/>
    <mergeCell ref="EXL13:EXP13"/>
    <mergeCell ref="EVI13:EVM13"/>
    <mergeCell ref="EVN13:EVR13"/>
    <mergeCell ref="EVS13:EVW13"/>
    <mergeCell ref="EVX13:EWB13"/>
    <mergeCell ref="EWC13:EWG13"/>
    <mergeCell ref="EWH13:EWL13"/>
    <mergeCell ref="EUE13:EUI13"/>
    <mergeCell ref="EUJ13:EUN13"/>
    <mergeCell ref="EUO13:EUS13"/>
    <mergeCell ref="EUT13:EUX13"/>
    <mergeCell ref="EUY13:EVC13"/>
    <mergeCell ref="EVD13:EVH13"/>
    <mergeCell ref="ETA13:ETE13"/>
    <mergeCell ref="ETF13:ETJ13"/>
    <mergeCell ref="ETK13:ETO13"/>
    <mergeCell ref="ETP13:ETT13"/>
    <mergeCell ref="ETU13:ETY13"/>
    <mergeCell ref="ETZ13:EUD13"/>
    <mergeCell ref="FFS13:FFW13"/>
    <mergeCell ref="FFX13:FGB13"/>
    <mergeCell ref="FGC13:FGG13"/>
    <mergeCell ref="FGH13:FGL13"/>
    <mergeCell ref="FGM13:FGQ13"/>
    <mergeCell ref="FGR13:FGV13"/>
    <mergeCell ref="FEO13:FES13"/>
    <mergeCell ref="FET13:FEX13"/>
    <mergeCell ref="FEY13:FFC13"/>
    <mergeCell ref="FFD13:FFH13"/>
    <mergeCell ref="FFI13:FFM13"/>
    <mergeCell ref="FFN13:FFR13"/>
    <mergeCell ref="FDK13:FDO13"/>
    <mergeCell ref="FDP13:FDT13"/>
    <mergeCell ref="FDU13:FDY13"/>
    <mergeCell ref="FDZ13:FED13"/>
    <mergeCell ref="FEE13:FEI13"/>
    <mergeCell ref="FEJ13:FEN13"/>
    <mergeCell ref="FCG13:FCK13"/>
    <mergeCell ref="FCL13:FCP13"/>
    <mergeCell ref="FCQ13:FCU13"/>
    <mergeCell ref="FCV13:FCZ13"/>
    <mergeCell ref="FDA13:FDE13"/>
    <mergeCell ref="FDF13:FDJ13"/>
    <mergeCell ref="FBC13:FBG13"/>
    <mergeCell ref="FBH13:FBL13"/>
    <mergeCell ref="FBM13:FBQ13"/>
    <mergeCell ref="FBR13:FBV13"/>
    <mergeCell ref="FBW13:FCA13"/>
    <mergeCell ref="FCB13:FCF13"/>
    <mergeCell ref="EZY13:FAC13"/>
    <mergeCell ref="FAD13:FAH13"/>
    <mergeCell ref="FAI13:FAM13"/>
    <mergeCell ref="FAN13:FAR13"/>
    <mergeCell ref="FAS13:FAW13"/>
    <mergeCell ref="FAX13:FBB13"/>
    <mergeCell ref="FMQ13:FMU13"/>
    <mergeCell ref="FMV13:FMZ13"/>
    <mergeCell ref="FNA13:FNE13"/>
    <mergeCell ref="FNF13:FNJ13"/>
    <mergeCell ref="FNK13:FNO13"/>
    <mergeCell ref="FNP13:FNT13"/>
    <mergeCell ref="FLM13:FLQ13"/>
    <mergeCell ref="FLR13:FLV13"/>
    <mergeCell ref="FLW13:FMA13"/>
    <mergeCell ref="FMB13:FMF13"/>
    <mergeCell ref="FMG13:FMK13"/>
    <mergeCell ref="FML13:FMP13"/>
    <mergeCell ref="FKI13:FKM13"/>
    <mergeCell ref="FKN13:FKR13"/>
    <mergeCell ref="FKS13:FKW13"/>
    <mergeCell ref="FKX13:FLB13"/>
    <mergeCell ref="FLC13:FLG13"/>
    <mergeCell ref="FLH13:FLL13"/>
    <mergeCell ref="FJE13:FJI13"/>
    <mergeCell ref="FJJ13:FJN13"/>
    <mergeCell ref="FJO13:FJS13"/>
    <mergeCell ref="FJT13:FJX13"/>
    <mergeCell ref="FJY13:FKC13"/>
    <mergeCell ref="FKD13:FKH13"/>
    <mergeCell ref="FIA13:FIE13"/>
    <mergeCell ref="FIF13:FIJ13"/>
    <mergeCell ref="FIK13:FIO13"/>
    <mergeCell ref="FIP13:FIT13"/>
    <mergeCell ref="FIU13:FIY13"/>
    <mergeCell ref="FIZ13:FJD13"/>
    <mergeCell ref="FGW13:FHA13"/>
    <mergeCell ref="FHB13:FHF13"/>
    <mergeCell ref="FHG13:FHK13"/>
    <mergeCell ref="FHL13:FHP13"/>
    <mergeCell ref="FHQ13:FHU13"/>
    <mergeCell ref="FHV13:FHZ13"/>
    <mergeCell ref="FTO13:FTS13"/>
    <mergeCell ref="FTT13:FTX13"/>
    <mergeCell ref="FTY13:FUC13"/>
    <mergeCell ref="FUD13:FUH13"/>
    <mergeCell ref="FUI13:FUM13"/>
    <mergeCell ref="FUN13:FUR13"/>
    <mergeCell ref="FSK13:FSO13"/>
    <mergeCell ref="FSP13:FST13"/>
    <mergeCell ref="FSU13:FSY13"/>
    <mergeCell ref="FSZ13:FTD13"/>
    <mergeCell ref="FTE13:FTI13"/>
    <mergeCell ref="FTJ13:FTN13"/>
    <mergeCell ref="FRG13:FRK13"/>
    <mergeCell ref="FRL13:FRP13"/>
    <mergeCell ref="FRQ13:FRU13"/>
    <mergeCell ref="FRV13:FRZ13"/>
    <mergeCell ref="FSA13:FSE13"/>
    <mergeCell ref="FSF13:FSJ13"/>
    <mergeCell ref="FQC13:FQG13"/>
    <mergeCell ref="FQH13:FQL13"/>
    <mergeCell ref="FQM13:FQQ13"/>
    <mergeCell ref="FQR13:FQV13"/>
    <mergeCell ref="FQW13:FRA13"/>
    <mergeCell ref="FRB13:FRF13"/>
    <mergeCell ref="FOY13:FPC13"/>
    <mergeCell ref="FPD13:FPH13"/>
    <mergeCell ref="FPI13:FPM13"/>
    <mergeCell ref="FPN13:FPR13"/>
    <mergeCell ref="FPS13:FPW13"/>
    <mergeCell ref="FPX13:FQB13"/>
    <mergeCell ref="FNU13:FNY13"/>
    <mergeCell ref="FNZ13:FOD13"/>
    <mergeCell ref="FOE13:FOI13"/>
    <mergeCell ref="FOJ13:FON13"/>
    <mergeCell ref="FOO13:FOS13"/>
    <mergeCell ref="FOT13:FOX13"/>
    <mergeCell ref="GAM13:GAQ13"/>
    <mergeCell ref="GAR13:GAV13"/>
    <mergeCell ref="GAW13:GBA13"/>
    <mergeCell ref="GBB13:GBF13"/>
    <mergeCell ref="GBG13:GBK13"/>
    <mergeCell ref="GBL13:GBP13"/>
    <mergeCell ref="FZI13:FZM13"/>
    <mergeCell ref="FZN13:FZR13"/>
    <mergeCell ref="FZS13:FZW13"/>
    <mergeCell ref="FZX13:GAB13"/>
    <mergeCell ref="GAC13:GAG13"/>
    <mergeCell ref="GAH13:GAL13"/>
    <mergeCell ref="FYE13:FYI13"/>
    <mergeCell ref="FYJ13:FYN13"/>
    <mergeCell ref="FYO13:FYS13"/>
    <mergeCell ref="FYT13:FYX13"/>
    <mergeCell ref="FYY13:FZC13"/>
    <mergeCell ref="FZD13:FZH13"/>
    <mergeCell ref="FXA13:FXE13"/>
    <mergeCell ref="FXF13:FXJ13"/>
    <mergeCell ref="FXK13:FXO13"/>
    <mergeCell ref="FXP13:FXT13"/>
    <mergeCell ref="FXU13:FXY13"/>
    <mergeCell ref="FXZ13:FYD13"/>
    <mergeCell ref="FVW13:FWA13"/>
    <mergeCell ref="FWB13:FWF13"/>
    <mergeCell ref="FWG13:FWK13"/>
    <mergeCell ref="FWL13:FWP13"/>
    <mergeCell ref="FWQ13:FWU13"/>
    <mergeCell ref="FWV13:FWZ13"/>
    <mergeCell ref="FUS13:FUW13"/>
    <mergeCell ref="FUX13:FVB13"/>
    <mergeCell ref="FVC13:FVG13"/>
    <mergeCell ref="FVH13:FVL13"/>
    <mergeCell ref="FVM13:FVQ13"/>
    <mergeCell ref="FVR13:FVV13"/>
    <mergeCell ref="GHK13:GHO13"/>
    <mergeCell ref="GHP13:GHT13"/>
    <mergeCell ref="GHU13:GHY13"/>
    <mergeCell ref="GHZ13:GID13"/>
    <mergeCell ref="GIE13:GII13"/>
    <mergeCell ref="GIJ13:GIN13"/>
    <mergeCell ref="GGG13:GGK13"/>
    <mergeCell ref="GGL13:GGP13"/>
    <mergeCell ref="GGQ13:GGU13"/>
    <mergeCell ref="GGV13:GGZ13"/>
    <mergeCell ref="GHA13:GHE13"/>
    <mergeCell ref="GHF13:GHJ13"/>
    <mergeCell ref="GFC13:GFG13"/>
    <mergeCell ref="GFH13:GFL13"/>
    <mergeCell ref="GFM13:GFQ13"/>
    <mergeCell ref="GFR13:GFV13"/>
    <mergeCell ref="GFW13:GGA13"/>
    <mergeCell ref="GGB13:GGF13"/>
    <mergeCell ref="GDY13:GEC13"/>
    <mergeCell ref="GED13:GEH13"/>
    <mergeCell ref="GEI13:GEM13"/>
    <mergeCell ref="GEN13:GER13"/>
    <mergeCell ref="GES13:GEW13"/>
    <mergeCell ref="GEX13:GFB13"/>
    <mergeCell ref="GCU13:GCY13"/>
    <mergeCell ref="GCZ13:GDD13"/>
    <mergeCell ref="GDE13:GDI13"/>
    <mergeCell ref="GDJ13:GDN13"/>
    <mergeCell ref="GDO13:GDS13"/>
    <mergeCell ref="GDT13:GDX13"/>
    <mergeCell ref="GBQ13:GBU13"/>
    <mergeCell ref="GBV13:GBZ13"/>
    <mergeCell ref="GCA13:GCE13"/>
    <mergeCell ref="GCF13:GCJ13"/>
    <mergeCell ref="GCK13:GCO13"/>
    <mergeCell ref="GCP13:GCT13"/>
    <mergeCell ref="GOI13:GOM13"/>
    <mergeCell ref="GON13:GOR13"/>
    <mergeCell ref="GOS13:GOW13"/>
    <mergeCell ref="GOX13:GPB13"/>
    <mergeCell ref="GPC13:GPG13"/>
    <mergeCell ref="GPH13:GPL13"/>
    <mergeCell ref="GNE13:GNI13"/>
    <mergeCell ref="GNJ13:GNN13"/>
    <mergeCell ref="GNO13:GNS13"/>
    <mergeCell ref="GNT13:GNX13"/>
    <mergeCell ref="GNY13:GOC13"/>
    <mergeCell ref="GOD13:GOH13"/>
    <mergeCell ref="GMA13:GME13"/>
    <mergeCell ref="GMF13:GMJ13"/>
    <mergeCell ref="GMK13:GMO13"/>
    <mergeCell ref="GMP13:GMT13"/>
    <mergeCell ref="GMU13:GMY13"/>
    <mergeCell ref="GMZ13:GND13"/>
    <mergeCell ref="GKW13:GLA13"/>
    <mergeCell ref="GLB13:GLF13"/>
    <mergeCell ref="GLG13:GLK13"/>
    <mergeCell ref="GLL13:GLP13"/>
    <mergeCell ref="GLQ13:GLU13"/>
    <mergeCell ref="GLV13:GLZ13"/>
    <mergeCell ref="GJS13:GJW13"/>
    <mergeCell ref="GJX13:GKB13"/>
    <mergeCell ref="GKC13:GKG13"/>
    <mergeCell ref="GKH13:GKL13"/>
    <mergeCell ref="GKM13:GKQ13"/>
    <mergeCell ref="GKR13:GKV13"/>
    <mergeCell ref="GIO13:GIS13"/>
    <mergeCell ref="GIT13:GIX13"/>
    <mergeCell ref="GIY13:GJC13"/>
    <mergeCell ref="GJD13:GJH13"/>
    <mergeCell ref="GJI13:GJM13"/>
    <mergeCell ref="GJN13:GJR13"/>
    <mergeCell ref="GVG13:GVK13"/>
    <mergeCell ref="GVL13:GVP13"/>
    <mergeCell ref="GVQ13:GVU13"/>
    <mergeCell ref="GVV13:GVZ13"/>
    <mergeCell ref="GWA13:GWE13"/>
    <mergeCell ref="GWF13:GWJ13"/>
    <mergeCell ref="GUC13:GUG13"/>
    <mergeCell ref="GUH13:GUL13"/>
    <mergeCell ref="GUM13:GUQ13"/>
    <mergeCell ref="GUR13:GUV13"/>
    <mergeCell ref="GUW13:GVA13"/>
    <mergeCell ref="GVB13:GVF13"/>
    <mergeCell ref="GSY13:GTC13"/>
    <mergeCell ref="GTD13:GTH13"/>
    <mergeCell ref="GTI13:GTM13"/>
    <mergeCell ref="GTN13:GTR13"/>
    <mergeCell ref="GTS13:GTW13"/>
    <mergeCell ref="GTX13:GUB13"/>
    <mergeCell ref="GRU13:GRY13"/>
    <mergeCell ref="GRZ13:GSD13"/>
    <mergeCell ref="GSE13:GSI13"/>
    <mergeCell ref="GSJ13:GSN13"/>
    <mergeCell ref="GSO13:GSS13"/>
    <mergeCell ref="GST13:GSX13"/>
    <mergeCell ref="GQQ13:GQU13"/>
    <mergeCell ref="GQV13:GQZ13"/>
    <mergeCell ref="GRA13:GRE13"/>
    <mergeCell ref="GRF13:GRJ13"/>
    <mergeCell ref="GRK13:GRO13"/>
    <mergeCell ref="GRP13:GRT13"/>
    <mergeCell ref="GPM13:GPQ13"/>
    <mergeCell ref="GPR13:GPV13"/>
    <mergeCell ref="GPW13:GQA13"/>
    <mergeCell ref="GQB13:GQF13"/>
    <mergeCell ref="GQG13:GQK13"/>
    <mergeCell ref="GQL13:GQP13"/>
    <mergeCell ref="HCE13:HCI13"/>
    <mergeCell ref="HCJ13:HCN13"/>
    <mergeCell ref="HCO13:HCS13"/>
    <mergeCell ref="HCT13:HCX13"/>
    <mergeCell ref="HCY13:HDC13"/>
    <mergeCell ref="HDD13:HDH13"/>
    <mergeCell ref="HBA13:HBE13"/>
    <mergeCell ref="HBF13:HBJ13"/>
    <mergeCell ref="HBK13:HBO13"/>
    <mergeCell ref="HBP13:HBT13"/>
    <mergeCell ref="HBU13:HBY13"/>
    <mergeCell ref="HBZ13:HCD13"/>
    <mergeCell ref="GZW13:HAA13"/>
    <mergeCell ref="HAB13:HAF13"/>
    <mergeCell ref="HAG13:HAK13"/>
    <mergeCell ref="HAL13:HAP13"/>
    <mergeCell ref="HAQ13:HAU13"/>
    <mergeCell ref="HAV13:HAZ13"/>
    <mergeCell ref="GYS13:GYW13"/>
    <mergeCell ref="GYX13:GZB13"/>
    <mergeCell ref="GZC13:GZG13"/>
    <mergeCell ref="GZH13:GZL13"/>
    <mergeCell ref="GZM13:GZQ13"/>
    <mergeCell ref="GZR13:GZV13"/>
    <mergeCell ref="GXO13:GXS13"/>
    <mergeCell ref="GXT13:GXX13"/>
    <mergeCell ref="GXY13:GYC13"/>
    <mergeCell ref="GYD13:GYH13"/>
    <mergeCell ref="GYI13:GYM13"/>
    <mergeCell ref="GYN13:GYR13"/>
    <mergeCell ref="GWK13:GWO13"/>
    <mergeCell ref="GWP13:GWT13"/>
    <mergeCell ref="GWU13:GWY13"/>
    <mergeCell ref="GWZ13:GXD13"/>
    <mergeCell ref="GXE13:GXI13"/>
    <mergeCell ref="GXJ13:GXN13"/>
    <mergeCell ref="HJC13:HJG13"/>
    <mergeCell ref="HJH13:HJL13"/>
    <mergeCell ref="HJM13:HJQ13"/>
    <mergeCell ref="HJR13:HJV13"/>
    <mergeCell ref="HJW13:HKA13"/>
    <mergeCell ref="HKB13:HKF13"/>
    <mergeCell ref="HHY13:HIC13"/>
    <mergeCell ref="HID13:HIH13"/>
    <mergeCell ref="HII13:HIM13"/>
    <mergeCell ref="HIN13:HIR13"/>
    <mergeCell ref="HIS13:HIW13"/>
    <mergeCell ref="HIX13:HJB13"/>
    <mergeCell ref="HGU13:HGY13"/>
    <mergeCell ref="HGZ13:HHD13"/>
    <mergeCell ref="HHE13:HHI13"/>
    <mergeCell ref="HHJ13:HHN13"/>
    <mergeCell ref="HHO13:HHS13"/>
    <mergeCell ref="HHT13:HHX13"/>
    <mergeCell ref="HFQ13:HFU13"/>
    <mergeCell ref="HFV13:HFZ13"/>
    <mergeCell ref="HGA13:HGE13"/>
    <mergeCell ref="HGF13:HGJ13"/>
    <mergeCell ref="HGK13:HGO13"/>
    <mergeCell ref="HGP13:HGT13"/>
    <mergeCell ref="HEM13:HEQ13"/>
    <mergeCell ref="HER13:HEV13"/>
    <mergeCell ref="HEW13:HFA13"/>
    <mergeCell ref="HFB13:HFF13"/>
    <mergeCell ref="HFG13:HFK13"/>
    <mergeCell ref="HFL13:HFP13"/>
    <mergeCell ref="HDI13:HDM13"/>
    <mergeCell ref="HDN13:HDR13"/>
    <mergeCell ref="HDS13:HDW13"/>
    <mergeCell ref="HDX13:HEB13"/>
    <mergeCell ref="HEC13:HEG13"/>
    <mergeCell ref="HEH13:HEL13"/>
    <mergeCell ref="HQA13:HQE13"/>
    <mergeCell ref="HQF13:HQJ13"/>
    <mergeCell ref="HQK13:HQO13"/>
    <mergeCell ref="HQP13:HQT13"/>
    <mergeCell ref="HQU13:HQY13"/>
    <mergeCell ref="HQZ13:HRD13"/>
    <mergeCell ref="HOW13:HPA13"/>
    <mergeCell ref="HPB13:HPF13"/>
    <mergeCell ref="HPG13:HPK13"/>
    <mergeCell ref="HPL13:HPP13"/>
    <mergeCell ref="HPQ13:HPU13"/>
    <mergeCell ref="HPV13:HPZ13"/>
    <mergeCell ref="HNS13:HNW13"/>
    <mergeCell ref="HNX13:HOB13"/>
    <mergeCell ref="HOC13:HOG13"/>
    <mergeCell ref="HOH13:HOL13"/>
    <mergeCell ref="HOM13:HOQ13"/>
    <mergeCell ref="HOR13:HOV13"/>
    <mergeCell ref="HMO13:HMS13"/>
    <mergeCell ref="HMT13:HMX13"/>
    <mergeCell ref="HMY13:HNC13"/>
    <mergeCell ref="HND13:HNH13"/>
    <mergeCell ref="HNI13:HNM13"/>
    <mergeCell ref="HNN13:HNR13"/>
    <mergeCell ref="HLK13:HLO13"/>
    <mergeCell ref="HLP13:HLT13"/>
    <mergeCell ref="HLU13:HLY13"/>
    <mergeCell ref="HLZ13:HMD13"/>
    <mergeCell ref="HME13:HMI13"/>
    <mergeCell ref="HMJ13:HMN13"/>
    <mergeCell ref="HKG13:HKK13"/>
    <mergeCell ref="HKL13:HKP13"/>
    <mergeCell ref="HKQ13:HKU13"/>
    <mergeCell ref="HKV13:HKZ13"/>
    <mergeCell ref="HLA13:HLE13"/>
    <mergeCell ref="HLF13:HLJ13"/>
    <mergeCell ref="HWY13:HXC13"/>
    <mergeCell ref="HXD13:HXH13"/>
    <mergeCell ref="HXI13:HXM13"/>
    <mergeCell ref="HXN13:HXR13"/>
    <mergeCell ref="HXS13:HXW13"/>
    <mergeCell ref="HXX13:HYB13"/>
    <mergeCell ref="HVU13:HVY13"/>
    <mergeCell ref="HVZ13:HWD13"/>
    <mergeCell ref="HWE13:HWI13"/>
    <mergeCell ref="HWJ13:HWN13"/>
    <mergeCell ref="HWO13:HWS13"/>
    <mergeCell ref="HWT13:HWX13"/>
    <mergeCell ref="HUQ13:HUU13"/>
    <mergeCell ref="HUV13:HUZ13"/>
    <mergeCell ref="HVA13:HVE13"/>
    <mergeCell ref="HVF13:HVJ13"/>
    <mergeCell ref="HVK13:HVO13"/>
    <mergeCell ref="HVP13:HVT13"/>
    <mergeCell ref="HTM13:HTQ13"/>
    <mergeCell ref="HTR13:HTV13"/>
    <mergeCell ref="HTW13:HUA13"/>
    <mergeCell ref="HUB13:HUF13"/>
    <mergeCell ref="HUG13:HUK13"/>
    <mergeCell ref="HUL13:HUP13"/>
    <mergeCell ref="HSI13:HSM13"/>
    <mergeCell ref="HSN13:HSR13"/>
    <mergeCell ref="HSS13:HSW13"/>
    <mergeCell ref="HSX13:HTB13"/>
    <mergeCell ref="HTC13:HTG13"/>
    <mergeCell ref="HTH13:HTL13"/>
    <mergeCell ref="HRE13:HRI13"/>
    <mergeCell ref="HRJ13:HRN13"/>
    <mergeCell ref="HRO13:HRS13"/>
    <mergeCell ref="HRT13:HRX13"/>
    <mergeCell ref="HRY13:HSC13"/>
    <mergeCell ref="HSD13:HSH13"/>
    <mergeCell ref="IDW13:IEA13"/>
    <mergeCell ref="IEB13:IEF13"/>
    <mergeCell ref="IEG13:IEK13"/>
    <mergeCell ref="IEL13:IEP13"/>
    <mergeCell ref="IEQ13:IEU13"/>
    <mergeCell ref="IEV13:IEZ13"/>
    <mergeCell ref="ICS13:ICW13"/>
    <mergeCell ref="ICX13:IDB13"/>
    <mergeCell ref="IDC13:IDG13"/>
    <mergeCell ref="IDH13:IDL13"/>
    <mergeCell ref="IDM13:IDQ13"/>
    <mergeCell ref="IDR13:IDV13"/>
    <mergeCell ref="IBO13:IBS13"/>
    <mergeCell ref="IBT13:IBX13"/>
    <mergeCell ref="IBY13:ICC13"/>
    <mergeCell ref="ICD13:ICH13"/>
    <mergeCell ref="ICI13:ICM13"/>
    <mergeCell ref="ICN13:ICR13"/>
    <mergeCell ref="IAK13:IAO13"/>
    <mergeCell ref="IAP13:IAT13"/>
    <mergeCell ref="IAU13:IAY13"/>
    <mergeCell ref="IAZ13:IBD13"/>
    <mergeCell ref="IBE13:IBI13"/>
    <mergeCell ref="IBJ13:IBN13"/>
    <mergeCell ref="HZG13:HZK13"/>
    <mergeCell ref="HZL13:HZP13"/>
    <mergeCell ref="HZQ13:HZU13"/>
    <mergeCell ref="HZV13:HZZ13"/>
    <mergeCell ref="IAA13:IAE13"/>
    <mergeCell ref="IAF13:IAJ13"/>
    <mergeCell ref="HYC13:HYG13"/>
    <mergeCell ref="HYH13:HYL13"/>
    <mergeCell ref="HYM13:HYQ13"/>
    <mergeCell ref="HYR13:HYV13"/>
    <mergeCell ref="HYW13:HZA13"/>
    <mergeCell ref="HZB13:HZF13"/>
    <mergeCell ref="IKU13:IKY13"/>
    <mergeCell ref="IKZ13:ILD13"/>
    <mergeCell ref="ILE13:ILI13"/>
    <mergeCell ref="ILJ13:ILN13"/>
    <mergeCell ref="ILO13:ILS13"/>
    <mergeCell ref="ILT13:ILX13"/>
    <mergeCell ref="IJQ13:IJU13"/>
    <mergeCell ref="IJV13:IJZ13"/>
    <mergeCell ref="IKA13:IKE13"/>
    <mergeCell ref="IKF13:IKJ13"/>
    <mergeCell ref="IKK13:IKO13"/>
    <mergeCell ref="IKP13:IKT13"/>
    <mergeCell ref="IIM13:IIQ13"/>
    <mergeCell ref="IIR13:IIV13"/>
    <mergeCell ref="IIW13:IJA13"/>
    <mergeCell ref="IJB13:IJF13"/>
    <mergeCell ref="IJG13:IJK13"/>
    <mergeCell ref="IJL13:IJP13"/>
    <mergeCell ref="IHI13:IHM13"/>
    <mergeCell ref="IHN13:IHR13"/>
    <mergeCell ref="IHS13:IHW13"/>
    <mergeCell ref="IHX13:IIB13"/>
    <mergeCell ref="IIC13:IIG13"/>
    <mergeCell ref="IIH13:IIL13"/>
    <mergeCell ref="IGE13:IGI13"/>
    <mergeCell ref="IGJ13:IGN13"/>
    <mergeCell ref="IGO13:IGS13"/>
    <mergeCell ref="IGT13:IGX13"/>
    <mergeCell ref="IGY13:IHC13"/>
    <mergeCell ref="IHD13:IHH13"/>
    <mergeCell ref="IFA13:IFE13"/>
    <mergeCell ref="IFF13:IFJ13"/>
    <mergeCell ref="IFK13:IFO13"/>
    <mergeCell ref="IFP13:IFT13"/>
    <mergeCell ref="IFU13:IFY13"/>
    <mergeCell ref="IFZ13:IGD13"/>
    <mergeCell ref="IRS13:IRW13"/>
    <mergeCell ref="IRX13:ISB13"/>
    <mergeCell ref="ISC13:ISG13"/>
    <mergeCell ref="ISH13:ISL13"/>
    <mergeCell ref="ISM13:ISQ13"/>
    <mergeCell ref="ISR13:ISV13"/>
    <mergeCell ref="IQO13:IQS13"/>
    <mergeCell ref="IQT13:IQX13"/>
    <mergeCell ref="IQY13:IRC13"/>
    <mergeCell ref="IRD13:IRH13"/>
    <mergeCell ref="IRI13:IRM13"/>
    <mergeCell ref="IRN13:IRR13"/>
    <mergeCell ref="IPK13:IPO13"/>
    <mergeCell ref="IPP13:IPT13"/>
    <mergeCell ref="IPU13:IPY13"/>
    <mergeCell ref="IPZ13:IQD13"/>
    <mergeCell ref="IQE13:IQI13"/>
    <mergeCell ref="IQJ13:IQN13"/>
    <mergeCell ref="IOG13:IOK13"/>
    <mergeCell ref="IOL13:IOP13"/>
    <mergeCell ref="IOQ13:IOU13"/>
    <mergeCell ref="IOV13:IOZ13"/>
    <mergeCell ref="IPA13:IPE13"/>
    <mergeCell ref="IPF13:IPJ13"/>
    <mergeCell ref="INC13:ING13"/>
    <mergeCell ref="INH13:INL13"/>
    <mergeCell ref="INM13:INQ13"/>
    <mergeCell ref="INR13:INV13"/>
    <mergeCell ref="INW13:IOA13"/>
    <mergeCell ref="IOB13:IOF13"/>
    <mergeCell ref="ILY13:IMC13"/>
    <mergeCell ref="IMD13:IMH13"/>
    <mergeCell ref="IMI13:IMM13"/>
    <mergeCell ref="IMN13:IMR13"/>
    <mergeCell ref="IMS13:IMW13"/>
    <mergeCell ref="IMX13:INB13"/>
    <mergeCell ref="IYQ13:IYU13"/>
    <mergeCell ref="IYV13:IYZ13"/>
    <mergeCell ref="IZA13:IZE13"/>
    <mergeCell ref="IZF13:IZJ13"/>
    <mergeCell ref="IZK13:IZO13"/>
    <mergeCell ref="IZP13:IZT13"/>
    <mergeCell ref="IXM13:IXQ13"/>
    <mergeCell ref="IXR13:IXV13"/>
    <mergeCell ref="IXW13:IYA13"/>
    <mergeCell ref="IYB13:IYF13"/>
    <mergeCell ref="IYG13:IYK13"/>
    <mergeCell ref="IYL13:IYP13"/>
    <mergeCell ref="IWI13:IWM13"/>
    <mergeCell ref="IWN13:IWR13"/>
    <mergeCell ref="IWS13:IWW13"/>
    <mergeCell ref="IWX13:IXB13"/>
    <mergeCell ref="IXC13:IXG13"/>
    <mergeCell ref="IXH13:IXL13"/>
    <mergeCell ref="IVE13:IVI13"/>
    <mergeCell ref="IVJ13:IVN13"/>
    <mergeCell ref="IVO13:IVS13"/>
    <mergeCell ref="IVT13:IVX13"/>
    <mergeCell ref="IVY13:IWC13"/>
    <mergeCell ref="IWD13:IWH13"/>
    <mergeCell ref="IUA13:IUE13"/>
    <mergeCell ref="IUF13:IUJ13"/>
    <mergeCell ref="IUK13:IUO13"/>
    <mergeCell ref="IUP13:IUT13"/>
    <mergeCell ref="IUU13:IUY13"/>
    <mergeCell ref="IUZ13:IVD13"/>
    <mergeCell ref="ISW13:ITA13"/>
    <mergeCell ref="ITB13:ITF13"/>
    <mergeCell ref="ITG13:ITK13"/>
    <mergeCell ref="ITL13:ITP13"/>
    <mergeCell ref="ITQ13:ITU13"/>
    <mergeCell ref="ITV13:ITZ13"/>
    <mergeCell ref="JFO13:JFS13"/>
    <mergeCell ref="JFT13:JFX13"/>
    <mergeCell ref="JFY13:JGC13"/>
    <mergeCell ref="JGD13:JGH13"/>
    <mergeCell ref="JGI13:JGM13"/>
    <mergeCell ref="JGN13:JGR13"/>
    <mergeCell ref="JEK13:JEO13"/>
    <mergeCell ref="JEP13:JET13"/>
    <mergeCell ref="JEU13:JEY13"/>
    <mergeCell ref="JEZ13:JFD13"/>
    <mergeCell ref="JFE13:JFI13"/>
    <mergeCell ref="JFJ13:JFN13"/>
    <mergeCell ref="JDG13:JDK13"/>
    <mergeCell ref="JDL13:JDP13"/>
    <mergeCell ref="JDQ13:JDU13"/>
    <mergeCell ref="JDV13:JDZ13"/>
    <mergeCell ref="JEA13:JEE13"/>
    <mergeCell ref="JEF13:JEJ13"/>
    <mergeCell ref="JCC13:JCG13"/>
    <mergeCell ref="JCH13:JCL13"/>
    <mergeCell ref="JCM13:JCQ13"/>
    <mergeCell ref="JCR13:JCV13"/>
    <mergeCell ref="JCW13:JDA13"/>
    <mergeCell ref="JDB13:JDF13"/>
    <mergeCell ref="JAY13:JBC13"/>
    <mergeCell ref="JBD13:JBH13"/>
    <mergeCell ref="JBI13:JBM13"/>
    <mergeCell ref="JBN13:JBR13"/>
    <mergeCell ref="JBS13:JBW13"/>
    <mergeCell ref="JBX13:JCB13"/>
    <mergeCell ref="IZU13:IZY13"/>
    <mergeCell ref="IZZ13:JAD13"/>
    <mergeCell ref="JAE13:JAI13"/>
    <mergeCell ref="JAJ13:JAN13"/>
    <mergeCell ref="JAO13:JAS13"/>
    <mergeCell ref="JAT13:JAX13"/>
    <mergeCell ref="JMM13:JMQ13"/>
    <mergeCell ref="JMR13:JMV13"/>
    <mergeCell ref="JMW13:JNA13"/>
    <mergeCell ref="JNB13:JNF13"/>
    <mergeCell ref="JNG13:JNK13"/>
    <mergeCell ref="JNL13:JNP13"/>
    <mergeCell ref="JLI13:JLM13"/>
    <mergeCell ref="JLN13:JLR13"/>
    <mergeCell ref="JLS13:JLW13"/>
    <mergeCell ref="JLX13:JMB13"/>
    <mergeCell ref="JMC13:JMG13"/>
    <mergeCell ref="JMH13:JML13"/>
    <mergeCell ref="JKE13:JKI13"/>
    <mergeCell ref="JKJ13:JKN13"/>
    <mergeCell ref="JKO13:JKS13"/>
    <mergeCell ref="JKT13:JKX13"/>
    <mergeCell ref="JKY13:JLC13"/>
    <mergeCell ref="JLD13:JLH13"/>
    <mergeCell ref="JJA13:JJE13"/>
    <mergeCell ref="JJF13:JJJ13"/>
    <mergeCell ref="JJK13:JJO13"/>
    <mergeCell ref="JJP13:JJT13"/>
    <mergeCell ref="JJU13:JJY13"/>
    <mergeCell ref="JJZ13:JKD13"/>
    <mergeCell ref="JHW13:JIA13"/>
    <mergeCell ref="JIB13:JIF13"/>
    <mergeCell ref="JIG13:JIK13"/>
    <mergeCell ref="JIL13:JIP13"/>
    <mergeCell ref="JIQ13:JIU13"/>
    <mergeCell ref="JIV13:JIZ13"/>
    <mergeCell ref="JGS13:JGW13"/>
    <mergeCell ref="JGX13:JHB13"/>
    <mergeCell ref="JHC13:JHG13"/>
    <mergeCell ref="JHH13:JHL13"/>
    <mergeCell ref="JHM13:JHQ13"/>
    <mergeCell ref="JHR13:JHV13"/>
    <mergeCell ref="JTK13:JTO13"/>
    <mergeCell ref="JTP13:JTT13"/>
    <mergeCell ref="JTU13:JTY13"/>
    <mergeCell ref="JTZ13:JUD13"/>
    <mergeCell ref="JUE13:JUI13"/>
    <mergeCell ref="JUJ13:JUN13"/>
    <mergeCell ref="JSG13:JSK13"/>
    <mergeCell ref="JSL13:JSP13"/>
    <mergeCell ref="JSQ13:JSU13"/>
    <mergeCell ref="JSV13:JSZ13"/>
    <mergeCell ref="JTA13:JTE13"/>
    <mergeCell ref="JTF13:JTJ13"/>
    <mergeCell ref="JRC13:JRG13"/>
    <mergeCell ref="JRH13:JRL13"/>
    <mergeCell ref="JRM13:JRQ13"/>
    <mergeCell ref="JRR13:JRV13"/>
    <mergeCell ref="JRW13:JSA13"/>
    <mergeCell ref="JSB13:JSF13"/>
    <mergeCell ref="JPY13:JQC13"/>
    <mergeCell ref="JQD13:JQH13"/>
    <mergeCell ref="JQI13:JQM13"/>
    <mergeCell ref="JQN13:JQR13"/>
    <mergeCell ref="JQS13:JQW13"/>
    <mergeCell ref="JQX13:JRB13"/>
    <mergeCell ref="JOU13:JOY13"/>
    <mergeCell ref="JOZ13:JPD13"/>
    <mergeCell ref="JPE13:JPI13"/>
    <mergeCell ref="JPJ13:JPN13"/>
    <mergeCell ref="JPO13:JPS13"/>
    <mergeCell ref="JPT13:JPX13"/>
    <mergeCell ref="JNQ13:JNU13"/>
    <mergeCell ref="JNV13:JNZ13"/>
    <mergeCell ref="JOA13:JOE13"/>
    <mergeCell ref="JOF13:JOJ13"/>
    <mergeCell ref="JOK13:JOO13"/>
    <mergeCell ref="JOP13:JOT13"/>
    <mergeCell ref="KAI13:KAM13"/>
    <mergeCell ref="KAN13:KAR13"/>
    <mergeCell ref="KAS13:KAW13"/>
    <mergeCell ref="KAX13:KBB13"/>
    <mergeCell ref="KBC13:KBG13"/>
    <mergeCell ref="KBH13:KBL13"/>
    <mergeCell ref="JZE13:JZI13"/>
    <mergeCell ref="JZJ13:JZN13"/>
    <mergeCell ref="JZO13:JZS13"/>
    <mergeCell ref="JZT13:JZX13"/>
    <mergeCell ref="JZY13:KAC13"/>
    <mergeCell ref="KAD13:KAH13"/>
    <mergeCell ref="JYA13:JYE13"/>
    <mergeCell ref="JYF13:JYJ13"/>
    <mergeCell ref="JYK13:JYO13"/>
    <mergeCell ref="JYP13:JYT13"/>
    <mergeCell ref="JYU13:JYY13"/>
    <mergeCell ref="JYZ13:JZD13"/>
    <mergeCell ref="JWW13:JXA13"/>
    <mergeCell ref="JXB13:JXF13"/>
    <mergeCell ref="JXG13:JXK13"/>
    <mergeCell ref="JXL13:JXP13"/>
    <mergeCell ref="JXQ13:JXU13"/>
    <mergeCell ref="JXV13:JXZ13"/>
    <mergeCell ref="JVS13:JVW13"/>
    <mergeCell ref="JVX13:JWB13"/>
    <mergeCell ref="JWC13:JWG13"/>
    <mergeCell ref="JWH13:JWL13"/>
    <mergeCell ref="JWM13:JWQ13"/>
    <mergeCell ref="JWR13:JWV13"/>
    <mergeCell ref="JUO13:JUS13"/>
    <mergeCell ref="JUT13:JUX13"/>
    <mergeCell ref="JUY13:JVC13"/>
    <mergeCell ref="JVD13:JVH13"/>
    <mergeCell ref="JVI13:JVM13"/>
    <mergeCell ref="JVN13:JVR13"/>
    <mergeCell ref="KHG13:KHK13"/>
    <mergeCell ref="KHL13:KHP13"/>
    <mergeCell ref="KHQ13:KHU13"/>
    <mergeCell ref="KHV13:KHZ13"/>
    <mergeCell ref="KIA13:KIE13"/>
    <mergeCell ref="KIF13:KIJ13"/>
    <mergeCell ref="KGC13:KGG13"/>
    <mergeCell ref="KGH13:KGL13"/>
    <mergeCell ref="KGM13:KGQ13"/>
    <mergeCell ref="KGR13:KGV13"/>
    <mergeCell ref="KGW13:KHA13"/>
    <mergeCell ref="KHB13:KHF13"/>
    <mergeCell ref="KEY13:KFC13"/>
    <mergeCell ref="KFD13:KFH13"/>
    <mergeCell ref="KFI13:KFM13"/>
    <mergeCell ref="KFN13:KFR13"/>
    <mergeCell ref="KFS13:KFW13"/>
    <mergeCell ref="KFX13:KGB13"/>
    <mergeCell ref="KDU13:KDY13"/>
    <mergeCell ref="KDZ13:KED13"/>
    <mergeCell ref="KEE13:KEI13"/>
    <mergeCell ref="KEJ13:KEN13"/>
    <mergeCell ref="KEO13:KES13"/>
    <mergeCell ref="KET13:KEX13"/>
    <mergeCell ref="KCQ13:KCU13"/>
    <mergeCell ref="KCV13:KCZ13"/>
    <mergeCell ref="KDA13:KDE13"/>
    <mergeCell ref="KDF13:KDJ13"/>
    <mergeCell ref="KDK13:KDO13"/>
    <mergeCell ref="KDP13:KDT13"/>
    <mergeCell ref="KBM13:KBQ13"/>
    <mergeCell ref="KBR13:KBV13"/>
    <mergeCell ref="KBW13:KCA13"/>
    <mergeCell ref="KCB13:KCF13"/>
    <mergeCell ref="KCG13:KCK13"/>
    <mergeCell ref="KCL13:KCP13"/>
    <mergeCell ref="KOE13:KOI13"/>
    <mergeCell ref="KOJ13:KON13"/>
    <mergeCell ref="KOO13:KOS13"/>
    <mergeCell ref="KOT13:KOX13"/>
    <mergeCell ref="KOY13:KPC13"/>
    <mergeCell ref="KPD13:KPH13"/>
    <mergeCell ref="KNA13:KNE13"/>
    <mergeCell ref="KNF13:KNJ13"/>
    <mergeCell ref="KNK13:KNO13"/>
    <mergeCell ref="KNP13:KNT13"/>
    <mergeCell ref="KNU13:KNY13"/>
    <mergeCell ref="KNZ13:KOD13"/>
    <mergeCell ref="KLW13:KMA13"/>
    <mergeCell ref="KMB13:KMF13"/>
    <mergeCell ref="KMG13:KMK13"/>
    <mergeCell ref="KML13:KMP13"/>
    <mergeCell ref="KMQ13:KMU13"/>
    <mergeCell ref="KMV13:KMZ13"/>
    <mergeCell ref="KKS13:KKW13"/>
    <mergeCell ref="KKX13:KLB13"/>
    <mergeCell ref="KLC13:KLG13"/>
    <mergeCell ref="KLH13:KLL13"/>
    <mergeCell ref="KLM13:KLQ13"/>
    <mergeCell ref="KLR13:KLV13"/>
    <mergeCell ref="KJO13:KJS13"/>
    <mergeCell ref="KJT13:KJX13"/>
    <mergeCell ref="KJY13:KKC13"/>
    <mergeCell ref="KKD13:KKH13"/>
    <mergeCell ref="KKI13:KKM13"/>
    <mergeCell ref="KKN13:KKR13"/>
    <mergeCell ref="KIK13:KIO13"/>
    <mergeCell ref="KIP13:KIT13"/>
    <mergeCell ref="KIU13:KIY13"/>
    <mergeCell ref="KIZ13:KJD13"/>
    <mergeCell ref="KJE13:KJI13"/>
    <mergeCell ref="KJJ13:KJN13"/>
    <mergeCell ref="KVC13:KVG13"/>
    <mergeCell ref="KVH13:KVL13"/>
    <mergeCell ref="KVM13:KVQ13"/>
    <mergeCell ref="KVR13:KVV13"/>
    <mergeCell ref="KVW13:KWA13"/>
    <mergeCell ref="KWB13:KWF13"/>
    <mergeCell ref="KTY13:KUC13"/>
    <mergeCell ref="KUD13:KUH13"/>
    <mergeCell ref="KUI13:KUM13"/>
    <mergeCell ref="KUN13:KUR13"/>
    <mergeCell ref="KUS13:KUW13"/>
    <mergeCell ref="KUX13:KVB13"/>
    <mergeCell ref="KSU13:KSY13"/>
    <mergeCell ref="KSZ13:KTD13"/>
    <mergeCell ref="KTE13:KTI13"/>
    <mergeCell ref="KTJ13:KTN13"/>
    <mergeCell ref="KTO13:KTS13"/>
    <mergeCell ref="KTT13:KTX13"/>
    <mergeCell ref="KRQ13:KRU13"/>
    <mergeCell ref="KRV13:KRZ13"/>
    <mergeCell ref="KSA13:KSE13"/>
    <mergeCell ref="KSF13:KSJ13"/>
    <mergeCell ref="KSK13:KSO13"/>
    <mergeCell ref="KSP13:KST13"/>
    <mergeCell ref="KQM13:KQQ13"/>
    <mergeCell ref="KQR13:KQV13"/>
    <mergeCell ref="KQW13:KRA13"/>
    <mergeCell ref="KRB13:KRF13"/>
    <mergeCell ref="KRG13:KRK13"/>
    <mergeCell ref="KRL13:KRP13"/>
    <mergeCell ref="KPI13:KPM13"/>
    <mergeCell ref="KPN13:KPR13"/>
    <mergeCell ref="KPS13:KPW13"/>
    <mergeCell ref="KPX13:KQB13"/>
    <mergeCell ref="KQC13:KQG13"/>
    <mergeCell ref="KQH13:KQL13"/>
    <mergeCell ref="LCA13:LCE13"/>
    <mergeCell ref="LCF13:LCJ13"/>
    <mergeCell ref="LCK13:LCO13"/>
    <mergeCell ref="LCP13:LCT13"/>
    <mergeCell ref="LCU13:LCY13"/>
    <mergeCell ref="LCZ13:LDD13"/>
    <mergeCell ref="LAW13:LBA13"/>
    <mergeCell ref="LBB13:LBF13"/>
    <mergeCell ref="LBG13:LBK13"/>
    <mergeCell ref="LBL13:LBP13"/>
    <mergeCell ref="LBQ13:LBU13"/>
    <mergeCell ref="LBV13:LBZ13"/>
    <mergeCell ref="KZS13:KZW13"/>
    <mergeCell ref="KZX13:LAB13"/>
    <mergeCell ref="LAC13:LAG13"/>
    <mergeCell ref="LAH13:LAL13"/>
    <mergeCell ref="LAM13:LAQ13"/>
    <mergeCell ref="LAR13:LAV13"/>
    <mergeCell ref="KYO13:KYS13"/>
    <mergeCell ref="KYT13:KYX13"/>
    <mergeCell ref="KYY13:KZC13"/>
    <mergeCell ref="KZD13:KZH13"/>
    <mergeCell ref="KZI13:KZM13"/>
    <mergeCell ref="KZN13:KZR13"/>
    <mergeCell ref="KXK13:KXO13"/>
    <mergeCell ref="KXP13:KXT13"/>
    <mergeCell ref="KXU13:KXY13"/>
    <mergeCell ref="KXZ13:KYD13"/>
    <mergeCell ref="KYE13:KYI13"/>
    <mergeCell ref="KYJ13:KYN13"/>
    <mergeCell ref="KWG13:KWK13"/>
    <mergeCell ref="KWL13:KWP13"/>
    <mergeCell ref="KWQ13:KWU13"/>
    <mergeCell ref="KWV13:KWZ13"/>
    <mergeCell ref="KXA13:KXE13"/>
    <mergeCell ref="KXF13:KXJ13"/>
    <mergeCell ref="LIY13:LJC13"/>
    <mergeCell ref="LJD13:LJH13"/>
    <mergeCell ref="LJI13:LJM13"/>
    <mergeCell ref="LJN13:LJR13"/>
    <mergeCell ref="LJS13:LJW13"/>
    <mergeCell ref="LJX13:LKB13"/>
    <mergeCell ref="LHU13:LHY13"/>
    <mergeCell ref="LHZ13:LID13"/>
    <mergeCell ref="LIE13:LII13"/>
    <mergeCell ref="LIJ13:LIN13"/>
    <mergeCell ref="LIO13:LIS13"/>
    <mergeCell ref="LIT13:LIX13"/>
    <mergeCell ref="LGQ13:LGU13"/>
    <mergeCell ref="LGV13:LGZ13"/>
    <mergeCell ref="LHA13:LHE13"/>
    <mergeCell ref="LHF13:LHJ13"/>
    <mergeCell ref="LHK13:LHO13"/>
    <mergeCell ref="LHP13:LHT13"/>
    <mergeCell ref="LFM13:LFQ13"/>
    <mergeCell ref="LFR13:LFV13"/>
    <mergeCell ref="LFW13:LGA13"/>
    <mergeCell ref="LGB13:LGF13"/>
    <mergeCell ref="LGG13:LGK13"/>
    <mergeCell ref="LGL13:LGP13"/>
    <mergeCell ref="LEI13:LEM13"/>
    <mergeCell ref="LEN13:LER13"/>
    <mergeCell ref="LES13:LEW13"/>
    <mergeCell ref="LEX13:LFB13"/>
    <mergeCell ref="LFC13:LFG13"/>
    <mergeCell ref="LFH13:LFL13"/>
    <mergeCell ref="LDE13:LDI13"/>
    <mergeCell ref="LDJ13:LDN13"/>
    <mergeCell ref="LDO13:LDS13"/>
    <mergeCell ref="LDT13:LDX13"/>
    <mergeCell ref="LDY13:LEC13"/>
    <mergeCell ref="LED13:LEH13"/>
    <mergeCell ref="LPW13:LQA13"/>
    <mergeCell ref="LQB13:LQF13"/>
    <mergeCell ref="LQG13:LQK13"/>
    <mergeCell ref="LQL13:LQP13"/>
    <mergeCell ref="LQQ13:LQU13"/>
    <mergeCell ref="LQV13:LQZ13"/>
    <mergeCell ref="LOS13:LOW13"/>
    <mergeCell ref="LOX13:LPB13"/>
    <mergeCell ref="LPC13:LPG13"/>
    <mergeCell ref="LPH13:LPL13"/>
    <mergeCell ref="LPM13:LPQ13"/>
    <mergeCell ref="LPR13:LPV13"/>
    <mergeCell ref="LNO13:LNS13"/>
    <mergeCell ref="LNT13:LNX13"/>
    <mergeCell ref="LNY13:LOC13"/>
    <mergeCell ref="LOD13:LOH13"/>
    <mergeCell ref="LOI13:LOM13"/>
    <mergeCell ref="LON13:LOR13"/>
    <mergeCell ref="LMK13:LMO13"/>
    <mergeCell ref="LMP13:LMT13"/>
    <mergeCell ref="LMU13:LMY13"/>
    <mergeCell ref="LMZ13:LND13"/>
    <mergeCell ref="LNE13:LNI13"/>
    <mergeCell ref="LNJ13:LNN13"/>
    <mergeCell ref="LLG13:LLK13"/>
    <mergeCell ref="LLL13:LLP13"/>
    <mergeCell ref="LLQ13:LLU13"/>
    <mergeCell ref="LLV13:LLZ13"/>
    <mergeCell ref="LMA13:LME13"/>
    <mergeCell ref="LMF13:LMJ13"/>
    <mergeCell ref="LKC13:LKG13"/>
    <mergeCell ref="LKH13:LKL13"/>
    <mergeCell ref="LKM13:LKQ13"/>
    <mergeCell ref="LKR13:LKV13"/>
    <mergeCell ref="LKW13:LLA13"/>
    <mergeCell ref="LLB13:LLF13"/>
    <mergeCell ref="LWU13:LWY13"/>
    <mergeCell ref="LWZ13:LXD13"/>
    <mergeCell ref="LXE13:LXI13"/>
    <mergeCell ref="LXJ13:LXN13"/>
    <mergeCell ref="LXO13:LXS13"/>
    <mergeCell ref="LXT13:LXX13"/>
    <mergeCell ref="LVQ13:LVU13"/>
    <mergeCell ref="LVV13:LVZ13"/>
    <mergeCell ref="LWA13:LWE13"/>
    <mergeCell ref="LWF13:LWJ13"/>
    <mergeCell ref="LWK13:LWO13"/>
    <mergeCell ref="LWP13:LWT13"/>
    <mergeCell ref="LUM13:LUQ13"/>
    <mergeCell ref="LUR13:LUV13"/>
    <mergeCell ref="LUW13:LVA13"/>
    <mergeCell ref="LVB13:LVF13"/>
    <mergeCell ref="LVG13:LVK13"/>
    <mergeCell ref="LVL13:LVP13"/>
    <mergeCell ref="LTI13:LTM13"/>
    <mergeCell ref="LTN13:LTR13"/>
    <mergeCell ref="LTS13:LTW13"/>
    <mergeCell ref="LTX13:LUB13"/>
    <mergeCell ref="LUC13:LUG13"/>
    <mergeCell ref="LUH13:LUL13"/>
    <mergeCell ref="LSE13:LSI13"/>
    <mergeCell ref="LSJ13:LSN13"/>
    <mergeCell ref="LSO13:LSS13"/>
    <mergeCell ref="LST13:LSX13"/>
    <mergeCell ref="LSY13:LTC13"/>
    <mergeCell ref="LTD13:LTH13"/>
    <mergeCell ref="LRA13:LRE13"/>
    <mergeCell ref="LRF13:LRJ13"/>
    <mergeCell ref="LRK13:LRO13"/>
    <mergeCell ref="LRP13:LRT13"/>
    <mergeCell ref="LRU13:LRY13"/>
    <mergeCell ref="LRZ13:LSD13"/>
    <mergeCell ref="MDS13:MDW13"/>
    <mergeCell ref="MDX13:MEB13"/>
    <mergeCell ref="MEC13:MEG13"/>
    <mergeCell ref="MEH13:MEL13"/>
    <mergeCell ref="MEM13:MEQ13"/>
    <mergeCell ref="MER13:MEV13"/>
    <mergeCell ref="MCO13:MCS13"/>
    <mergeCell ref="MCT13:MCX13"/>
    <mergeCell ref="MCY13:MDC13"/>
    <mergeCell ref="MDD13:MDH13"/>
    <mergeCell ref="MDI13:MDM13"/>
    <mergeCell ref="MDN13:MDR13"/>
    <mergeCell ref="MBK13:MBO13"/>
    <mergeCell ref="MBP13:MBT13"/>
    <mergeCell ref="MBU13:MBY13"/>
    <mergeCell ref="MBZ13:MCD13"/>
    <mergeCell ref="MCE13:MCI13"/>
    <mergeCell ref="MCJ13:MCN13"/>
    <mergeCell ref="MAG13:MAK13"/>
    <mergeCell ref="MAL13:MAP13"/>
    <mergeCell ref="MAQ13:MAU13"/>
    <mergeCell ref="MAV13:MAZ13"/>
    <mergeCell ref="MBA13:MBE13"/>
    <mergeCell ref="MBF13:MBJ13"/>
    <mergeCell ref="LZC13:LZG13"/>
    <mergeCell ref="LZH13:LZL13"/>
    <mergeCell ref="LZM13:LZQ13"/>
    <mergeCell ref="LZR13:LZV13"/>
    <mergeCell ref="LZW13:MAA13"/>
    <mergeCell ref="MAB13:MAF13"/>
    <mergeCell ref="LXY13:LYC13"/>
    <mergeCell ref="LYD13:LYH13"/>
    <mergeCell ref="LYI13:LYM13"/>
    <mergeCell ref="LYN13:LYR13"/>
    <mergeCell ref="LYS13:LYW13"/>
    <mergeCell ref="LYX13:LZB13"/>
    <mergeCell ref="MKQ13:MKU13"/>
    <mergeCell ref="MKV13:MKZ13"/>
    <mergeCell ref="MLA13:MLE13"/>
    <mergeCell ref="MLF13:MLJ13"/>
    <mergeCell ref="MLK13:MLO13"/>
    <mergeCell ref="MLP13:MLT13"/>
    <mergeCell ref="MJM13:MJQ13"/>
    <mergeCell ref="MJR13:MJV13"/>
    <mergeCell ref="MJW13:MKA13"/>
    <mergeCell ref="MKB13:MKF13"/>
    <mergeCell ref="MKG13:MKK13"/>
    <mergeCell ref="MKL13:MKP13"/>
    <mergeCell ref="MII13:MIM13"/>
    <mergeCell ref="MIN13:MIR13"/>
    <mergeCell ref="MIS13:MIW13"/>
    <mergeCell ref="MIX13:MJB13"/>
    <mergeCell ref="MJC13:MJG13"/>
    <mergeCell ref="MJH13:MJL13"/>
    <mergeCell ref="MHE13:MHI13"/>
    <mergeCell ref="MHJ13:MHN13"/>
    <mergeCell ref="MHO13:MHS13"/>
    <mergeCell ref="MHT13:MHX13"/>
    <mergeCell ref="MHY13:MIC13"/>
    <mergeCell ref="MID13:MIH13"/>
    <mergeCell ref="MGA13:MGE13"/>
    <mergeCell ref="MGF13:MGJ13"/>
    <mergeCell ref="MGK13:MGO13"/>
    <mergeCell ref="MGP13:MGT13"/>
    <mergeCell ref="MGU13:MGY13"/>
    <mergeCell ref="MGZ13:MHD13"/>
    <mergeCell ref="MEW13:MFA13"/>
    <mergeCell ref="MFB13:MFF13"/>
    <mergeCell ref="MFG13:MFK13"/>
    <mergeCell ref="MFL13:MFP13"/>
    <mergeCell ref="MFQ13:MFU13"/>
    <mergeCell ref="MFV13:MFZ13"/>
    <mergeCell ref="MRO13:MRS13"/>
    <mergeCell ref="MRT13:MRX13"/>
    <mergeCell ref="MRY13:MSC13"/>
    <mergeCell ref="MSD13:MSH13"/>
    <mergeCell ref="MSI13:MSM13"/>
    <mergeCell ref="MSN13:MSR13"/>
    <mergeCell ref="MQK13:MQO13"/>
    <mergeCell ref="MQP13:MQT13"/>
    <mergeCell ref="MQU13:MQY13"/>
    <mergeCell ref="MQZ13:MRD13"/>
    <mergeCell ref="MRE13:MRI13"/>
    <mergeCell ref="MRJ13:MRN13"/>
    <mergeCell ref="MPG13:MPK13"/>
    <mergeCell ref="MPL13:MPP13"/>
    <mergeCell ref="MPQ13:MPU13"/>
    <mergeCell ref="MPV13:MPZ13"/>
    <mergeCell ref="MQA13:MQE13"/>
    <mergeCell ref="MQF13:MQJ13"/>
    <mergeCell ref="MOC13:MOG13"/>
    <mergeCell ref="MOH13:MOL13"/>
    <mergeCell ref="MOM13:MOQ13"/>
    <mergeCell ref="MOR13:MOV13"/>
    <mergeCell ref="MOW13:MPA13"/>
    <mergeCell ref="MPB13:MPF13"/>
    <mergeCell ref="MMY13:MNC13"/>
    <mergeCell ref="MND13:MNH13"/>
    <mergeCell ref="MNI13:MNM13"/>
    <mergeCell ref="MNN13:MNR13"/>
    <mergeCell ref="MNS13:MNW13"/>
    <mergeCell ref="MNX13:MOB13"/>
    <mergeCell ref="MLU13:MLY13"/>
    <mergeCell ref="MLZ13:MMD13"/>
    <mergeCell ref="MME13:MMI13"/>
    <mergeCell ref="MMJ13:MMN13"/>
    <mergeCell ref="MMO13:MMS13"/>
    <mergeCell ref="MMT13:MMX13"/>
    <mergeCell ref="MYM13:MYQ13"/>
    <mergeCell ref="MYR13:MYV13"/>
    <mergeCell ref="MYW13:MZA13"/>
    <mergeCell ref="MZB13:MZF13"/>
    <mergeCell ref="MZG13:MZK13"/>
    <mergeCell ref="MZL13:MZP13"/>
    <mergeCell ref="MXI13:MXM13"/>
    <mergeCell ref="MXN13:MXR13"/>
    <mergeCell ref="MXS13:MXW13"/>
    <mergeCell ref="MXX13:MYB13"/>
    <mergeCell ref="MYC13:MYG13"/>
    <mergeCell ref="MYH13:MYL13"/>
    <mergeCell ref="MWE13:MWI13"/>
    <mergeCell ref="MWJ13:MWN13"/>
    <mergeCell ref="MWO13:MWS13"/>
    <mergeCell ref="MWT13:MWX13"/>
    <mergeCell ref="MWY13:MXC13"/>
    <mergeCell ref="MXD13:MXH13"/>
    <mergeCell ref="MVA13:MVE13"/>
    <mergeCell ref="MVF13:MVJ13"/>
    <mergeCell ref="MVK13:MVO13"/>
    <mergeCell ref="MVP13:MVT13"/>
    <mergeCell ref="MVU13:MVY13"/>
    <mergeCell ref="MVZ13:MWD13"/>
    <mergeCell ref="MTW13:MUA13"/>
    <mergeCell ref="MUB13:MUF13"/>
    <mergeCell ref="MUG13:MUK13"/>
    <mergeCell ref="MUL13:MUP13"/>
    <mergeCell ref="MUQ13:MUU13"/>
    <mergeCell ref="MUV13:MUZ13"/>
    <mergeCell ref="MSS13:MSW13"/>
    <mergeCell ref="MSX13:MTB13"/>
    <mergeCell ref="MTC13:MTG13"/>
    <mergeCell ref="MTH13:MTL13"/>
    <mergeCell ref="MTM13:MTQ13"/>
    <mergeCell ref="MTR13:MTV13"/>
    <mergeCell ref="NFK13:NFO13"/>
    <mergeCell ref="NFP13:NFT13"/>
    <mergeCell ref="NFU13:NFY13"/>
    <mergeCell ref="NFZ13:NGD13"/>
    <mergeCell ref="NGE13:NGI13"/>
    <mergeCell ref="NGJ13:NGN13"/>
    <mergeCell ref="NEG13:NEK13"/>
    <mergeCell ref="NEL13:NEP13"/>
    <mergeCell ref="NEQ13:NEU13"/>
    <mergeCell ref="NEV13:NEZ13"/>
    <mergeCell ref="NFA13:NFE13"/>
    <mergeCell ref="NFF13:NFJ13"/>
    <mergeCell ref="NDC13:NDG13"/>
    <mergeCell ref="NDH13:NDL13"/>
    <mergeCell ref="NDM13:NDQ13"/>
    <mergeCell ref="NDR13:NDV13"/>
    <mergeCell ref="NDW13:NEA13"/>
    <mergeCell ref="NEB13:NEF13"/>
    <mergeCell ref="NBY13:NCC13"/>
    <mergeCell ref="NCD13:NCH13"/>
    <mergeCell ref="NCI13:NCM13"/>
    <mergeCell ref="NCN13:NCR13"/>
    <mergeCell ref="NCS13:NCW13"/>
    <mergeCell ref="NCX13:NDB13"/>
    <mergeCell ref="NAU13:NAY13"/>
    <mergeCell ref="NAZ13:NBD13"/>
    <mergeCell ref="NBE13:NBI13"/>
    <mergeCell ref="NBJ13:NBN13"/>
    <mergeCell ref="NBO13:NBS13"/>
    <mergeCell ref="NBT13:NBX13"/>
    <mergeCell ref="MZQ13:MZU13"/>
    <mergeCell ref="MZV13:MZZ13"/>
    <mergeCell ref="NAA13:NAE13"/>
    <mergeCell ref="NAF13:NAJ13"/>
    <mergeCell ref="NAK13:NAO13"/>
    <mergeCell ref="NAP13:NAT13"/>
    <mergeCell ref="NMI13:NMM13"/>
    <mergeCell ref="NMN13:NMR13"/>
    <mergeCell ref="NMS13:NMW13"/>
    <mergeCell ref="NMX13:NNB13"/>
    <mergeCell ref="NNC13:NNG13"/>
    <mergeCell ref="NNH13:NNL13"/>
    <mergeCell ref="NLE13:NLI13"/>
    <mergeCell ref="NLJ13:NLN13"/>
    <mergeCell ref="NLO13:NLS13"/>
    <mergeCell ref="NLT13:NLX13"/>
    <mergeCell ref="NLY13:NMC13"/>
    <mergeCell ref="NMD13:NMH13"/>
    <mergeCell ref="NKA13:NKE13"/>
    <mergeCell ref="NKF13:NKJ13"/>
    <mergeCell ref="NKK13:NKO13"/>
    <mergeCell ref="NKP13:NKT13"/>
    <mergeCell ref="NKU13:NKY13"/>
    <mergeCell ref="NKZ13:NLD13"/>
    <mergeCell ref="NIW13:NJA13"/>
    <mergeCell ref="NJB13:NJF13"/>
    <mergeCell ref="NJG13:NJK13"/>
    <mergeCell ref="NJL13:NJP13"/>
    <mergeCell ref="NJQ13:NJU13"/>
    <mergeCell ref="NJV13:NJZ13"/>
    <mergeCell ref="NHS13:NHW13"/>
    <mergeCell ref="NHX13:NIB13"/>
    <mergeCell ref="NIC13:NIG13"/>
    <mergeCell ref="NIH13:NIL13"/>
    <mergeCell ref="NIM13:NIQ13"/>
    <mergeCell ref="NIR13:NIV13"/>
    <mergeCell ref="NGO13:NGS13"/>
    <mergeCell ref="NGT13:NGX13"/>
    <mergeCell ref="NGY13:NHC13"/>
    <mergeCell ref="NHD13:NHH13"/>
    <mergeCell ref="NHI13:NHM13"/>
    <mergeCell ref="NHN13:NHR13"/>
    <mergeCell ref="NTG13:NTK13"/>
    <mergeCell ref="NTL13:NTP13"/>
    <mergeCell ref="NTQ13:NTU13"/>
    <mergeCell ref="NTV13:NTZ13"/>
    <mergeCell ref="NUA13:NUE13"/>
    <mergeCell ref="NUF13:NUJ13"/>
    <mergeCell ref="NSC13:NSG13"/>
    <mergeCell ref="NSH13:NSL13"/>
    <mergeCell ref="NSM13:NSQ13"/>
    <mergeCell ref="NSR13:NSV13"/>
    <mergeCell ref="NSW13:NTA13"/>
    <mergeCell ref="NTB13:NTF13"/>
    <mergeCell ref="NQY13:NRC13"/>
    <mergeCell ref="NRD13:NRH13"/>
    <mergeCell ref="NRI13:NRM13"/>
    <mergeCell ref="NRN13:NRR13"/>
    <mergeCell ref="NRS13:NRW13"/>
    <mergeCell ref="NRX13:NSB13"/>
    <mergeCell ref="NPU13:NPY13"/>
    <mergeCell ref="NPZ13:NQD13"/>
    <mergeCell ref="NQE13:NQI13"/>
    <mergeCell ref="NQJ13:NQN13"/>
    <mergeCell ref="NQO13:NQS13"/>
    <mergeCell ref="NQT13:NQX13"/>
    <mergeCell ref="NOQ13:NOU13"/>
    <mergeCell ref="NOV13:NOZ13"/>
    <mergeCell ref="NPA13:NPE13"/>
    <mergeCell ref="NPF13:NPJ13"/>
    <mergeCell ref="NPK13:NPO13"/>
    <mergeCell ref="NPP13:NPT13"/>
    <mergeCell ref="NNM13:NNQ13"/>
    <mergeCell ref="NNR13:NNV13"/>
    <mergeCell ref="NNW13:NOA13"/>
    <mergeCell ref="NOB13:NOF13"/>
    <mergeCell ref="NOG13:NOK13"/>
    <mergeCell ref="NOL13:NOP13"/>
    <mergeCell ref="OAE13:OAI13"/>
    <mergeCell ref="OAJ13:OAN13"/>
    <mergeCell ref="OAO13:OAS13"/>
    <mergeCell ref="OAT13:OAX13"/>
    <mergeCell ref="OAY13:OBC13"/>
    <mergeCell ref="OBD13:OBH13"/>
    <mergeCell ref="NZA13:NZE13"/>
    <mergeCell ref="NZF13:NZJ13"/>
    <mergeCell ref="NZK13:NZO13"/>
    <mergeCell ref="NZP13:NZT13"/>
    <mergeCell ref="NZU13:NZY13"/>
    <mergeCell ref="NZZ13:OAD13"/>
    <mergeCell ref="NXW13:NYA13"/>
    <mergeCell ref="NYB13:NYF13"/>
    <mergeCell ref="NYG13:NYK13"/>
    <mergeCell ref="NYL13:NYP13"/>
    <mergeCell ref="NYQ13:NYU13"/>
    <mergeCell ref="NYV13:NYZ13"/>
    <mergeCell ref="NWS13:NWW13"/>
    <mergeCell ref="NWX13:NXB13"/>
    <mergeCell ref="NXC13:NXG13"/>
    <mergeCell ref="NXH13:NXL13"/>
    <mergeCell ref="NXM13:NXQ13"/>
    <mergeCell ref="NXR13:NXV13"/>
    <mergeCell ref="NVO13:NVS13"/>
    <mergeCell ref="NVT13:NVX13"/>
    <mergeCell ref="NVY13:NWC13"/>
    <mergeCell ref="NWD13:NWH13"/>
    <mergeCell ref="NWI13:NWM13"/>
    <mergeCell ref="NWN13:NWR13"/>
    <mergeCell ref="NUK13:NUO13"/>
    <mergeCell ref="NUP13:NUT13"/>
    <mergeCell ref="NUU13:NUY13"/>
    <mergeCell ref="NUZ13:NVD13"/>
    <mergeCell ref="NVE13:NVI13"/>
    <mergeCell ref="NVJ13:NVN13"/>
    <mergeCell ref="OHC13:OHG13"/>
    <mergeCell ref="OHH13:OHL13"/>
    <mergeCell ref="OHM13:OHQ13"/>
    <mergeCell ref="OHR13:OHV13"/>
    <mergeCell ref="OHW13:OIA13"/>
    <mergeCell ref="OIB13:OIF13"/>
    <mergeCell ref="OFY13:OGC13"/>
    <mergeCell ref="OGD13:OGH13"/>
    <mergeCell ref="OGI13:OGM13"/>
    <mergeCell ref="OGN13:OGR13"/>
    <mergeCell ref="OGS13:OGW13"/>
    <mergeCell ref="OGX13:OHB13"/>
    <mergeCell ref="OEU13:OEY13"/>
    <mergeCell ref="OEZ13:OFD13"/>
    <mergeCell ref="OFE13:OFI13"/>
    <mergeCell ref="OFJ13:OFN13"/>
    <mergeCell ref="OFO13:OFS13"/>
    <mergeCell ref="OFT13:OFX13"/>
    <mergeCell ref="ODQ13:ODU13"/>
    <mergeCell ref="ODV13:ODZ13"/>
    <mergeCell ref="OEA13:OEE13"/>
    <mergeCell ref="OEF13:OEJ13"/>
    <mergeCell ref="OEK13:OEO13"/>
    <mergeCell ref="OEP13:OET13"/>
    <mergeCell ref="OCM13:OCQ13"/>
    <mergeCell ref="OCR13:OCV13"/>
    <mergeCell ref="OCW13:ODA13"/>
    <mergeCell ref="ODB13:ODF13"/>
    <mergeCell ref="ODG13:ODK13"/>
    <mergeCell ref="ODL13:ODP13"/>
    <mergeCell ref="OBI13:OBM13"/>
    <mergeCell ref="OBN13:OBR13"/>
    <mergeCell ref="OBS13:OBW13"/>
    <mergeCell ref="OBX13:OCB13"/>
    <mergeCell ref="OCC13:OCG13"/>
    <mergeCell ref="OCH13:OCL13"/>
    <mergeCell ref="OOA13:OOE13"/>
    <mergeCell ref="OOF13:OOJ13"/>
    <mergeCell ref="OOK13:OOO13"/>
    <mergeCell ref="OOP13:OOT13"/>
    <mergeCell ref="OOU13:OOY13"/>
    <mergeCell ref="OOZ13:OPD13"/>
    <mergeCell ref="OMW13:ONA13"/>
    <mergeCell ref="ONB13:ONF13"/>
    <mergeCell ref="ONG13:ONK13"/>
    <mergeCell ref="ONL13:ONP13"/>
    <mergeCell ref="ONQ13:ONU13"/>
    <mergeCell ref="ONV13:ONZ13"/>
    <mergeCell ref="OLS13:OLW13"/>
    <mergeCell ref="OLX13:OMB13"/>
    <mergeCell ref="OMC13:OMG13"/>
    <mergeCell ref="OMH13:OML13"/>
    <mergeCell ref="OMM13:OMQ13"/>
    <mergeCell ref="OMR13:OMV13"/>
    <mergeCell ref="OKO13:OKS13"/>
    <mergeCell ref="OKT13:OKX13"/>
    <mergeCell ref="OKY13:OLC13"/>
    <mergeCell ref="OLD13:OLH13"/>
    <mergeCell ref="OLI13:OLM13"/>
    <mergeCell ref="OLN13:OLR13"/>
    <mergeCell ref="OJK13:OJO13"/>
    <mergeCell ref="OJP13:OJT13"/>
    <mergeCell ref="OJU13:OJY13"/>
    <mergeCell ref="OJZ13:OKD13"/>
    <mergeCell ref="OKE13:OKI13"/>
    <mergeCell ref="OKJ13:OKN13"/>
    <mergeCell ref="OIG13:OIK13"/>
    <mergeCell ref="OIL13:OIP13"/>
    <mergeCell ref="OIQ13:OIU13"/>
    <mergeCell ref="OIV13:OIZ13"/>
    <mergeCell ref="OJA13:OJE13"/>
    <mergeCell ref="OJF13:OJJ13"/>
    <mergeCell ref="OUY13:OVC13"/>
    <mergeCell ref="OVD13:OVH13"/>
    <mergeCell ref="OVI13:OVM13"/>
    <mergeCell ref="OVN13:OVR13"/>
    <mergeCell ref="OVS13:OVW13"/>
    <mergeCell ref="OVX13:OWB13"/>
    <mergeCell ref="OTU13:OTY13"/>
    <mergeCell ref="OTZ13:OUD13"/>
    <mergeCell ref="OUE13:OUI13"/>
    <mergeCell ref="OUJ13:OUN13"/>
    <mergeCell ref="OUO13:OUS13"/>
    <mergeCell ref="OUT13:OUX13"/>
    <mergeCell ref="OSQ13:OSU13"/>
    <mergeCell ref="OSV13:OSZ13"/>
    <mergeCell ref="OTA13:OTE13"/>
    <mergeCell ref="OTF13:OTJ13"/>
    <mergeCell ref="OTK13:OTO13"/>
    <mergeCell ref="OTP13:OTT13"/>
    <mergeCell ref="ORM13:ORQ13"/>
    <mergeCell ref="ORR13:ORV13"/>
    <mergeCell ref="ORW13:OSA13"/>
    <mergeCell ref="OSB13:OSF13"/>
    <mergeCell ref="OSG13:OSK13"/>
    <mergeCell ref="OSL13:OSP13"/>
    <mergeCell ref="OQI13:OQM13"/>
    <mergeCell ref="OQN13:OQR13"/>
    <mergeCell ref="OQS13:OQW13"/>
    <mergeCell ref="OQX13:ORB13"/>
    <mergeCell ref="ORC13:ORG13"/>
    <mergeCell ref="ORH13:ORL13"/>
    <mergeCell ref="OPE13:OPI13"/>
    <mergeCell ref="OPJ13:OPN13"/>
    <mergeCell ref="OPO13:OPS13"/>
    <mergeCell ref="OPT13:OPX13"/>
    <mergeCell ref="OPY13:OQC13"/>
    <mergeCell ref="OQD13:OQH13"/>
    <mergeCell ref="PBW13:PCA13"/>
    <mergeCell ref="PCB13:PCF13"/>
    <mergeCell ref="PCG13:PCK13"/>
    <mergeCell ref="PCL13:PCP13"/>
    <mergeCell ref="PCQ13:PCU13"/>
    <mergeCell ref="PCV13:PCZ13"/>
    <mergeCell ref="PAS13:PAW13"/>
    <mergeCell ref="PAX13:PBB13"/>
    <mergeCell ref="PBC13:PBG13"/>
    <mergeCell ref="PBH13:PBL13"/>
    <mergeCell ref="PBM13:PBQ13"/>
    <mergeCell ref="PBR13:PBV13"/>
    <mergeCell ref="OZO13:OZS13"/>
    <mergeCell ref="OZT13:OZX13"/>
    <mergeCell ref="OZY13:PAC13"/>
    <mergeCell ref="PAD13:PAH13"/>
    <mergeCell ref="PAI13:PAM13"/>
    <mergeCell ref="PAN13:PAR13"/>
    <mergeCell ref="OYK13:OYO13"/>
    <mergeCell ref="OYP13:OYT13"/>
    <mergeCell ref="OYU13:OYY13"/>
    <mergeCell ref="OYZ13:OZD13"/>
    <mergeCell ref="OZE13:OZI13"/>
    <mergeCell ref="OZJ13:OZN13"/>
    <mergeCell ref="OXG13:OXK13"/>
    <mergeCell ref="OXL13:OXP13"/>
    <mergeCell ref="OXQ13:OXU13"/>
    <mergeCell ref="OXV13:OXZ13"/>
    <mergeCell ref="OYA13:OYE13"/>
    <mergeCell ref="OYF13:OYJ13"/>
    <mergeCell ref="OWC13:OWG13"/>
    <mergeCell ref="OWH13:OWL13"/>
    <mergeCell ref="OWM13:OWQ13"/>
    <mergeCell ref="OWR13:OWV13"/>
    <mergeCell ref="OWW13:OXA13"/>
    <mergeCell ref="OXB13:OXF13"/>
    <mergeCell ref="PIU13:PIY13"/>
    <mergeCell ref="PIZ13:PJD13"/>
    <mergeCell ref="PJE13:PJI13"/>
    <mergeCell ref="PJJ13:PJN13"/>
    <mergeCell ref="PJO13:PJS13"/>
    <mergeCell ref="PJT13:PJX13"/>
    <mergeCell ref="PHQ13:PHU13"/>
    <mergeCell ref="PHV13:PHZ13"/>
    <mergeCell ref="PIA13:PIE13"/>
    <mergeCell ref="PIF13:PIJ13"/>
    <mergeCell ref="PIK13:PIO13"/>
    <mergeCell ref="PIP13:PIT13"/>
    <mergeCell ref="PGM13:PGQ13"/>
    <mergeCell ref="PGR13:PGV13"/>
    <mergeCell ref="PGW13:PHA13"/>
    <mergeCell ref="PHB13:PHF13"/>
    <mergeCell ref="PHG13:PHK13"/>
    <mergeCell ref="PHL13:PHP13"/>
    <mergeCell ref="PFI13:PFM13"/>
    <mergeCell ref="PFN13:PFR13"/>
    <mergeCell ref="PFS13:PFW13"/>
    <mergeCell ref="PFX13:PGB13"/>
    <mergeCell ref="PGC13:PGG13"/>
    <mergeCell ref="PGH13:PGL13"/>
    <mergeCell ref="PEE13:PEI13"/>
    <mergeCell ref="PEJ13:PEN13"/>
    <mergeCell ref="PEO13:PES13"/>
    <mergeCell ref="PET13:PEX13"/>
    <mergeCell ref="PEY13:PFC13"/>
    <mergeCell ref="PFD13:PFH13"/>
    <mergeCell ref="PDA13:PDE13"/>
    <mergeCell ref="PDF13:PDJ13"/>
    <mergeCell ref="PDK13:PDO13"/>
    <mergeCell ref="PDP13:PDT13"/>
    <mergeCell ref="PDU13:PDY13"/>
    <mergeCell ref="PDZ13:PED13"/>
    <mergeCell ref="PPS13:PPW13"/>
    <mergeCell ref="PPX13:PQB13"/>
    <mergeCell ref="PQC13:PQG13"/>
    <mergeCell ref="PQH13:PQL13"/>
    <mergeCell ref="PQM13:PQQ13"/>
    <mergeCell ref="PQR13:PQV13"/>
    <mergeCell ref="POO13:POS13"/>
    <mergeCell ref="POT13:POX13"/>
    <mergeCell ref="POY13:PPC13"/>
    <mergeCell ref="PPD13:PPH13"/>
    <mergeCell ref="PPI13:PPM13"/>
    <mergeCell ref="PPN13:PPR13"/>
    <mergeCell ref="PNK13:PNO13"/>
    <mergeCell ref="PNP13:PNT13"/>
    <mergeCell ref="PNU13:PNY13"/>
    <mergeCell ref="PNZ13:POD13"/>
    <mergeCell ref="POE13:POI13"/>
    <mergeCell ref="POJ13:PON13"/>
    <mergeCell ref="PMG13:PMK13"/>
    <mergeCell ref="PML13:PMP13"/>
    <mergeCell ref="PMQ13:PMU13"/>
    <mergeCell ref="PMV13:PMZ13"/>
    <mergeCell ref="PNA13:PNE13"/>
    <mergeCell ref="PNF13:PNJ13"/>
    <mergeCell ref="PLC13:PLG13"/>
    <mergeCell ref="PLH13:PLL13"/>
    <mergeCell ref="PLM13:PLQ13"/>
    <mergeCell ref="PLR13:PLV13"/>
    <mergeCell ref="PLW13:PMA13"/>
    <mergeCell ref="PMB13:PMF13"/>
    <mergeCell ref="PJY13:PKC13"/>
    <mergeCell ref="PKD13:PKH13"/>
    <mergeCell ref="PKI13:PKM13"/>
    <mergeCell ref="PKN13:PKR13"/>
    <mergeCell ref="PKS13:PKW13"/>
    <mergeCell ref="PKX13:PLB13"/>
    <mergeCell ref="PWQ13:PWU13"/>
    <mergeCell ref="PWV13:PWZ13"/>
    <mergeCell ref="PXA13:PXE13"/>
    <mergeCell ref="PXF13:PXJ13"/>
    <mergeCell ref="PXK13:PXO13"/>
    <mergeCell ref="PXP13:PXT13"/>
    <mergeCell ref="PVM13:PVQ13"/>
    <mergeCell ref="PVR13:PVV13"/>
    <mergeCell ref="PVW13:PWA13"/>
    <mergeCell ref="PWB13:PWF13"/>
    <mergeCell ref="PWG13:PWK13"/>
    <mergeCell ref="PWL13:PWP13"/>
    <mergeCell ref="PUI13:PUM13"/>
    <mergeCell ref="PUN13:PUR13"/>
    <mergeCell ref="PUS13:PUW13"/>
    <mergeCell ref="PUX13:PVB13"/>
    <mergeCell ref="PVC13:PVG13"/>
    <mergeCell ref="PVH13:PVL13"/>
    <mergeCell ref="PTE13:PTI13"/>
    <mergeCell ref="PTJ13:PTN13"/>
    <mergeCell ref="PTO13:PTS13"/>
    <mergeCell ref="PTT13:PTX13"/>
    <mergeCell ref="PTY13:PUC13"/>
    <mergeCell ref="PUD13:PUH13"/>
    <mergeCell ref="PSA13:PSE13"/>
    <mergeCell ref="PSF13:PSJ13"/>
    <mergeCell ref="PSK13:PSO13"/>
    <mergeCell ref="PSP13:PST13"/>
    <mergeCell ref="PSU13:PSY13"/>
    <mergeCell ref="PSZ13:PTD13"/>
    <mergeCell ref="PQW13:PRA13"/>
    <mergeCell ref="PRB13:PRF13"/>
    <mergeCell ref="PRG13:PRK13"/>
    <mergeCell ref="PRL13:PRP13"/>
    <mergeCell ref="PRQ13:PRU13"/>
    <mergeCell ref="PRV13:PRZ13"/>
    <mergeCell ref="QDO13:QDS13"/>
    <mergeCell ref="QDT13:QDX13"/>
    <mergeCell ref="QDY13:QEC13"/>
    <mergeCell ref="QED13:QEH13"/>
    <mergeCell ref="QEI13:QEM13"/>
    <mergeCell ref="QEN13:QER13"/>
    <mergeCell ref="QCK13:QCO13"/>
    <mergeCell ref="QCP13:QCT13"/>
    <mergeCell ref="QCU13:QCY13"/>
    <mergeCell ref="QCZ13:QDD13"/>
    <mergeCell ref="QDE13:QDI13"/>
    <mergeCell ref="QDJ13:QDN13"/>
    <mergeCell ref="QBG13:QBK13"/>
    <mergeCell ref="QBL13:QBP13"/>
    <mergeCell ref="QBQ13:QBU13"/>
    <mergeCell ref="QBV13:QBZ13"/>
    <mergeCell ref="QCA13:QCE13"/>
    <mergeCell ref="QCF13:QCJ13"/>
    <mergeCell ref="QAC13:QAG13"/>
    <mergeCell ref="QAH13:QAL13"/>
    <mergeCell ref="QAM13:QAQ13"/>
    <mergeCell ref="QAR13:QAV13"/>
    <mergeCell ref="QAW13:QBA13"/>
    <mergeCell ref="QBB13:QBF13"/>
    <mergeCell ref="PYY13:PZC13"/>
    <mergeCell ref="PZD13:PZH13"/>
    <mergeCell ref="PZI13:PZM13"/>
    <mergeCell ref="PZN13:PZR13"/>
    <mergeCell ref="PZS13:PZW13"/>
    <mergeCell ref="PZX13:QAB13"/>
    <mergeCell ref="PXU13:PXY13"/>
    <mergeCell ref="PXZ13:PYD13"/>
    <mergeCell ref="PYE13:PYI13"/>
    <mergeCell ref="PYJ13:PYN13"/>
    <mergeCell ref="PYO13:PYS13"/>
    <mergeCell ref="PYT13:PYX13"/>
    <mergeCell ref="QKM13:QKQ13"/>
    <mergeCell ref="QKR13:QKV13"/>
    <mergeCell ref="QKW13:QLA13"/>
    <mergeCell ref="QLB13:QLF13"/>
    <mergeCell ref="QLG13:QLK13"/>
    <mergeCell ref="QLL13:QLP13"/>
    <mergeCell ref="QJI13:QJM13"/>
    <mergeCell ref="QJN13:QJR13"/>
    <mergeCell ref="QJS13:QJW13"/>
    <mergeCell ref="QJX13:QKB13"/>
    <mergeCell ref="QKC13:QKG13"/>
    <mergeCell ref="QKH13:QKL13"/>
    <mergeCell ref="QIE13:QII13"/>
    <mergeCell ref="QIJ13:QIN13"/>
    <mergeCell ref="QIO13:QIS13"/>
    <mergeCell ref="QIT13:QIX13"/>
    <mergeCell ref="QIY13:QJC13"/>
    <mergeCell ref="QJD13:QJH13"/>
    <mergeCell ref="QHA13:QHE13"/>
    <mergeCell ref="QHF13:QHJ13"/>
    <mergeCell ref="QHK13:QHO13"/>
    <mergeCell ref="QHP13:QHT13"/>
    <mergeCell ref="QHU13:QHY13"/>
    <mergeCell ref="QHZ13:QID13"/>
    <mergeCell ref="QFW13:QGA13"/>
    <mergeCell ref="QGB13:QGF13"/>
    <mergeCell ref="QGG13:QGK13"/>
    <mergeCell ref="QGL13:QGP13"/>
    <mergeCell ref="QGQ13:QGU13"/>
    <mergeCell ref="QGV13:QGZ13"/>
    <mergeCell ref="QES13:QEW13"/>
    <mergeCell ref="QEX13:QFB13"/>
    <mergeCell ref="QFC13:QFG13"/>
    <mergeCell ref="QFH13:QFL13"/>
    <mergeCell ref="QFM13:QFQ13"/>
    <mergeCell ref="QFR13:QFV13"/>
    <mergeCell ref="QRK13:QRO13"/>
    <mergeCell ref="QRP13:QRT13"/>
    <mergeCell ref="QRU13:QRY13"/>
    <mergeCell ref="QRZ13:QSD13"/>
    <mergeCell ref="QSE13:QSI13"/>
    <mergeCell ref="QSJ13:QSN13"/>
    <mergeCell ref="QQG13:QQK13"/>
    <mergeCell ref="QQL13:QQP13"/>
    <mergeCell ref="QQQ13:QQU13"/>
    <mergeCell ref="QQV13:QQZ13"/>
    <mergeCell ref="QRA13:QRE13"/>
    <mergeCell ref="QRF13:QRJ13"/>
    <mergeCell ref="QPC13:QPG13"/>
    <mergeCell ref="QPH13:QPL13"/>
    <mergeCell ref="QPM13:QPQ13"/>
    <mergeCell ref="QPR13:QPV13"/>
    <mergeCell ref="QPW13:QQA13"/>
    <mergeCell ref="QQB13:QQF13"/>
    <mergeCell ref="QNY13:QOC13"/>
    <mergeCell ref="QOD13:QOH13"/>
    <mergeCell ref="QOI13:QOM13"/>
    <mergeCell ref="QON13:QOR13"/>
    <mergeCell ref="QOS13:QOW13"/>
    <mergeCell ref="QOX13:QPB13"/>
    <mergeCell ref="QMU13:QMY13"/>
    <mergeCell ref="QMZ13:QND13"/>
    <mergeCell ref="QNE13:QNI13"/>
    <mergeCell ref="QNJ13:QNN13"/>
    <mergeCell ref="QNO13:QNS13"/>
    <mergeCell ref="QNT13:QNX13"/>
    <mergeCell ref="QLQ13:QLU13"/>
    <mergeCell ref="QLV13:QLZ13"/>
    <mergeCell ref="QMA13:QME13"/>
    <mergeCell ref="QMF13:QMJ13"/>
    <mergeCell ref="QMK13:QMO13"/>
    <mergeCell ref="QMP13:QMT13"/>
    <mergeCell ref="QYI13:QYM13"/>
    <mergeCell ref="QYN13:QYR13"/>
    <mergeCell ref="QYS13:QYW13"/>
    <mergeCell ref="QYX13:QZB13"/>
    <mergeCell ref="QZC13:QZG13"/>
    <mergeCell ref="QZH13:QZL13"/>
    <mergeCell ref="QXE13:QXI13"/>
    <mergeCell ref="QXJ13:QXN13"/>
    <mergeCell ref="QXO13:QXS13"/>
    <mergeCell ref="QXT13:QXX13"/>
    <mergeCell ref="QXY13:QYC13"/>
    <mergeCell ref="QYD13:QYH13"/>
    <mergeCell ref="QWA13:QWE13"/>
    <mergeCell ref="QWF13:QWJ13"/>
    <mergeCell ref="QWK13:QWO13"/>
    <mergeCell ref="QWP13:QWT13"/>
    <mergeCell ref="QWU13:QWY13"/>
    <mergeCell ref="QWZ13:QXD13"/>
    <mergeCell ref="QUW13:QVA13"/>
    <mergeCell ref="QVB13:QVF13"/>
    <mergeCell ref="QVG13:QVK13"/>
    <mergeCell ref="QVL13:QVP13"/>
    <mergeCell ref="QVQ13:QVU13"/>
    <mergeCell ref="QVV13:QVZ13"/>
    <mergeCell ref="QTS13:QTW13"/>
    <mergeCell ref="QTX13:QUB13"/>
    <mergeCell ref="QUC13:QUG13"/>
    <mergeCell ref="QUH13:QUL13"/>
    <mergeCell ref="QUM13:QUQ13"/>
    <mergeCell ref="QUR13:QUV13"/>
    <mergeCell ref="QSO13:QSS13"/>
    <mergeCell ref="QST13:QSX13"/>
    <mergeCell ref="QSY13:QTC13"/>
    <mergeCell ref="QTD13:QTH13"/>
    <mergeCell ref="QTI13:QTM13"/>
    <mergeCell ref="QTN13:QTR13"/>
    <mergeCell ref="RFG13:RFK13"/>
    <mergeCell ref="RFL13:RFP13"/>
    <mergeCell ref="RFQ13:RFU13"/>
    <mergeCell ref="RFV13:RFZ13"/>
    <mergeCell ref="RGA13:RGE13"/>
    <mergeCell ref="RGF13:RGJ13"/>
    <mergeCell ref="REC13:REG13"/>
    <mergeCell ref="REH13:REL13"/>
    <mergeCell ref="REM13:REQ13"/>
    <mergeCell ref="RER13:REV13"/>
    <mergeCell ref="REW13:RFA13"/>
    <mergeCell ref="RFB13:RFF13"/>
    <mergeCell ref="RCY13:RDC13"/>
    <mergeCell ref="RDD13:RDH13"/>
    <mergeCell ref="RDI13:RDM13"/>
    <mergeCell ref="RDN13:RDR13"/>
    <mergeCell ref="RDS13:RDW13"/>
    <mergeCell ref="RDX13:REB13"/>
    <mergeCell ref="RBU13:RBY13"/>
    <mergeCell ref="RBZ13:RCD13"/>
    <mergeCell ref="RCE13:RCI13"/>
    <mergeCell ref="RCJ13:RCN13"/>
    <mergeCell ref="RCO13:RCS13"/>
    <mergeCell ref="RCT13:RCX13"/>
    <mergeCell ref="RAQ13:RAU13"/>
    <mergeCell ref="RAV13:RAZ13"/>
    <mergeCell ref="RBA13:RBE13"/>
    <mergeCell ref="RBF13:RBJ13"/>
    <mergeCell ref="RBK13:RBO13"/>
    <mergeCell ref="RBP13:RBT13"/>
    <mergeCell ref="QZM13:QZQ13"/>
    <mergeCell ref="QZR13:QZV13"/>
    <mergeCell ref="QZW13:RAA13"/>
    <mergeCell ref="RAB13:RAF13"/>
    <mergeCell ref="RAG13:RAK13"/>
    <mergeCell ref="RAL13:RAP13"/>
    <mergeCell ref="RME13:RMI13"/>
    <mergeCell ref="RMJ13:RMN13"/>
    <mergeCell ref="RMO13:RMS13"/>
    <mergeCell ref="RMT13:RMX13"/>
    <mergeCell ref="RMY13:RNC13"/>
    <mergeCell ref="RND13:RNH13"/>
    <mergeCell ref="RLA13:RLE13"/>
    <mergeCell ref="RLF13:RLJ13"/>
    <mergeCell ref="RLK13:RLO13"/>
    <mergeCell ref="RLP13:RLT13"/>
    <mergeCell ref="RLU13:RLY13"/>
    <mergeCell ref="RLZ13:RMD13"/>
    <mergeCell ref="RJW13:RKA13"/>
    <mergeCell ref="RKB13:RKF13"/>
    <mergeCell ref="RKG13:RKK13"/>
    <mergeCell ref="RKL13:RKP13"/>
    <mergeCell ref="RKQ13:RKU13"/>
    <mergeCell ref="RKV13:RKZ13"/>
    <mergeCell ref="RIS13:RIW13"/>
    <mergeCell ref="RIX13:RJB13"/>
    <mergeCell ref="RJC13:RJG13"/>
    <mergeCell ref="RJH13:RJL13"/>
    <mergeCell ref="RJM13:RJQ13"/>
    <mergeCell ref="RJR13:RJV13"/>
    <mergeCell ref="RHO13:RHS13"/>
    <mergeCell ref="RHT13:RHX13"/>
    <mergeCell ref="RHY13:RIC13"/>
    <mergeCell ref="RID13:RIH13"/>
    <mergeCell ref="RII13:RIM13"/>
    <mergeCell ref="RIN13:RIR13"/>
    <mergeCell ref="RGK13:RGO13"/>
    <mergeCell ref="RGP13:RGT13"/>
    <mergeCell ref="RGU13:RGY13"/>
    <mergeCell ref="RGZ13:RHD13"/>
    <mergeCell ref="RHE13:RHI13"/>
    <mergeCell ref="RHJ13:RHN13"/>
    <mergeCell ref="RTC13:RTG13"/>
    <mergeCell ref="RTH13:RTL13"/>
    <mergeCell ref="RTM13:RTQ13"/>
    <mergeCell ref="RTR13:RTV13"/>
    <mergeCell ref="RTW13:RUA13"/>
    <mergeCell ref="RUB13:RUF13"/>
    <mergeCell ref="RRY13:RSC13"/>
    <mergeCell ref="RSD13:RSH13"/>
    <mergeCell ref="RSI13:RSM13"/>
    <mergeCell ref="RSN13:RSR13"/>
    <mergeCell ref="RSS13:RSW13"/>
    <mergeCell ref="RSX13:RTB13"/>
    <mergeCell ref="RQU13:RQY13"/>
    <mergeCell ref="RQZ13:RRD13"/>
    <mergeCell ref="RRE13:RRI13"/>
    <mergeCell ref="RRJ13:RRN13"/>
    <mergeCell ref="RRO13:RRS13"/>
    <mergeCell ref="RRT13:RRX13"/>
    <mergeCell ref="RPQ13:RPU13"/>
    <mergeCell ref="RPV13:RPZ13"/>
    <mergeCell ref="RQA13:RQE13"/>
    <mergeCell ref="RQF13:RQJ13"/>
    <mergeCell ref="RQK13:RQO13"/>
    <mergeCell ref="RQP13:RQT13"/>
    <mergeCell ref="ROM13:ROQ13"/>
    <mergeCell ref="ROR13:ROV13"/>
    <mergeCell ref="ROW13:RPA13"/>
    <mergeCell ref="RPB13:RPF13"/>
    <mergeCell ref="RPG13:RPK13"/>
    <mergeCell ref="RPL13:RPP13"/>
    <mergeCell ref="RNI13:RNM13"/>
    <mergeCell ref="RNN13:RNR13"/>
    <mergeCell ref="RNS13:RNW13"/>
    <mergeCell ref="RNX13:ROB13"/>
    <mergeCell ref="ROC13:ROG13"/>
    <mergeCell ref="ROH13:ROL13"/>
    <mergeCell ref="SAA13:SAE13"/>
    <mergeCell ref="SAF13:SAJ13"/>
    <mergeCell ref="SAK13:SAO13"/>
    <mergeCell ref="SAP13:SAT13"/>
    <mergeCell ref="SAU13:SAY13"/>
    <mergeCell ref="SAZ13:SBD13"/>
    <mergeCell ref="RYW13:RZA13"/>
    <mergeCell ref="RZB13:RZF13"/>
    <mergeCell ref="RZG13:RZK13"/>
    <mergeCell ref="RZL13:RZP13"/>
    <mergeCell ref="RZQ13:RZU13"/>
    <mergeCell ref="RZV13:RZZ13"/>
    <mergeCell ref="RXS13:RXW13"/>
    <mergeCell ref="RXX13:RYB13"/>
    <mergeCell ref="RYC13:RYG13"/>
    <mergeCell ref="RYH13:RYL13"/>
    <mergeCell ref="RYM13:RYQ13"/>
    <mergeCell ref="RYR13:RYV13"/>
    <mergeCell ref="RWO13:RWS13"/>
    <mergeCell ref="RWT13:RWX13"/>
    <mergeCell ref="RWY13:RXC13"/>
    <mergeCell ref="RXD13:RXH13"/>
    <mergeCell ref="RXI13:RXM13"/>
    <mergeCell ref="RXN13:RXR13"/>
    <mergeCell ref="RVK13:RVO13"/>
    <mergeCell ref="RVP13:RVT13"/>
    <mergeCell ref="RVU13:RVY13"/>
    <mergeCell ref="RVZ13:RWD13"/>
    <mergeCell ref="RWE13:RWI13"/>
    <mergeCell ref="RWJ13:RWN13"/>
    <mergeCell ref="RUG13:RUK13"/>
    <mergeCell ref="RUL13:RUP13"/>
    <mergeCell ref="RUQ13:RUU13"/>
    <mergeCell ref="RUV13:RUZ13"/>
    <mergeCell ref="RVA13:RVE13"/>
    <mergeCell ref="RVF13:RVJ13"/>
    <mergeCell ref="SGY13:SHC13"/>
    <mergeCell ref="SHD13:SHH13"/>
    <mergeCell ref="SHI13:SHM13"/>
    <mergeCell ref="SHN13:SHR13"/>
    <mergeCell ref="SHS13:SHW13"/>
    <mergeCell ref="SHX13:SIB13"/>
    <mergeCell ref="SFU13:SFY13"/>
    <mergeCell ref="SFZ13:SGD13"/>
    <mergeCell ref="SGE13:SGI13"/>
    <mergeCell ref="SGJ13:SGN13"/>
    <mergeCell ref="SGO13:SGS13"/>
    <mergeCell ref="SGT13:SGX13"/>
    <mergeCell ref="SEQ13:SEU13"/>
    <mergeCell ref="SEV13:SEZ13"/>
    <mergeCell ref="SFA13:SFE13"/>
    <mergeCell ref="SFF13:SFJ13"/>
    <mergeCell ref="SFK13:SFO13"/>
    <mergeCell ref="SFP13:SFT13"/>
    <mergeCell ref="SDM13:SDQ13"/>
    <mergeCell ref="SDR13:SDV13"/>
    <mergeCell ref="SDW13:SEA13"/>
    <mergeCell ref="SEB13:SEF13"/>
    <mergeCell ref="SEG13:SEK13"/>
    <mergeCell ref="SEL13:SEP13"/>
    <mergeCell ref="SCI13:SCM13"/>
    <mergeCell ref="SCN13:SCR13"/>
    <mergeCell ref="SCS13:SCW13"/>
    <mergeCell ref="SCX13:SDB13"/>
    <mergeCell ref="SDC13:SDG13"/>
    <mergeCell ref="SDH13:SDL13"/>
    <mergeCell ref="SBE13:SBI13"/>
    <mergeCell ref="SBJ13:SBN13"/>
    <mergeCell ref="SBO13:SBS13"/>
    <mergeCell ref="SBT13:SBX13"/>
    <mergeCell ref="SBY13:SCC13"/>
    <mergeCell ref="SCD13:SCH13"/>
    <mergeCell ref="SNW13:SOA13"/>
    <mergeCell ref="SOB13:SOF13"/>
    <mergeCell ref="SOG13:SOK13"/>
    <mergeCell ref="SOL13:SOP13"/>
    <mergeCell ref="SOQ13:SOU13"/>
    <mergeCell ref="SOV13:SOZ13"/>
    <mergeCell ref="SMS13:SMW13"/>
    <mergeCell ref="SMX13:SNB13"/>
    <mergeCell ref="SNC13:SNG13"/>
    <mergeCell ref="SNH13:SNL13"/>
    <mergeCell ref="SNM13:SNQ13"/>
    <mergeCell ref="SNR13:SNV13"/>
    <mergeCell ref="SLO13:SLS13"/>
    <mergeCell ref="SLT13:SLX13"/>
    <mergeCell ref="SLY13:SMC13"/>
    <mergeCell ref="SMD13:SMH13"/>
    <mergeCell ref="SMI13:SMM13"/>
    <mergeCell ref="SMN13:SMR13"/>
    <mergeCell ref="SKK13:SKO13"/>
    <mergeCell ref="SKP13:SKT13"/>
    <mergeCell ref="SKU13:SKY13"/>
    <mergeCell ref="SKZ13:SLD13"/>
    <mergeCell ref="SLE13:SLI13"/>
    <mergeCell ref="SLJ13:SLN13"/>
    <mergeCell ref="SJG13:SJK13"/>
    <mergeCell ref="SJL13:SJP13"/>
    <mergeCell ref="SJQ13:SJU13"/>
    <mergeCell ref="SJV13:SJZ13"/>
    <mergeCell ref="SKA13:SKE13"/>
    <mergeCell ref="SKF13:SKJ13"/>
    <mergeCell ref="SIC13:SIG13"/>
    <mergeCell ref="SIH13:SIL13"/>
    <mergeCell ref="SIM13:SIQ13"/>
    <mergeCell ref="SIR13:SIV13"/>
    <mergeCell ref="SIW13:SJA13"/>
    <mergeCell ref="SJB13:SJF13"/>
    <mergeCell ref="SUU13:SUY13"/>
    <mergeCell ref="SUZ13:SVD13"/>
    <mergeCell ref="SVE13:SVI13"/>
    <mergeCell ref="SVJ13:SVN13"/>
    <mergeCell ref="SVO13:SVS13"/>
    <mergeCell ref="SVT13:SVX13"/>
    <mergeCell ref="STQ13:STU13"/>
    <mergeCell ref="STV13:STZ13"/>
    <mergeCell ref="SUA13:SUE13"/>
    <mergeCell ref="SUF13:SUJ13"/>
    <mergeCell ref="SUK13:SUO13"/>
    <mergeCell ref="SUP13:SUT13"/>
    <mergeCell ref="SSM13:SSQ13"/>
    <mergeCell ref="SSR13:SSV13"/>
    <mergeCell ref="SSW13:STA13"/>
    <mergeCell ref="STB13:STF13"/>
    <mergeCell ref="STG13:STK13"/>
    <mergeCell ref="STL13:STP13"/>
    <mergeCell ref="SRI13:SRM13"/>
    <mergeCell ref="SRN13:SRR13"/>
    <mergeCell ref="SRS13:SRW13"/>
    <mergeCell ref="SRX13:SSB13"/>
    <mergeCell ref="SSC13:SSG13"/>
    <mergeCell ref="SSH13:SSL13"/>
    <mergeCell ref="SQE13:SQI13"/>
    <mergeCell ref="SQJ13:SQN13"/>
    <mergeCell ref="SQO13:SQS13"/>
    <mergeCell ref="SQT13:SQX13"/>
    <mergeCell ref="SQY13:SRC13"/>
    <mergeCell ref="SRD13:SRH13"/>
    <mergeCell ref="SPA13:SPE13"/>
    <mergeCell ref="SPF13:SPJ13"/>
    <mergeCell ref="SPK13:SPO13"/>
    <mergeCell ref="SPP13:SPT13"/>
    <mergeCell ref="SPU13:SPY13"/>
    <mergeCell ref="SPZ13:SQD13"/>
    <mergeCell ref="TBS13:TBW13"/>
    <mergeCell ref="TBX13:TCB13"/>
    <mergeCell ref="TCC13:TCG13"/>
    <mergeCell ref="TCH13:TCL13"/>
    <mergeCell ref="TCM13:TCQ13"/>
    <mergeCell ref="TCR13:TCV13"/>
    <mergeCell ref="TAO13:TAS13"/>
    <mergeCell ref="TAT13:TAX13"/>
    <mergeCell ref="TAY13:TBC13"/>
    <mergeCell ref="TBD13:TBH13"/>
    <mergeCell ref="TBI13:TBM13"/>
    <mergeCell ref="TBN13:TBR13"/>
    <mergeCell ref="SZK13:SZO13"/>
    <mergeCell ref="SZP13:SZT13"/>
    <mergeCell ref="SZU13:SZY13"/>
    <mergeCell ref="SZZ13:TAD13"/>
    <mergeCell ref="TAE13:TAI13"/>
    <mergeCell ref="TAJ13:TAN13"/>
    <mergeCell ref="SYG13:SYK13"/>
    <mergeCell ref="SYL13:SYP13"/>
    <mergeCell ref="SYQ13:SYU13"/>
    <mergeCell ref="SYV13:SYZ13"/>
    <mergeCell ref="SZA13:SZE13"/>
    <mergeCell ref="SZF13:SZJ13"/>
    <mergeCell ref="SXC13:SXG13"/>
    <mergeCell ref="SXH13:SXL13"/>
    <mergeCell ref="SXM13:SXQ13"/>
    <mergeCell ref="SXR13:SXV13"/>
    <mergeCell ref="SXW13:SYA13"/>
    <mergeCell ref="SYB13:SYF13"/>
    <mergeCell ref="SVY13:SWC13"/>
    <mergeCell ref="SWD13:SWH13"/>
    <mergeCell ref="SWI13:SWM13"/>
    <mergeCell ref="SWN13:SWR13"/>
    <mergeCell ref="SWS13:SWW13"/>
    <mergeCell ref="SWX13:SXB13"/>
    <mergeCell ref="TIQ13:TIU13"/>
    <mergeCell ref="TIV13:TIZ13"/>
    <mergeCell ref="TJA13:TJE13"/>
    <mergeCell ref="TJF13:TJJ13"/>
    <mergeCell ref="TJK13:TJO13"/>
    <mergeCell ref="TJP13:TJT13"/>
    <mergeCell ref="THM13:THQ13"/>
    <mergeCell ref="THR13:THV13"/>
    <mergeCell ref="THW13:TIA13"/>
    <mergeCell ref="TIB13:TIF13"/>
    <mergeCell ref="TIG13:TIK13"/>
    <mergeCell ref="TIL13:TIP13"/>
    <mergeCell ref="TGI13:TGM13"/>
    <mergeCell ref="TGN13:TGR13"/>
    <mergeCell ref="TGS13:TGW13"/>
    <mergeCell ref="TGX13:THB13"/>
    <mergeCell ref="THC13:THG13"/>
    <mergeCell ref="THH13:THL13"/>
    <mergeCell ref="TFE13:TFI13"/>
    <mergeCell ref="TFJ13:TFN13"/>
    <mergeCell ref="TFO13:TFS13"/>
    <mergeCell ref="TFT13:TFX13"/>
    <mergeCell ref="TFY13:TGC13"/>
    <mergeCell ref="TGD13:TGH13"/>
    <mergeCell ref="TEA13:TEE13"/>
    <mergeCell ref="TEF13:TEJ13"/>
    <mergeCell ref="TEK13:TEO13"/>
    <mergeCell ref="TEP13:TET13"/>
    <mergeCell ref="TEU13:TEY13"/>
    <mergeCell ref="TEZ13:TFD13"/>
    <mergeCell ref="TCW13:TDA13"/>
    <mergeCell ref="TDB13:TDF13"/>
    <mergeCell ref="TDG13:TDK13"/>
    <mergeCell ref="TDL13:TDP13"/>
    <mergeCell ref="TDQ13:TDU13"/>
    <mergeCell ref="TDV13:TDZ13"/>
    <mergeCell ref="TPO13:TPS13"/>
    <mergeCell ref="TPT13:TPX13"/>
    <mergeCell ref="TPY13:TQC13"/>
    <mergeCell ref="TQD13:TQH13"/>
    <mergeCell ref="TQI13:TQM13"/>
    <mergeCell ref="TQN13:TQR13"/>
    <mergeCell ref="TOK13:TOO13"/>
    <mergeCell ref="TOP13:TOT13"/>
    <mergeCell ref="TOU13:TOY13"/>
    <mergeCell ref="TOZ13:TPD13"/>
    <mergeCell ref="TPE13:TPI13"/>
    <mergeCell ref="TPJ13:TPN13"/>
    <mergeCell ref="TNG13:TNK13"/>
    <mergeCell ref="TNL13:TNP13"/>
    <mergeCell ref="TNQ13:TNU13"/>
    <mergeCell ref="TNV13:TNZ13"/>
    <mergeCell ref="TOA13:TOE13"/>
    <mergeCell ref="TOF13:TOJ13"/>
    <mergeCell ref="TMC13:TMG13"/>
    <mergeCell ref="TMH13:TML13"/>
    <mergeCell ref="TMM13:TMQ13"/>
    <mergeCell ref="TMR13:TMV13"/>
    <mergeCell ref="TMW13:TNA13"/>
    <mergeCell ref="TNB13:TNF13"/>
    <mergeCell ref="TKY13:TLC13"/>
    <mergeCell ref="TLD13:TLH13"/>
    <mergeCell ref="TLI13:TLM13"/>
    <mergeCell ref="TLN13:TLR13"/>
    <mergeCell ref="TLS13:TLW13"/>
    <mergeCell ref="TLX13:TMB13"/>
    <mergeCell ref="TJU13:TJY13"/>
    <mergeCell ref="TJZ13:TKD13"/>
    <mergeCell ref="TKE13:TKI13"/>
    <mergeCell ref="TKJ13:TKN13"/>
    <mergeCell ref="TKO13:TKS13"/>
    <mergeCell ref="TKT13:TKX13"/>
    <mergeCell ref="TWM13:TWQ13"/>
    <mergeCell ref="TWR13:TWV13"/>
    <mergeCell ref="TWW13:TXA13"/>
    <mergeCell ref="TXB13:TXF13"/>
    <mergeCell ref="TXG13:TXK13"/>
    <mergeCell ref="TXL13:TXP13"/>
    <mergeCell ref="TVI13:TVM13"/>
    <mergeCell ref="TVN13:TVR13"/>
    <mergeCell ref="TVS13:TVW13"/>
    <mergeCell ref="TVX13:TWB13"/>
    <mergeCell ref="TWC13:TWG13"/>
    <mergeCell ref="TWH13:TWL13"/>
    <mergeCell ref="TUE13:TUI13"/>
    <mergeCell ref="TUJ13:TUN13"/>
    <mergeCell ref="TUO13:TUS13"/>
    <mergeCell ref="TUT13:TUX13"/>
    <mergeCell ref="TUY13:TVC13"/>
    <mergeCell ref="TVD13:TVH13"/>
    <mergeCell ref="TTA13:TTE13"/>
    <mergeCell ref="TTF13:TTJ13"/>
    <mergeCell ref="TTK13:TTO13"/>
    <mergeCell ref="TTP13:TTT13"/>
    <mergeCell ref="TTU13:TTY13"/>
    <mergeCell ref="TTZ13:TUD13"/>
    <mergeCell ref="TRW13:TSA13"/>
    <mergeCell ref="TSB13:TSF13"/>
    <mergeCell ref="TSG13:TSK13"/>
    <mergeCell ref="TSL13:TSP13"/>
    <mergeCell ref="TSQ13:TSU13"/>
    <mergeCell ref="TSV13:TSZ13"/>
    <mergeCell ref="TQS13:TQW13"/>
    <mergeCell ref="TQX13:TRB13"/>
    <mergeCell ref="TRC13:TRG13"/>
    <mergeCell ref="TRH13:TRL13"/>
    <mergeCell ref="TRM13:TRQ13"/>
    <mergeCell ref="TRR13:TRV13"/>
    <mergeCell ref="UDK13:UDO13"/>
    <mergeCell ref="UDP13:UDT13"/>
    <mergeCell ref="UDU13:UDY13"/>
    <mergeCell ref="UDZ13:UED13"/>
    <mergeCell ref="UEE13:UEI13"/>
    <mergeCell ref="UEJ13:UEN13"/>
    <mergeCell ref="UCG13:UCK13"/>
    <mergeCell ref="UCL13:UCP13"/>
    <mergeCell ref="UCQ13:UCU13"/>
    <mergeCell ref="UCV13:UCZ13"/>
    <mergeCell ref="UDA13:UDE13"/>
    <mergeCell ref="UDF13:UDJ13"/>
    <mergeCell ref="UBC13:UBG13"/>
    <mergeCell ref="UBH13:UBL13"/>
    <mergeCell ref="UBM13:UBQ13"/>
    <mergeCell ref="UBR13:UBV13"/>
    <mergeCell ref="UBW13:UCA13"/>
    <mergeCell ref="UCB13:UCF13"/>
    <mergeCell ref="TZY13:UAC13"/>
    <mergeCell ref="UAD13:UAH13"/>
    <mergeCell ref="UAI13:UAM13"/>
    <mergeCell ref="UAN13:UAR13"/>
    <mergeCell ref="UAS13:UAW13"/>
    <mergeCell ref="UAX13:UBB13"/>
    <mergeCell ref="TYU13:TYY13"/>
    <mergeCell ref="TYZ13:TZD13"/>
    <mergeCell ref="TZE13:TZI13"/>
    <mergeCell ref="TZJ13:TZN13"/>
    <mergeCell ref="TZO13:TZS13"/>
    <mergeCell ref="TZT13:TZX13"/>
    <mergeCell ref="TXQ13:TXU13"/>
    <mergeCell ref="TXV13:TXZ13"/>
    <mergeCell ref="TYA13:TYE13"/>
    <mergeCell ref="TYF13:TYJ13"/>
    <mergeCell ref="TYK13:TYO13"/>
    <mergeCell ref="TYP13:TYT13"/>
    <mergeCell ref="UKI13:UKM13"/>
    <mergeCell ref="UKN13:UKR13"/>
    <mergeCell ref="UKS13:UKW13"/>
    <mergeCell ref="UKX13:ULB13"/>
    <mergeCell ref="ULC13:ULG13"/>
    <mergeCell ref="ULH13:ULL13"/>
    <mergeCell ref="UJE13:UJI13"/>
    <mergeCell ref="UJJ13:UJN13"/>
    <mergeCell ref="UJO13:UJS13"/>
    <mergeCell ref="UJT13:UJX13"/>
    <mergeCell ref="UJY13:UKC13"/>
    <mergeCell ref="UKD13:UKH13"/>
    <mergeCell ref="UIA13:UIE13"/>
    <mergeCell ref="UIF13:UIJ13"/>
    <mergeCell ref="UIK13:UIO13"/>
    <mergeCell ref="UIP13:UIT13"/>
    <mergeCell ref="UIU13:UIY13"/>
    <mergeCell ref="UIZ13:UJD13"/>
    <mergeCell ref="UGW13:UHA13"/>
    <mergeCell ref="UHB13:UHF13"/>
    <mergeCell ref="UHG13:UHK13"/>
    <mergeCell ref="UHL13:UHP13"/>
    <mergeCell ref="UHQ13:UHU13"/>
    <mergeCell ref="UHV13:UHZ13"/>
    <mergeCell ref="UFS13:UFW13"/>
    <mergeCell ref="UFX13:UGB13"/>
    <mergeCell ref="UGC13:UGG13"/>
    <mergeCell ref="UGH13:UGL13"/>
    <mergeCell ref="UGM13:UGQ13"/>
    <mergeCell ref="UGR13:UGV13"/>
    <mergeCell ref="UEO13:UES13"/>
    <mergeCell ref="UET13:UEX13"/>
    <mergeCell ref="UEY13:UFC13"/>
    <mergeCell ref="UFD13:UFH13"/>
    <mergeCell ref="UFI13:UFM13"/>
    <mergeCell ref="UFN13:UFR13"/>
    <mergeCell ref="URG13:URK13"/>
    <mergeCell ref="URL13:URP13"/>
    <mergeCell ref="URQ13:URU13"/>
    <mergeCell ref="URV13:URZ13"/>
    <mergeCell ref="USA13:USE13"/>
    <mergeCell ref="USF13:USJ13"/>
    <mergeCell ref="UQC13:UQG13"/>
    <mergeCell ref="UQH13:UQL13"/>
    <mergeCell ref="UQM13:UQQ13"/>
    <mergeCell ref="UQR13:UQV13"/>
    <mergeCell ref="UQW13:URA13"/>
    <mergeCell ref="URB13:URF13"/>
    <mergeCell ref="UOY13:UPC13"/>
    <mergeCell ref="UPD13:UPH13"/>
    <mergeCell ref="UPI13:UPM13"/>
    <mergeCell ref="UPN13:UPR13"/>
    <mergeCell ref="UPS13:UPW13"/>
    <mergeCell ref="UPX13:UQB13"/>
    <mergeCell ref="UNU13:UNY13"/>
    <mergeCell ref="UNZ13:UOD13"/>
    <mergeCell ref="UOE13:UOI13"/>
    <mergeCell ref="UOJ13:UON13"/>
    <mergeCell ref="UOO13:UOS13"/>
    <mergeCell ref="UOT13:UOX13"/>
    <mergeCell ref="UMQ13:UMU13"/>
    <mergeCell ref="UMV13:UMZ13"/>
    <mergeCell ref="UNA13:UNE13"/>
    <mergeCell ref="UNF13:UNJ13"/>
    <mergeCell ref="UNK13:UNO13"/>
    <mergeCell ref="UNP13:UNT13"/>
    <mergeCell ref="ULM13:ULQ13"/>
    <mergeCell ref="ULR13:ULV13"/>
    <mergeCell ref="ULW13:UMA13"/>
    <mergeCell ref="UMB13:UMF13"/>
    <mergeCell ref="UMG13:UMK13"/>
    <mergeCell ref="UML13:UMP13"/>
    <mergeCell ref="UYE13:UYI13"/>
    <mergeCell ref="UYJ13:UYN13"/>
    <mergeCell ref="UYO13:UYS13"/>
    <mergeCell ref="UYT13:UYX13"/>
    <mergeCell ref="UYY13:UZC13"/>
    <mergeCell ref="UZD13:UZH13"/>
    <mergeCell ref="UXA13:UXE13"/>
    <mergeCell ref="UXF13:UXJ13"/>
    <mergeCell ref="UXK13:UXO13"/>
    <mergeCell ref="UXP13:UXT13"/>
    <mergeCell ref="UXU13:UXY13"/>
    <mergeCell ref="UXZ13:UYD13"/>
    <mergeCell ref="UVW13:UWA13"/>
    <mergeCell ref="UWB13:UWF13"/>
    <mergeCell ref="UWG13:UWK13"/>
    <mergeCell ref="UWL13:UWP13"/>
    <mergeCell ref="UWQ13:UWU13"/>
    <mergeCell ref="UWV13:UWZ13"/>
    <mergeCell ref="UUS13:UUW13"/>
    <mergeCell ref="UUX13:UVB13"/>
    <mergeCell ref="UVC13:UVG13"/>
    <mergeCell ref="UVH13:UVL13"/>
    <mergeCell ref="UVM13:UVQ13"/>
    <mergeCell ref="UVR13:UVV13"/>
    <mergeCell ref="UTO13:UTS13"/>
    <mergeCell ref="UTT13:UTX13"/>
    <mergeCell ref="UTY13:UUC13"/>
    <mergeCell ref="UUD13:UUH13"/>
    <mergeCell ref="UUI13:UUM13"/>
    <mergeCell ref="UUN13:UUR13"/>
    <mergeCell ref="USK13:USO13"/>
    <mergeCell ref="USP13:UST13"/>
    <mergeCell ref="USU13:USY13"/>
    <mergeCell ref="USZ13:UTD13"/>
    <mergeCell ref="UTE13:UTI13"/>
    <mergeCell ref="UTJ13:UTN13"/>
    <mergeCell ref="VFC13:VFG13"/>
    <mergeCell ref="VFH13:VFL13"/>
    <mergeCell ref="VFM13:VFQ13"/>
    <mergeCell ref="VFR13:VFV13"/>
    <mergeCell ref="VFW13:VGA13"/>
    <mergeCell ref="VGB13:VGF13"/>
    <mergeCell ref="VDY13:VEC13"/>
    <mergeCell ref="VED13:VEH13"/>
    <mergeCell ref="VEI13:VEM13"/>
    <mergeCell ref="VEN13:VER13"/>
    <mergeCell ref="VES13:VEW13"/>
    <mergeCell ref="VEX13:VFB13"/>
    <mergeCell ref="VCU13:VCY13"/>
    <mergeCell ref="VCZ13:VDD13"/>
    <mergeCell ref="VDE13:VDI13"/>
    <mergeCell ref="VDJ13:VDN13"/>
    <mergeCell ref="VDO13:VDS13"/>
    <mergeCell ref="VDT13:VDX13"/>
    <mergeCell ref="VBQ13:VBU13"/>
    <mergeCell ref="VBV13:VBZ13"/>
    <mergeCell ref="VCA13:VCE13"/>
    <mergeCell ref="VCF13:VCJ13"/>
    <mergeCell ref="VCK13:VCO13"/>
    <mergeCell ref="VCP13:VCT13"/>
    <mergeCell ref="VAM13:VAQ13"/>
    <mergeCell ref="VAR13:VAV13"/>
    <mergeCell ref="VAW13:VBA13"/>
    <mergeCell ref="VBB13:VBF13"/>
    <mergeCell ref="VBG13:VBK13"/>
    <mergeCell ref="VBL13:VBP13"/>
    <mergeCell ref="UZI13:UZM13"/>
    <mergeCell ref="UZN13:UZR13"/>
    <mergeCell ref="UZS13:UZW13"/>
    <mergeCell ref="UZX13:VAB13"/>
    <mergeCell ref="VAC13:VAG13"/>
    <mergeCell ref="VAH13:VAL13"/>
    <mergeCell ref="VMA13:VME13"/>
    <mergeCell ref="VMF13:VMJ13"/>
    <mergeCell ref="VMK13:VMO13"/>
    <mergeCell ref="VMP13:VMT13"/>
    <mergeCell ref="VMU13:VMY13"/>
    <mergeCell ref="VMZ13:VND13"/>
    <mergeCell ref="VKW13:VLA13"/>
    <mergeCell ref="VLB13:VLF13"/>
    <mergeCell ref="VLG13:VLK13"/>
    <mergeCell ref="VLL13:VLP13"/>
    <mergeCell ref="VLQ13:VLU13"/>
    <mergeCell ref="VLV13:VLZ13"/>
    <mergeCell ref="VJS13:VJW13"/>
    <mergeCell ref="VJX13:VKB13"/>
    <mergeCell ref="VKC13:VKG13"/>
    <mergeCell ref="VKH13:VKL13"/>
    <mergeCell ref="VKM13:VKQ13"/>
    <mergeCell ref="VKR13:VKV13"/>
    <mergeCell ref="VIO13:VIS13"/>
    <mergeCell ref="VIT13:VIX13"/>
    <mergeCell ref="VIY13:VJC13"/>
    <mergeCell ref="VJD13:VJH13"/>
    <mergeCell ref="VJI13:VJM13"/>
    <mergeCell ref="VJN13:VJR13"/>
    <mergeCell ref="VHK13:VHO13"/>
    <mergeCell ref="VHP13:VHT13"/>
    <mergeCell ref="VHU13:VHY13"/>
    <mergeCell ref="VHZ13:VID13"/>
    <mergeCell ref="VIE13:VII13"/>
    <mergeCell ref="VIJ13:VIN13"/>
    <mergeCell ref="VGG13:VGK13"/>
    <mergeCell ref="VGL13:VGP13"/>
    <mergeCell ref="VGQ13:VGU13"/>
    <mergeCell ref="VGV13:VGZ13"/>
    <mergeCell ref="VHA13:VHE13"/>
    <mergeCell ref="VHF13:VHJ13"/>
    <mergeCell ref="VSY13:VTC13"/>
    <mergeCell ref="VTD13:VTH13"/>
    <mergeCell ref="VTI13:VTM13"/>
    <mergeCell ref="VTN13:VTR13"/>
    <mergeCell ref="VTS13:VTW13"/>
    <mergeCell ref="VTX13:VUB13"/>
    <mergeCell ref="VRU13:VRY13"/>
    <mergeCell ref="VRZ13:VSD13"/>
    <mergeCell ref="VSE13:VSI13"/>
    <mergeCell ref="VSJ13:VSN13"/>
    <mergeCell ref="VSO13:VSS13"/>
    <mergeCell ref="VST13:VSX13"/>
    <mergeCell ref="VQQ13:VQU13"/>
    <mergeCell ref="VQV13:VQZ13"/>
    <mergeCell ref="VRA13:VRE13"/>
    <mergeCell ref="VRF13:VRJ13"/>
    <mergeCell ref="VRK13:VRO13"/>
    <mergeCell ref="VRP13:VRT13"/>
    <mergeCell ref="VPM13:VPQ13"/>
    <mergeCell ref="VPR13:VPV13"/>
    <mergeCell ref="VPW13:VQA13"/>
    <mergeCell ref="VQB13:VQF13"/>
    <mergeCell ref="VQG13:VQK13"/>
    <mergeCell ref="VQL13:VQP13"/>
    <mergeCell ref="VOI13:VOM13"/>
    <mergeCell ref="VON13:VOR13"/>
    <mergeCell ref="VOS13:VOW13"/>
    <mergeCell ref="VOX13:VPB13"/>
    <mergeCell ref="VPC13:VPG13"/>
    <mergeCell ref="VPH13:VPL13"/>
    <mergeCell ref="VNE13:VNI13"/>
    <mergeCell ref="VNJ13:VNN13"/>
    <mergeCell ref="VNO13:VNS13"/>
    <mergeCell ref="VNT13:VNX13"/>
    <mergeCell ref="VNY13:VOC13"/>
    <mergeCell ref="VOD13:VOH13"/>
    <mergeCell ref="VZW13:WAA13"/>
    <mergeCell ref="WAB13:WAF13"/>
    <mergeCell ref="WAG13:WAK13"/>
    <mergeCell ref="WAL13:WAP13"/>
    <mergeCell ref="WAQ13:WAU13"/>
    <mergeCell ref="WAV13:WAZ13"/>
    <mergeCell ref="VYS13:VYW13"/>
    <mergeCell ref="VYX13:VZB13"/>
    <mergeCell ref="VZC13:VZG13"/>
    <mergeCell ref="VZH13:VZL13"/>
    <mergeCell ref="VZM13:VZQ13"/>
    <mergeCell ref="VZR13:VZV13"/>
    <mergeCell ref="VXO13:VXS13"/>
    <mergeCell ref="VXT13:VXX13"/>
    <mergeCell ref="VXY13:VYC13"/>
    <mergeCell ref="VYD13:VYH13"/>
    <mergeCell ref="VYI13:VYM13"/>
    <mergeCell ref="VYN13:VYR13"/>
    <mergeCell ref="VWK13:VWO13"/>
    <mergeCell ref="VWP13:VWT13"/>
    <mergeCell ref="VWU13:VWY13"/>
    <mergeCell ref="VWZ13:VXD13"/>
    <mergeCell ref="VXE13:VXI13"/>
    <mergeCell ref="VXJ13:VXN13"/>
    <mergeCell ref="VVG13:VVK13"/>
    <mergeCell ref="VVL13:VVP13"/>
    <mergeCell ref="VVQ13:VVU13"/>
    <mergeCell ref="VVV13:VVZ13"/>
    <mergeCell ref="VWA13:VWE13"/>
    <mergeCell ref="VWF13:VWJ13"/>
    <mergeCell ref="VUC13:VUG13"/>
    <mergeCell ref="VUH13:VUL13"/>
    <mergeCell ref="VUM13:VUQ13"/>
    <mergeCell ref="VUR13:VUV13"/>
    <mergeCell ref="VUW13:VVA13"/>
    <mergeCell ref="VVB13:VVF13"/>
    <mergeCell ref="WGU13:WGY13"/>
    <mergeCell ref="WGZ13:WHD13"/>
    <mergeCell ref="WHE13:WHI13"/>
    <mergeCell ref="WHJ13:WHN13"/>
    <mergeCell ref="WHO13:WHS13"/>
    <mergeCell ref="WHT13:WHX13"/>
    <mergeCell ref="WFQ13:WFU13"/>
    <mergeCell ref="WFV13:WFZ13"/>
    <mergeCell ref="WGA13:WGE13"/>
    <mergeCell ref="WGF13:WGJ13"/>
    <mergeCell ref="WGK13:WGO13"/>
    <mergeCell ref="WGP13:WGT13"/>
    <mergeCell ref="WEM13:WEQ13"/>
    <mergeCell ref="WER13:WEV13"/>
    <mergeCell ref="WEW13:WFA13"/>
    <mergeCell ref="WFB13:WFF13"/>
    <mergeCell ref="WFG13:WFK13"/>
    <mergeCell ref="WFL13:WFP13"/>
    <mergeCell ref="WDI13:WDM13"/>
    <mergeCell ref="WDN13:WDR13"/>
    <mergeCell ref="WDS13:WDW13"/>
    <mergeCell ref="WDX13:WEB13"/>
    <mergeCell ref="WEC13:WEG13"/>
    <mergeCell ref="WEH13:WEL13"/>
    <mergeCell ref="WCE13:WCI13"/>
    <mergeCell ref="WCJ13:WCN13"/>
    <mergeCell ref="WCO13:WCS13"/>
    <mergeCell ref="WCT13:WCX13"/>
    <mergeCell ref="WCY13:WDC13"/>
    <mergeCell ref="WDD13:WDH13"/>
    <mergeCell ref="WBA13:WBE13"/>
    <mergeCell ref="WBF13:WBJ13"/>
    <mergeCell ref="WBK13:WBO13"/>
    <mergeCell ref="WBP13:WBT13"/>
    <mergeCell ref="WBU13:WBY13"/>
    <mergeCell ref="WBZ13:WCD13"/>
    <mergeCell ref="WNS13:WNW13"/>
    <mergeCell ref="WNX13:WOB13"/>
    <mergeCell ref="WOC13:WOG13"/>
    <mergeCell ref="WOH13:WOL13"/>
    <mergeCell ref="WOM13:WOQ13"/>
    <mergeCell ref="WOR13:WOV13"/>
    <mergeCell ref="WMO13:WMS13"/>
    <mergeCell ref="WMT13:WMX13"/>
    <mergeCell ref="WMY13:WNC13"/>
    <mergeCell ref="WND13:WNH13"/>
    <mergeCell ref="WNI13:WNM13"/>
    <mergeCell ref="WNN13:WNR13"/>
    <mergeCell ref="WLK13:WLO13"/>
    <mergeCell ref="WLP13:WLT13"/>
    <mergeCell ref="WLU13:WLY13"/>
    <mergeCell ref="WLZ13:WMD13"/>
    <mergeCell ref="WME13:WMI13"/>
    <mergeCell ref="WMJ13:WMN13"/>
    <mergeCell ref="WKG13:WKK13"/>
    <mergeCell ref="WKL13:WKP13"/>
    <mergeCell ref="WKQ13:WKU13"/>
    <mergeCell ref="WKV13:WKZ13"/>
    <mergeCell ref="WLA13:WLE13"/>
    <mergeCell ref="WLF13:WLJ13"/>
    <mergeCell ref="WJC13:WJG13"/>
    <mergeCell ref="WJH13:WJL13"/>
    <mergeCell ref="WJM13:WJQ13"/>
    <mergeCell ref="WJR13:WJV13"/>
    <mergeCell ref="WJW13:WKA13"/>
    <mergeCell ref="WKB13:WKF13"/>
    <mergeCell ref="WHY13:WIC13"/>
    <mergeCell ref="WID13:WIH13"/>
    <mergeCell ref="WII13:WIM13"/>
    <mergeCell ref="WIN13:WIR13"/>
    <mergeCell ref="WIS13:WIW13"/>
    <mergeCell ref="WIX13:WJB13"/>
    <mergeCell ref="WUQ13:WUU13"/>
    <mergeCell ref="WUV13:WUZ13"/>
    <mergeCell ref="WVA13:WVE13"/>
    <mergeCell ref="WVF13:WVJ13"/>
    <mergeCell ref="WVK13:WVO13"/>
    <mergeCell ref="WVP13:WVT13"/>
    <mergeCell ref="WTM13:WTQ13"/>
    <mergeCell ref="WTR13:WTV13"/>
    <mergeCell ref="WTW13:WUA13"/>
    <mergeCell ref="WUB13:WUF13"/>
    <mergeCell ref="WUG13:WUK13"/>
    <mergeCell ref="WUL13:WUP13"/>
    <mergeCell ref="WSI13:WSM13"/>
    <mergeCell ref="WSN13:WSR13"/>
    <mergeCell ref="WSS13:WSW13"/>
    <mergeCell ref="WSX13:WTB13"/>
    <mergeCell ref="WTC13:WTG13"/>
    <mergeCell ref="WTH13:WTL13"/>
    <mergeCell ref="WRE13:WRI13"/>
    <mergeCell ref="WRJ13:WRN13"/>
    <mergeCell ref="WRO13:WRS13"/>
    <mergeCell ref="WRT13:WRX13"/>
    <mergeCell ref="WRY13:WSC13"/>
    <mergeCell ref="WSD13:WSH13"/>
    <mergeCell ref="WQA13:WQE13"/>
    <mergeCell ref="WQF13:WQJ13"/>
    <mergeCell ref="WQK13:WQO13"/>
    <mergeCell ref="WQP13:WQT13"/>
    <mergeCell ref="WQU13:WQY13"/>
    <mergeCell ref="WQZ13:WRD13"/>
    <mergeCell ref="WOW13:WPA13"/>
    <mergeCell ref="WPB13:WPF13"/>
    <mergeCell ref="WPG13:WPK13"/>
    <mergeCell ref="WPL13:WPP13"/>
    <mergeCell ref="WPQ13:WPU13"/>
    <mergeCell ref="WPV13:WPZ13"/>
    <mergeCell ref="AT30:AX30"/>
    <mergeCell ref="AY30:BC30"/>
    <mergeCell ref="BD30:BH30"/>
    <mergeCell ref="BI30:BM30"/>
    <mergeCell ref="BN30:BR30"/>
    <mergeCell ref="BS30:BW30"/>
    <mergeCell ref="XFA13:XFD13"/>
    <mergeCell ref="B30:E30"/>
    <mergeCell ref="F30:J30"/>
    <mergeCell ref="K30:O30"/>
    <mergeCell ref="P30:T30"/>
    <mergeCell ref="U30:Y30"/>
    <mergeCell ref="Z30:AD30"/>
    <mergeCell ref="AE30:AI30"/>
    <mergeCell ref="AJ30:AN30"/>
    <mergeCell ref="AO30:AS30"/>
    <mergeCell ref="XDW13:XEA13"/>
    <mergeCell ref="XEB13:XEF13"/>
    <mergeCell ref="XEG13:XEK13"/>
    <mergeCell ref="XEL13:XEP13"/>
    <mergeCell ref="XEQ13:XEU13"/>
    <mergeCell ref="XEV13:XEZ13"/>
    <mergeCell ref="XCS13:XCW13"/>
    <mergeCell ref="XCX13:XDB13"/>
    <mergeCell ref="XDC13:XDG13"/>
    <mergeCell ref="XDH13:XDL13"/>
    <mergeCell ref="XDM13:XDQ13"/>
    <mergeCell ref="XDR13:XDV13"/>
    <mergeCell ref="XBO13:XBS13"/>
    <mergeCell ref="XBT13:XBX13"/>
    <mergeCell ref="XBY13:XCC13"/>
    <mergeCell ref="XCD13:XCH13"/>
    <mergeCell ref="XCI13:XCM13"/>
    <mergeCell ref="XCN13:XCR13"/>
    <mergeCell ref="XAK13:XAO13"/>
    <mergeCell ref="XAP13:XAT13"/>
    <mergeCell ref="XAU13:XAY13"/>
    <mergeCell ref="XAZ13:XBD13"/>
    <mergeCell ref="XBE13:XBI13"/>
    <mergeCell ref="XBJ13:XBN13"/>
    <mergeCell ref="WZG13:WZK13"/>
    <mergeCell ref="WZL13:WZP13"/>
    <mergeCell ref="WZQ13:WZU13"/>
    <mergeCell ref="WZV13:WZZ13"/>
    <mergeCell ref="XAA13:XAE13"/>
    <mergeCell ref="XAF13:XAJ13"/>
    <mergeCell ref="WYC13:WYG13"/>
    <mergeCell ref="WYH13:WYL13"/>
    <mergeCell ref="WYM13:WYQ13"/>
    <mergeCell ref="WYR13:WYV13"/>
    <mergeCell ref="WYW13:WZA13"/>
    <mergeCell ref="WZB13:WZF13"/>
    <mergeCell ref="WWY13:WXC13"/>
    <mergeCell ref="WXD13:WXH13"/>
    <mergeCell ref="WXI13:WXM13"/>
    <mergeCell ref="WXN13:WXR13"/>
    <mergeCell ref="WXS13:WXW13"/>
    <mergeCell ref="WXX13:WYB13"/>
    <mergeCell ref="WVU13:WVY13"/>
    <mergeCell ref="WVZ13:WWD13"/>
    <mergeCell ref="WWE13:WWI13"/>
    <mergeCell ref="WWJ13:WWN13"/>
    <mergeCell ref="WWO13:WWS13"/>
    <mergeCell ref="WWT13:WWX13"/>
    <mergeCell ref="HR30:HV30"/>
    <mergeCell ref="HW30:IA30"/>
    <mergeCell ref="IB30:IF30"/>
    <mergeCell ref="IG30:IK30"/>
    <mergeCell ref="IL30:IP30"/>
    <mergeCell ref="IQ30:IU30"/>
    <mergeCell ref="GN30:GR30"/>
    <mergeCell ref="GS30:GW30"/>
    <mergeCell ref="GX30:HB30"/>
    <mergeCell ref="HC30:HG30"/>
    <mergeCell ref="HH30:HL30"/>
    <mergeCell ref="HM30:HQ30"/>
    <mergeCell ref="FJ30:FN30"/>
    <mergeCell ref="FO30:FS30"/>
    <mergeCell ref="FT30:FX30"/>
    <mergeCell ref="FY30:GC30"/>
    <mergeCell ref="GD30:GH30"/>
    <mergeCell ref="GI30:GM30"/>
    <mergeCell ref="EF30:EJ30"/>
    <mergeCell ref="EK30:EO30"/>
    <mergeCell ref="EP30:ET30"/>
    <mergeCell ref="EU30:EY30"/>
    <mergeCell ref="EZ30:FD30"/>
    <mergeCell ref="FE30:FI30"/>
    <mergeCell ref="DB30:DF30"/>
    <mergeCell ref="DG30:DK30"/>
    <mergeCell ref="DL30:DP30"/>
    <mergeCell ref="DQ30:DU30"/>
    <mergeCell ref="DV30:DZ30"/>
    <mergeCell ref="EA30:EE30"/>
    <mergeCell ref="BX30:CB30"/>
    <mergeCell ref="CC30:CG30"/>
    <mergeCell ref="CH30:CL30"/>
    <mergeCell ref="CM30:CQ30"/>
    <mergeCell ref="CR30:CV30"/>
    <mergeCell ref="CW30:DA30"/>
    <mergeCell ref="OP30:OT30"/>
    <mergeCell ref="OU30:OY30"/>
    <mergeCell ref="OZ30:PD30"/>
    <mergeCell ref="PE30:PI30"/>
    <mergeCell ref="PJ30:PN30"/>
    <mergeCell ref="PO30:PS30"/>
    <mergeCell ref="NL30:NP30"/>
    <mergeCell ref="NQ30:NU30"/>
    <mergeCell ref="NV30:NZ30"/>
    <mergeCell ref="OA30:OE30"/>
    <mergeCell ref="OF30:OJ30"/>
    <mergeCell ref="OK30:OO30"/>
    <mergeCell ref="MH30:ML30"/>
    <mergeCell ref="MM30:MQ30"/>
    <mergeCell ref="MR30:MV30"/>
    <mergeCell ref="MW30:NA30"/>
    <mergeCell ref="NB30:NF30"/>
    <mergeCell ref="NG30:NK30"/>
    <mergeCell ref="LD30:LH30"/>
    <mergeCell ref="LI30:LM30"/>
    <mergeCell ref="LN30:LR30"/>
    <mergeCell ref="LS30:LW30"/>
    <mergeCell ref="LX30:MB30"/>
    <mergeCell ref="MC30:MG30"/>
    <mergeCell ref="JZ30:KD30"/>
    <mergeCell ref="KE30:KI30"/>
    <mergeCell ref="KJ30:KN30"/>
    <mergeCell ref="KO30:KS30"/>
    <mergeCell ref="KT30:KX30"/>
    <mergeCell ref="KY30:LC30"/>
    <mergeCell ref="IV30:IZ30"/>
    <mergeCell ref="JA30:JE30"/>
    <mergeCell ref="JF30:JJ30"/>
    <mergeCell ref="JK30:JO30"/>
    <mergeCell ref="JP30:JT30"/>
    <mergeCell ref="JU30:JY30"/>
    <mergeCell ref="VN30:VR30"/>
    <mergeCell ref="VS30:VW30"/>
    <mergeCell ref="VX30:WB30"/>
    <mergeCell ref="WC30:WG30"/>
    <mergeCell ref="WH30:WL30"/>
    <mergeCell ref="WM30:WQ30"/>
    <mergeCell ref="UJ30:UN30"/>
    <mergeCell ref="UO30:US30"/>
    <mergeCell ref="UT30:UX30"/>
    <mergeCell ref="UY30:VC30"/>
    <mergeCell ref="VD30:VH30"/>
    <mergeCell ref="VI30:VM30"/>
    <mergeCell ref="TF30:TJ30"/>
    <mergeCell ref="TK30:TO30"/>
    <mergeCell ref="TP30:TT30"/>
    <mergeCell ref="TU30:TY30"/>
    <mergeCell ref="TZ30:UD30"/>
    <mergeCell ref="UE30:UI30"/>
    <mergeCell ref="SB30:SF30"/>
    <mergeCell ref="SG30:SK30"/>
    <mergeCell ref="SL30:SP30"/>
    <mergeCell ref="SQ30:SU30"/>
    <mergeCell ref="SV30:SZ30"/>
    <mergeCell ref="TA30:TE30"/>
    <mergeCell ref="QX30:RB30"/>
    <mergeCell ref="RC30:RG30"/>
    <mergeCell ref="RH30:RL30"/>
    <mergeCell ref="RM30:RQ30"/>
    <mergeCell ref="RR30:RV30"/>
    <mergeCell ref="RW30:SA30"/>
    <mergeCell ref="PT30:PX30"/>
    <mergeCell ref="PY30:QC30"/>
    <mergeCell ref="QD30:QH30"/>
    <mergeCell ref="QI30:QM30"/>
    <mergeCell ref="QN30:QR30"/>
    <mergeCell ref="QS30:QW30"/>
    <mergeCell ref="ACL30:ACP30"/>
    <mergeCell ref="ACQ30:ACU30"/>
    <mergeCell ref="ACV30:ACZ30"/>
    <mergeCell ref="ADA30:ADE30"/>
    <mergeCell ref="ADF30:ADJ30"/>
    <mergeCell ref="ADK30:ADO30"/>
    <mergeCell ref="ABH30:ABL30"/>
    <mergeCell ref="ABM30:ABQ30"/>
    <mergeCell ref="ABR30:ABV30"/>
    <mergeCell ref="ABW30:ACA30"/>
    <mergeCell ref="ACB30:ACF30"/>
    <mergeCell ref="ACG30:ACK30"/>
    <mergeCell ref="AAD30:AAH30"/>
    <mergeCell ref="AAI30:AAM30"/>
    <mergeCell ref="AAN30:AAR30"/>
    <mergeCell ref="AAS30:AAW30"/>
    <mergeCell ref="AAX30:ABB30"/>
    <mergeCell ref="ABC30:ABG30"/>
    <mergeCell ref="YZ30:ZD30"/>
    <mergeCell ref="ZE30:ZI30"/>
    <mergeCell ref="ZJ30:ZN30"/>
    <mergeCell ref="ZO30:ZS30"/>
    <mergeCell ref="ZT30:ZX30"/>
    <mergeCell ref="ZY30:AAC30"/>
    <mergeCell ref="XV30:XZ30"/>
    <mergeCell ref="YA30:YE30"/>
    <mergeCell ref="YF30:YJ30"/>
    <mergeCell ref="YK30:YO30"/>
    <mergeCell ref="YP30:YT30"/>
    <mergeCell ref="YU30:YY30"/>
    <mergeCell ref="WR30:WV30"/>
    <mergeCell ref="WW30:XA30"/>
    <mergeCell ref="XB30:XF30"/>
    <mergeCell ref="XG30:XK30"/>
    <mergeCell ref="XL30:XP30"/>
    <mergeCell ref="XQ30:XU30"/>
    <mergeCell ref="AJJ30:AJN30"/>
    <mergeCell ref="AJO30:AJS30"/>
    <mergeCell ref="AJT30:AJX30"/>
    <mergeCell ref="AJY30:AKC30"/>
    <mergeCell ref="AKD30:AKH30"/>
    <mergeCell ref="AKI30:AKM30"/>
    <mergeCell ref="AIF30:AIJ30"/>
    <mergeCell ref="AIK30:AIO30"/>
    <mergeCell ref="AIP30:AIT30"/>
    <mergeCell ref="AIU30:AIY30"/>
    <mergeCell ref="AIZ30:AJD30"/>
    <mergeCell ref="AJE30:AJI30"/>
    <mergeCell ref="AHB30:AHF30"/>
    <mergeCell ref="AHG30:AHK30"/>
    <mergeCell ref="AHL30:AHP30"/>
    <mergeCell ref="AHQ30:AHU30"/>
    <mergeCell ref="AHV30:AHZ30"/>
    <mergeCell ref="AIA30:AIE30"/>
    <mergeCell ref="AFX30:AGB30"/>
    <mergeCell ref="AGC30:AGG30"/>
    <mergeCell ref="AGH30:AGL30"/>
    <mergeCell ref="AGM30:AGQ30"/>
    <mergeCell ref="AGR30:AGV30"/>
    <mergeCell ref="AGW30:AHA30"/>
    <mergeCell ref="AET30:AEX30"/>
    <mergeCell ref="AEY30:AFC30"/>
    <mergeCell ref="AFD30:AFH30"/>
    <mergeCell ref="AFI30:AFM30"/>
    <mergeCell ref="AFN30:AFR30"/>
    <mergeCell ref="AFS30:AFW30"/>
    <mergeCell ref="ADP30:ADT30"/>
    <mergeCell ref="ADU30:ADY30"/>
    <mergeCell ref="ADZ30:AED30"/>
    <mergeCell ref="AEE30:AEI30"/>
    <mergeCell ref="AEJ30:AEN30"/>
    <mergeCell ref="AEO30:AES30"/>
    <mergeCell ref="AQH30:AQL30"/>
    <mergeCell ref="AQM30:AQQ30"/>
    <mergeCell ref="AQR30:AQV30"/>
    <mergeCell ref="AQW30:ARA30"/>
    <mergeCell ref="ARB30:ARF30"/>
    <mergeCell ref="ARG30:ARK30"/>
    <mergeCell ref="APD30:APH30"/>
    <mergeCell ref="API30:APM30"/>
    <mergeCell ref="APN30:APR30"/>
    <mergeCell ref="APS30:APW30"/>
    <mergeCell ref="APX30:AQB30"/>
    <mergeCell ref="AQC30:AQG30"/>
    <mergeCell ref="ANZ30:AOD30"/>
    <mergeCell ref="AOE30:AOI30"/>
    <mergeCell ref="AOJ30:AON30"/>
    <mergeCell ref="AOO30:AOS30"/>
    <mergeCell ref="AOT30:AOX30"/>
    <mergeCell ref="AOY30:APC30"/>
    <mergeCell ref="AMV30:AMZ30"/>
    <mergeCell ref="ANA30:ANE30"/>
    <mergeCell ref="ANF30:ANJ30"/>
    <mergeCell ref="ANK30:ANO30"/>
    <mergeCell ref="ANP30:ANT30"/>
    <mergeCell ref="ANU30:ANY30"/>
    <mergeCell ref="ALR30:ALV30"/>
    <mergeCell ref="ALW30:AMA30"/>
    <mergeCell ref="AMB30:AMF30"/>
    <mergeCell ref="AMG30:AMK30"/>
    <mergeCell ref="AML30:AMP30"/>
    <mergeCell ref="AMQ30:AMU30"/>
    <mergeCell ref="AKN30:AKR30"/>
    <mergeCell ref="AKS30:AKW30"/>
    <mergeCell ref="AKX30:ALB30"/>
    <mergeCell ref="ALC30:ALG30"/>
    <mergeCell ref="ALH30:ALL30"/>
    <mergeCell ref="ALM30:ALQ30"/>
    <mergeCell ref="AXF30:AXJ30"/>
    <mergeCell ref="AXK30:AXO30"/>
    <mergeCell ref="AXP30:AXT30"/>
    <mergeCell ref="AXU30:AXY30"/>
    <mergeCell ref="AXZ30:AYD30"/>
    <mergeCell ref="AYE30:AYI30"/>
    <mergeCell ref="AWB30:AWF30"/>
    <mergeCell ref="AWG30:AWK30"/>
    <mergeCell ref="AWL30:AWP30"/>
    <mergeCell ref="AWQ30:AWU30"/>
    <mergeCell ref="AWV30:AWZ30"/>
    <mergeCell ref="AXA30:AXE30"/>
    <mergeCell ref="AUX30:AVB30"/>
    <mergeCell ref="AVC30:AVG30"/>
    <mergeCell ref="AVH30:AVL30"/>
    <mergeCell ref="AVM30:AVQ30"/>
    <mergeCell ref="AVR30:AVV30"/>
    <mergeCell ref="AVW30:AWA30"/>
    <mergeCell ref="ATT30:ATX30"/>
    <mergeCell ref="ATY30:AUC30"/>
    <mergeCell ref="AUD30:AUH30"/>
    <mergeCell ref="AUI30:AUM30"/>
    <mergeCell ref="AUN30:AUR30"/>
    <mergeCell ref="AUS30:AUW30"/>
    <mergeCell ref="ASP30:AST30"/>
    <mergeCell ref="ASU30:ASY30"/>
    <mergeCell ref="ASZ30:ATD30"/>
    <mergeCell ref="ATE30:ATI30"/>
    <mergeCell ref="ATJ30:ATN30"/>
    <mergeCell ref="ATO30:ATS30"/>
    <mergeCell ref="ARL30:ARP30"/>
    <mergeCell ref="ARQ30:ARU30"/>
    <mergeCell ref="ARV30:ARZ30"/>
    <mergeCell ref="ASA30:ASE30"/>
    <mergeCell ref="ASF30:ASJ30"/>
    <mergeCell ref="ASK30:ASO30"/>
    <mergeCell ref="BED30:BEH30"/>
    <mergeCell ref="BEI30:BEM30"/>
    <mergeCell ref="BEN30:BER30"/>
    <mergeCell ref="BES30:BEW30"/>
    <mergeCell ref="BEX30:BFB30"/>
    <mergeCell ref="BFC30:BFG30"/>
    <mergeCell ref="BCZ30:BDD30"/>
    <mergeCell ref="BDE30:BDI30"/>
    <mergeCell ref="BDJ30:BDN30"/>
    <mergeCell ref="BDO30:BDS30"/>
    <mergeCell ref="BDT30:BDX30"/>
    <mergeCell ref="BDY30:BEC30"/>
    <mergeCell ref="BBV30:BBZ30"/>
    <mergeCell ref="BCA30:BCE30"/>
    <mergeCell ref="BCF30:BCJ30"/>
    <mergeCell ref="BCK30:BCO30"/>
    <mergeCell ref="BCP30:BCT30"/>
    <mergeCell ref="BCU30:BCY30"/>
    <mergeCell ref="BAR30:BAV30"/>
    <mergeCell ref="BAW30:BBA30"/>
    <mergeCell ref="BBB30:BBF30"/>
    <mergeCell ref="BBG30:BBK30"/>
    <mergeCell ref="BBL30:BBP30"/>
    <mergeCell ref="BBQ30:BBU30"/>
    <mergeCell ref="AZN30:AZR30"/>
    <mergeCell ref="AZS30:AZW30"/>
    <mergeCell ref="AZX30:BAB30"/>
    <mergeCell ref="BAC30:BAG30"/>
    <mergeCell ref="BAH30:BAL30"/>
    <mergeCell ref="BAM30:BAQ30"/>
    <mergeCell ref="AYJ30:AYN30"/>
    <mergeCell ref="AYO30:AYS30"/>
    <mergeCell ref="AYT30:AYX30"/>
    <mergeCell ref="AYY30:AZC30"/>
    <mergeCell ref="AZD30:AZH30"/>
    <mergeCell ref="AZI30:AZM30"/>
    <mergeCell ref="BLB30:BLF30"/>
    <mergeCell ref="BLG30:BLK30"/>
    <mergeCell ref="BLL30:BLP30"/>
    <mergeCell ref="BLQ30:BLU30"/>
    <mergeCell ref="BLV30:BLZ30"/>
    <mergeCell ref="BMA30:BME30"/>
    <mergeCell ref="BJX30:BKB30"/>
    <mergeCell ref="BKC30:BKG30"/>
    <mergeCell ref="BKH30:BKL30"/>
    <mergeCell ref="BKM30:BKQ30"/>
    <mergeCell ref="BKR30:BKV30"/>
    <mergeCell ref="BKW30:BLA30"/>
    <mergeCell ref="BIT30:BIX30"/>
    <mergeCell ref="BIY30:BJC30"/>
    <mergeCell ref="BJD30:BJH30"/>
    <mergeCell ref="BJI30:BJM30"/>
    <mergeCell ref="BJN30:BJR30"/>
    <mergeCell ref="BJS30:BJW30"/>
    <mergeCell ref="BHP30:BHT30"/>
    <mergeCell ref="BHU30:BHY30"/>
    <mergeCell ref="BHZ30:BID30"/>
    <mergeCell ref="BIE30:BII30"/>
    <mergeCell ref="BIJ30:BIN30"/>
    <mergeCell ref="BIO30:BIS30"/>
    <mergeCell ref="BGL30:BGP30"/>
    <mergeCell ref="BGQ30:BGU30"/>
    <mergeCell ref="BGV30:BGZ30"/>
    <mergeCell ref="BHA30:BHE30"/>
    <mergeCell ref="BHF30:BHJ30"/>
    <mergeCell ref="BHK30:BHO30"/>
    <mergeCell ref="BFH30:BFL30"/>
    <mergeCell ref="BFM30:BFQ30"/>
    <mergeCell ref="BFR30:BFV30"/>
    <mergeCell ref="BFW30:BGA30"/>
    <mergeCell ref="BGB30:BGF30"/>
    <mergeCell ref="BGG30:BGK30"/>
    <mergeCell ref="BRZ30:BSD30"/>
    <mergeCell ref="BSE30:BSI30"/>
    <mergeCell ref="BSJ30:BSN30"/>
    <mergeCell ref="BSO30:BSS30"/>
    <mergeCell ref="BST30:BSX30"/>
    <mergeCell ref="BSY30:BTC30"/>
    <mergeCell ref="BQV30:BQZ30"/>
    <mergeCell ref="BRA30:BRE30"/>
    <mergeCell ref="BRF30:BRJ30"/>
    <mergeCell ref="BRK30:BRO30"/>
    <mergeCell ref="BRP30:BRT30"/>
    <mergeCell ref="BRU30:BRY30"/>
    <mergeCell ref="BPR30:BPV30"/>
    <mergeCell ref="BPW30:BQA30"/>
    <mergeCell ref="BQB30:BQF30"/>
    <mergeCell ref="BQG30:BQK30"/>
    <mergeCell ref="BQL30:BQP30"/>
    <mergeCell ref="BQQ30:BQU30"/>
    <mergeCell ref="BON30:BOR30"/>
    <mergeCell ref="BOS30:BOW30"/>
    <mergeCell ref="BOX30:BPB30"/>
    <mergeCell ref="BPC30:BPG30"/>
    <mergeCell ref="BPH30:BPL30"/>
    <mergeCell ref="BPM30:BPQ30"/>
    <mergeCell ref="BNJ30:BNN30"/>
    <mergeCell ref="BNO30:BNS30"/>
    <mergeCell ref="BNT30:BNX30"/>
    <mergeCell ref="BNY30:BOC30"/>
    <mergeCell ref="BOD30:BOH30"/>
    <mergeCell ref="BOI30:BOM30"/>
    <mergeCell ref="BMF30:BMJ30"/>
    <mergeCell ref="BMK30:BMO30"/>
    <mergeCell ref="BMP30:BMT30"/>
    <mergeCell ref="BMU30:BMY30"/>
    <mergeCell ref="BMZ30:BND30"/>
    <mergeCell ref="BNE30:BNI30"/>
    <mergeCell ref="BYX30:BZB30"/>
    <mergeCell ref="BZC30:BZG30"/>
    <mergeCell ref="BZH30:BZL30"/>
    <mergeCell ref="BZM30:BZQ30"/>
    <mergeCell ref="BZR30:BZV30"/>
    <mergeCell ref="BZW30:CAA30"/>
    <mergeCell ref="BXT30:BXX30"/>
    <mergeCell ref="BXY30:BYC30"/>
    <mergeCell ref="BYD30:BYH30"/>
    <mergeCell ref="BYI30:BYM30"/>
    <mergeCell ref="BYN30:BYR30"/>
    <mergeCell ref="BYS30:BYW30"/>
    <mergeCell ref="BWP30:BWT30"/>
    <mergeCell ref="BWU30:BWY30"/>
    <mergeCell ref="BWZ30:BXD30"/>
    <mergeCell ref="BXE30:BXI30"/>
    <mergeCell ref="BXJ30:BXN30"/>
    <mergeCell ref="BXO30:BXS30"/>
    <mergeCell ref="BVL30:BVP30"/>
    <mergeCell ref="BVQ30:BVU30"/>
    <mergeCell ref="BVV30:BVZ30"/>
    <mergeCell ref="BWA30:BWE30"/>
    <mergeCell ref="BWF30:BWJ30"/>
    <mergeCell ref="BWK30:BWO30"/>
    <mergeCell ref="BUH30:BUL30"/>
    <mergeCell ref="BUM30:BUQ30"/>
    <mergeCell ref="BUR30:BUV30"/>
    <mergeCell ref="BUW30:BVA30"/>
    <mergeCell ref="BVB30:BVF30"/>
    <mergeCell ref="BVG30:BVK30"/>
    <mergeCell ref="BTD30:BTH30"/>
    <mergeCell ref="BTI30:BTM30"/>
    <mergeCell ref="BTN30:BTR30"/>
    <mergeCell ref="BTS30:BTW30"/>
    <mergeCell ref="BTX30:BUB30"/>
    <mergeCell ref="BUC30:BUG30"/>
    <mergeCell ref="CFV30:CFZ30"/>
    <mergeCell ref="CGA30:CGE30"/>
    <mergeCell ref="CGF30:CGJ30"/>
    <mergeCell ref="CGK30:CGO30"/>
    <mergeCell ref="CGP30:CGT30"/>
    <mergeCell ref="CGU30:CGY30"/>
    <mergeCell ref="CER30:CEV30"/>
    <mergeCell ref="CEW30:CFA30"/>
    <mergeCell ref="CFB30:CFF30"/>
    <mergeCell ref="CFG30:CFK30"/>
    <mergeCell ref="CFL30:CFP30"/>
    <mergeCell ref="CFQ30:CFU30"/>
    <mergeCell ref="CDN30:CDR30"/>
    <mergeCell ref="CDS30:CDW30"/>
    <mergeCell ref="CDX30:CEB30"/>
    <mergeCell ref="CEC30:CEG30"/>
    <mergeCell ref="CEH30:CEL30"/>
    <mergeCell ref="CEM30:CEQ30"/>
    <mergeCell ref="CCJ30:CCN30"/>
    <mergeCell ref="CCO30:CCS30"/>
    <mergeCell ref="CCT30:CCX30"/>
    <mergeCell ref="CCY30:CDC30"/>
    <mergeCell ref="CDD30:CDH30"/>
    <mergeCell ref="CDI30:CDM30"/>
    <mergeCell ref="CBF30:CBJ30"/>
    <mergeCell ref="CBK30:CBO30"/>
    <mergeCell ref="CBP30:CBT30"/>
    <mergeCell ref="CBU30:CBY30"/>
    <mergeCell ref="CBZ30:CCD30"/>
    <mergeCell ref="CCE30:CCI30"/>
    <mergeCell ref="CAB30:CAF30"/>
    <mergeCell ref="CAG30:CAK30"/>
    <mergeCell ref="CAL30:CAP30"/>
    <mergeCell ref="CAQ30:CAU30"/>
    <mergeCell ref="CAV30:CAZ30"/>
    <mergeCell ref="CBA30:CBE30"/>
    <mergeCell ref="CMT30:CMX30"/>
    <mergeCell ref="CMY30:CNC30"/>
    <mergeCell ref="CND30:CNH30"/>
    <mergeCell ref="CNI30:CNM30"/>
    <mergeCell ref="CNN30:CNR30"/>
    <mergeCell ref="CNS30:CNW30"/>
    <mergeCell ref="CLP30:CLT30"/>
    <mergeCell ref="CLU30:CLY30"/>
    <mergeCell ref="CLZ30:CMD30"/>
    <mergeCell ref="CME30:CMI30"/>
    <mergeCell ref="CMJ30:CMN30"/>
    <mergeCell ref="CMO30:CMS30"/>
    <mergeCell ref="CKL30:CKP30"/>
    <mergeCell ref="CKQ30:CKU30"/>
    <mergeCell ref="CKV30:CKZ30"/>
    <mergeCell ref="CLA30:CLE30"/>
    <mergeCell ref="CLF30:CLJ30"/>
    <mergeCell ref="CLK30:CLO30"/>
    <mergeCell ref="CJH30:CJL30"/>
    <mergeCell ref="CJM30:CJQ30"/>
    <mergeCell ref="CJR30:CJV30"/>
    <mergeCell ref="CJW30:CKA30"/>
    <mergeCell ref="CKB30:CKF30"/>
    <mergeCell ref="CKG30:CKK30"/>
    <mergeCell ref="CID30:CIH30"/>
    <mergeCell ref="CII30:CIM30"/>
    <mergeCell ref="CIN30:CIR30"/>
    <mergeCell ref="CIS30:CIW30"/>
    <mergeCell ref="CIX30:CJB30"/>
    <mergeCell ref="CJC30:CJG30"/>
    <mergeCell ref="CGZ30:CHD30"/>
    <mergeCell ref="CHE30:CHI30"/>
    <mergeCell ref="CHJ30:CHN30"/>
    <mergeCell ref="CHO30:CHS30"/>
    <mergeCell ref="CHT30:CHX30"/>
    <mergeCell ref="CHY30:CIC30"/>
    <mergeCell ref="CTR30:CTV30"/>
    <mergeCell ref="CTW30:CUA30"/>
    <mergeCell ref="CUB30:CUF30"/>
    <mergeCell ref="CUG30:CUK30"/>
    <mergeCell ref="CUL30:CUP30"/>
    <mergeCell ref="CUQ30:CUU30"/>
    <mergeCell ref="CSN30:CSR30"/>
    <mergeCell ref="CSS30:CSW30"/>
    <mergeCell ref="CSX30:CTB30"/>
    <mergeCell ref="CTC30:CTG30"/>
    <mergeCell ref="CTH30:CTL30"/>
    <mergeCell ref="CTM30:CTQ30"/>
    <mergeCell ref="CRJ30:CRN30"/>
    <mergeCell ref="CRO30:CRS30"/>
    <mergeCell ref="CRT30:CRX30"/>
    <mergeCell ref="CRY30:CSC30"/>
    <mergeCell ref="CSD30:CSH30"/>
    <mergeCell ref="CSI30:CSM30"/>
    <mergeCell ref="CQF30:CQJ30"/>
    <mergeCell ref="CQK30:CQO30"/>
    <mergeCell ref="CQP30:CQT30"/>
    <mergeCell ref="CQU30:CQY30"/>
    <mergeCell ref="CQZ30:CRD30"/>
    <mergeCell ref="CRE30:CRI30"/>
    <mergeCell ref="CPB30:CPF30"/>
    <mergeCell ref="CPG30:CPK30"/>
    <mergeCell ref="CPL30:CPP30"/>
    <mergeCell ref="CPQ30:CPU30"/>
    <mergeCell ref="CPV30:CPZ30"/>
    <mergeCell ref="CQA30:CQE30"/>
    <mergeCell ref="CNX30:COB30"/>
    <mergeCell ref="COC30:COG30"/>
    <mergeCell ref="COH30:COL30"/>
    <mergeCell ref="COM30:COQ30"/>
    <mergeCell ref="COR30:COV30"/>
    <mergeCell ref="COW30:CPA30"/>
    <mergeCell ref="DAP30:DAT30"/>
    <mergeCell ref="DAU30:DAY30"/>
    <mergeCell ref="DAZ30:DBD30"/>
    <mergeCell ref="DBE30:DBI30"/>
    <mergeCell ref="DBJ30:DBN30"/>
    <mergeCell ref="DBO30:DBS30"/>
    <mergeCell ref="CZL30:CZP30"/>
    <mergeCell ref="CZQ30:CZU30"/>
    <mergeCell ref="CZV30:CZZ30"/>
    <mergeCell ref="DAA30:DAE30"/>
    <mergeCell ref="DAF30:DAJ30"/>
    <mergeCell ref="DAK30:DAO30"/>
    <mergeCell ref="CYH30:CYL30"/>
    <mergeCell ref="CYM30:CYQ30"/>
    <mergeCell ref="CYR30:CYV30"/>
    <mergeCell ref="CYW30:CZA30"/>
    <mergeCell ref="CZB30:CZF30"/>
    <mergeCell ref="CZG30:CZK30"/>
    <mergeCell ref="CXD30:CXH30"/>
    <mergeCell ref="CXI30:CXM30"/>
    <mergeCell ref="CXN30:CXR30"/>
    <mergeCell ref="CXS30:CXW30"/>
    <mergeCell ref="CXX30:CYB30"/>
    <mergeCell ref="CYC30:CYG30"/>
    <mergeCell ref="CVZ30:CWD30"/>
    <mergeCell ref="CWE30:CWI30"/>
    <mergeCell ref="CWJ30:CWN30"/>
    <mergeCell ref="CWO30:CWS30"/>
    <mergeCell ref="CWT30:CWX30"/>
    <mergeCell ref="CWY30:CXC30"/>
    <mergeCell ref="CUV30:CUZ30"/>
    <mergeCell ref="CVA30:CVE30"/>
    <mergeCell ref="CVF30:CVJ30"/>
    <mergeCell ref="CVK30:CVO30"/>
    <mergeCell ref="CVP30:CVT30"/>
    <mergeCell ref="CVU30:CVY30"/>
    <mergeCell ref="DHN30:DHR30"/>
    <mergeCell ref="DHS30:DHW30"/>
    <mergeCell ref="DHX30:DIB30"/>
    <mergeCell ref="DIC30:DIG30"/>
    <mergeCell ref="DIH30:DIL30"/>
    <mergeCell ref="DIM30:DIQ30"/>
    <mergeCell ref="DGJ30:DGN30"/>
    <mergeCell ref="DGO30:DGS30"/>
    <mergeCell ref="DGT30:DGX30"/>
    <mergeCell ref="DGY30:DHC30"/>
    <mergeCell ref="DHD30:DHH30"/>
    <mergeCell ref="DHI30:DHM30"/>
    <mergeCell ref="DFF30:DFJ30"/>
    <mergeCell ref="DFK30:DFO30"/>
    <mergeCell ref="DFP30:DFT30"/>
    <mergeCell ref="DFU30:DFY30"/>
    <mergeCell ref="DFZ30:DGD30"/>
    <mergeCell ref="DGE30:DGI30"/>
    <mergeCell ref="DEB30:DEF30"/>
    <mergeCell ref="DEG30:DEK30"/>
    <mergeCell ref="DEL30:DEP30"/>
    <mergeCell ref="DEQ30:DEU30"/>
    <mergeCell ref="DEV30:DEZ30"/>
    <mergeCell ref="DFA30:DFE30"/>
    <mergeCell ref="DCX30:DDB30"/>
    <mergeCell ref="DDC30:DDG30"/>
    <mergeCell ref="DDH30:DDL30"/>
    <mergeCell ref="DDM30:DDQ30"/>
    <mergeCell ref="DDR30:DDV30"/>
    <mergeCell ref="DDW30:DEA30"/>
    <mergeCell ref="DBT30:DBX30"/>
    <mergeCell ref="DBY30:DCC30"/>
    <mergeCell ref="DCD30:DCH30"/>
    <mergeCell ref="DCI30:DCM30"/>
    <mergeCell ref="DCN30:DCR30"/>
    <mergeCell ref="DCS30:DCW30"/>
    <mergeCell ref="DOL30:DOP30"/>
    <mergeCell ref="DOQ30:DOU30"/>
    <mergeCell ref="DOV30:DOZ30"/>
    <mergeCell ref="DPA30:DPE30"/>
    <mergeCell ref="DPF30:DPJ30"/>
    <mergeCell ref="DPK30:DPO30"/>
    <mergeCell ref="DNH30:DNL30"/>
    <mergeCell ref="DNM30:DNQ30"/>
    <mergeCell ref="DNR30:DNV30"/>
    <mergeCell ref="DNW30:DOA30"/>
    <mergeCell ref="DOB30:DOF30"/>
    <mergeCell ref="DOG30:DOK30"/>
    <mergeCell ref="DMD30:DMH30"/>
    <mergeCell ref="DMI30:DMM30"/>
    <mergeCell ref="DMN30:DMR30"/>
    <mergeCell ref="DMS30:DMW30"/>
    <mergeCell ref="DMX30:DNB30"/>
    <mergeCell ref="DNC30:DNG30"/>
    <mergeCell ref="DKZ30:DLD30"/>
    <mergeCell ref="DLE30:DLI30"/>
    <mergeCell ref="DLJ30:DLN30"/>
    <mergeCell ref="DLO30:DLS30"/>
    <mergeCell ref="DLT30:DLX30"/>
    <mergeCell ref="DLY30:DMC30"/>
    <mergeCell ref="DJV30:DJZ30"/>
    <mergeCell ref="DKA30:DKE30"/>
    <mergeCell ref="DKF30:DKJ30"/>
    <mergeCell ref="DKK30:DKO30"/>
    <mergeCell ref="DKP30:DKT30"/>
    <mergeCell ref="DKU30:DKY30"/>
    <mergeCell ref="DIR30:DIV30"/>
    <mergeCell ref="DIW30:DJA30"/>
    <mergeCell ref="DJB30:DJF30"/>
    <mergeCell ref="DJG30:DJK30"/>
    <mergeCell ref="DJL30:DJP30"/>
    <mergeCell ref="DJQ30:DJU30"/>
    <mergeCell ref="DVJ30:DVN30"/>
    <mergeCell ref="DVO30:DVS30"/>
    <mergeCell ref="DVT30:DVX30"/>
    <mergeCell ref="DVY30:DWC30"/>
    <mergeCell ref="DWD30:DWH30"/>
    <mergeCell ref="DWI30:DWM30"/>
    <mergeCell ref="DUF30:DUJ30"/>
    <mergeCell ref="DUK30:DUO30"/>
    <mergeCell ref="DUP30:DUT30"/>
    <mergeCell ref="DUU30:DUY30"/>
    <mergeCell ref="DUZ30:DVD30"/>
    <mergeCell ref="DVE30:DVI30"/>
    <mergeCell ref="DTB30:DTF30"/>
    <mergeCell ref="DTG30:DTK30"/>
    <mergeCell ref="DTL30:DTP30"/>
    <mergeCell ref="DTQ30:DTU30"/>
    <mergeCell ref="DTV30:DTZ30"/>
    <mergeCell ref="DUA30:DUE30"/>
    <mergeCell ref="DRX30:DSB30"/>
    <mergeCell ref="DSC30:DSG30"/>
    <mergeCell ref="DSH30:DSL30"/>
    <mergeCell ref="DSM30:DSQ30"/>
    <mergeCell ref="DSR30:DSV30"/>
    <mergeCell ref="DSW30:DTA30"/>
    <mergeCell ref="DQT30:DQX30"/>
    <mergeCell ref="DQY30:DRC30"/>
    <mergeCell ref="DRD30:DRH30"/>
    <mergeCell ref="DRI30:DRM30"/>
    <mergeCell ref="DRN30:DRR30"/>
    <mergeCell ref="DRS30:DRW30"/>
    <mergeCell ref="DPP30:DPT30"/>
    <mergeCell ref="DPU30:DPY30"/>
    <mergeCell ref="DPZ30:DQD30"/>
    <mergeCell ref="DQE30:DQI30"/>
    <mergeCell ref="DQJ30:DQN30"/>
    <mergeCell ref="DQO30:DQS30"/>
    <mergeCell ref="ECH30:ECL30"/>
    <mergeCell ref="ECM30:ECQ30"/>
    <mergeCell ref="ECR30:ECV30"/>
    <mergeCell ref="ECW30:EDA30"/>
    <mergeCell ref="EDB30:EDF30"/>
    <mergeCell ref="EDG30:EDK30"/>
    <mergeCell ref="EBD30:EBH30"/>
    <mergeCell ref="EBI30:EBM30"/>
    <mergeCell ref="EBN30:EBR30"/>
    <mergeCell ref="EBS30:EBW30"/>
    <mergeCell ref="EBX30:ECB30"/>
    <mergeCell ref="ECC30:ECG30"/>
    <mergeCell ref="DZZ30:EAD30"/>
    <mergeCell ref="EAE30:EAI30"/>
    <mergeCell ref="EAJ30:EAN30"/>
    <mergeCell ref="EAO30:EAS30"/>
    <mergeCell ref="EAT30:EAX30"/>
    <mergeCell ref="EAY30:EBC30"/>
    <mergeCell ref="DYV30:DYZ30"/>
    <mergeCell ref="DZA30:DZE30"/>
    <mergeCell ref="DZF30:DZJ30"/>
    <mergeCell ref="DZK30:DZO30"/>
    <mergeCell ref="DZP30:DZT30"/>
    <mergeCell ref="DZU30:DZY30"/>
    <mergeCell ref="DXR30:DXV30"/>
    <mergeCell ref="DXW30:DYA30"/>
    <mergeCell ref="DYB30:DYF30"/>
    <mergeCell ref="DYG30:DYK30"/>
    <mergeCell ref="DYL30:DYP30"/>
    <mergeCell ref="DYQ30:DYU30"/>
    <mergeCell ref="DWN30:DWR30"/>
    <mergeCell ref="DWS30:DWW30"/>
    <mergeCell ref="DWX30:DXB30"/>
    <mergeCell ref="DXC30:DXG30"/>
    <mergeCell ref="DXH30:DXL30"/>
    <mergeCell ref="DXM30:DXQ30"/>
    <mergeCell ref="EJF30:EJJ30"/>
    <mergeCell ref="EJK30:EJO30"/>
    <mergeCell ref="EJP30:EJT30"/>
    <mergeCell ref="EJU30:EJY30"/>
    <mergeCell ref="EJZ30:EKD30"/>
    <mergeCell ref="EKE30:EKI30"/>
    <mergeCell ref="EIB30:EIF30"/>
    <mergeCell ref="EIG30:EIK30"/>
    <mergeCell ref="EIL30:EIP30"/>
    <mergeCell ref="EIQ30:EIU30"/>
    <mergeCell ref="EIV30:EIZ30"/>
    <mergeCell ref="EJA30:EJE30"/>
    <mergeCell ref="EGX30:EHB30"/>
    <mergeCell ref="EHC30:EHG30"/>
    <mergeCell ref="EHH30:EHL30"/>
    <mergeCell ref="EHM30:EHQ30"/>
    <mergeCell ref="EHR30:EHV30"/>
    <mergeCell ref="EHW30:EIA30"/>
    <mergeCell ref="EFT30:EFX30"/>
    <mergeCell ref="EFY30:EGC30"/>
    <mergeCell ref="EGD30:EGH30"/>
    <mergeCell ref="EGI30:EGM30"/>
    <mergeCell ref="EGN30:EGR30"/>
    <mergeCell ref="EGS30:EGW30"/>
    <mergeCell ref="EEP30:EET30"/>
    <mergeCell ref="EEU30:EEY30"/>
    <mergeCell ref="EEZ30:EFD30"/>
    <mergeCell ref="EFE30:EFI30"/>
    <mergeCell ref="EFJ30:EFN30"/>
    <mergeCell ref="EFO30:EFS30"/>
    <mergeCell ref="EDL30:EDP30"/>
    <mergeCell ref="EDQ30:EDU30"/>
    <mergeCell ref="EDV30:EDZ30"/>
    <mergeCell ref="EEA30:EEE30"/>
    <mergeCell ref="EEF30:EEJ30"/>
    <mergeCell ref="EEK30:EEO30"/>
    <mergeCell ref="EQD30:EQH30"/>
    <mergeCell ref="EQI30:EQM30"/>
    <mergeCell ref="EQN30:EQR30"/>
    <mergeCell ref="EQS30:EQW30"/>
    <mergeCell ref="EQX30:ERB30"/>
    <mergeCell ref="ERC30:ERG30"/>
    <mergeCell ref="EOZ30:EPD30"/>
    <mergeCell ref="EPE30:EPI30"/>
    <mergeCell ref="EPJ30:EPN30"/>
    <mergeCell ref="EPO30:EPS30"/>
    <mergeCell ref="EPT30:EPX30"/>
    <mergeCell ref="EPY30:EQC30"/>
    <mergeCell ref="ENV30:ENZ30"/>
    <mergeCell ref="EOA30:EOE30"/>
    <mergeCell ref="EOF30:EOJ30"/>
    <mergeCell ref="EOK30:EOO30"/>
    <mergeCell ref="EOP30:EOT30"/>
    <mergeCell ref="EOU30:EOY30"/>
    <mergeCell ref="EMR30:EMV30"/>
    <mergeCell ref="EMW30:ENA30"/>
    <mergeCell ref="ENB30:ENF30"/>
    <mergeCell ref="ENG30:ENK30"/>
    <mergeCell ref="ENL30:ENP30"/>
    <mergeCell ref="ENQ30:ENU30"/>
    <mergeCell ref="ELN30:ELR30"/>
    <mergeCell ref="ELS30:ELW30"/>
    <mergeCell ref="ELX30:EMB30"/>
    <mergeCell ref="EMC30:EMG30"/>
    <mergeCell ref="EMH30:EML30"/>
    <mergeCell ref="EMM30:EMQ30"/>
    <mergeCell ref="EKJ30:EKN30"/>
    <mergeCell ref="EKO30:EKS30"/>
    <mergeCell ref="EKT30:EKX30"/>
    <mergeCell ref="EKY30:ELC30"/>
    <mergeCell ref="ELD30:ELH30"/>
    <mergeCell ref="ELI30:ELM30"/>
    <mergeCell ref="EXB30:EXF30"/>
    <mergeCell ref="EXG30:EXK30"/>
    <mergeCell ref="EXL30:EXP30"/>
    <mergeCell ref="EXQ30:EXU30"/>
    <mergeCell ref="EXV30:EXZ30"/>
    <mergeCell ref="EYA30:EYE30"/>
    <mergeCell ref="EVX30:EWB30"/>
    <mergeCell ref="EWC30:EWG30"/>
    <mergeCell ref="EWH30:EWL30"/>
    <mergeCell ref="EWM30:EWQ30"/>
    <mergeCell ref="EWR30:EWV30"/>
    <mergeCell ref="EWW30:EXA30"/>
    <mergeCell ref="EUT30:EUX30"/>
    <mergeCell ref="EUY30:EVC30"/>
    <mergeCell ref="EVD30:EVH30"/>
    <mergeCell ref="EVI30:EVM30"/>
    <mergeCell ref="EVN30:EVR30"/>
    <mergeCell ref="EVS30:EVW30"/>
    <mergeCell ref="ETP30:ETT30"/>
    <mergeCell ref="ETU30:ETY30"/>
    <mergeCell ref="ETZ30:EUD30"/>
    <mergeCell ref="EUE30:EUI30"/>
    <mergeCell ref="EUJ30:EUN30"/>
    <mergeCell ref="EUO30:EUS30"/>
    <mergeCell ref="ESL30:ESP30"/>
    <mergeCell ref="ESQ30:ESU30"/>
    <mergeCell ref="ESV30:ESZ30"/>
    <mergeCell ref="ETA30:ETE30"/>
    <mergeCell ref="ETF30:ETJ30"/>
    <mergeCell ref="ETK30:ETO30"/>
    <mergeCell ref="ERH30:ERL30"/>
    <mergeCell ref="ERM30:ERQ30"/>
    <mergeCell ref="ERR30:ERV30"/>
    <mergeCell ref="ERW30:ESA30"/>
    <mergeCell ref="ESB30:ESF30"/>
    <mergeCell ref="ESG30:ESK30"/>
    <mergeCell ref="FDZ30:FED30"/>
    <mergeCell ref="FEE30:FEI30"/>
    <mergeCell ref="FEJ30:FEN30"/>
    <mergeCell ref="FEO30:FES30"/>
    <mergeCell ref="FET30:FEX30"/>
    <mergeCell ref="FEY30:FFC30"/>
    <mergeCell ref="FCV30:FCZ30"/>
    <mergeCell ref="FDA30:FDE30"/>
    <mergeCell ref="FDF30:FDJ30"/>
    <mergeCell ref="FDK30:FDO30"/>
    <mergeCell ref="FDP30:FDT30"/>
    <mergeCell ref="FDU30:FDY30"/>
    <mergeCell ref="FBR30:FBV30"/>
    <mergeCell ref="FBW30:FCA30"/>
    <mergeCell ref="FCB30:FCF30"/>
    <mergeCell ref="FCG30:FCK30"/>
    <mergeCell ref="FCL30:FCP30"/>
    <mergeCell ref="FCQ30:FCU30"/>
    <mergeCell ref="FAN30:FAR30"/>
    <mergeCell ref="FAS30:FAW30"/>
    <mergeCell ref="FAX30:FBB30"/>
    <mergeCell ref="FBC30:FBG30"/>
    <mergeCell ref="FBH30:FBL30"/>
    <mergeCell ref="FBM30:FBQ30"/>
    <mergeCell ref="EZJ30:EZN30"/>
    <mergeCell ref="EZO30:EZS30"/>
    <mergeCell ref="EZT30:EZX30"/>
    <mergeCell ref="EZY30:FAC30"/>
    <mergeCell ref="FAD30:FAH30"/>
    <mergeCell ref="FAI30:FAM30"/>
    <mergeCell ref="EYF30:EYJ30"/>
    <mergeCell ref="EYK30:EYO30"/>
    <mergeCell ref="EYP30:EYT30"/>
    <mergeCell ref="EYU30:EYY30"/>
    <mergeCell ref="EYZ30:EZD30"/>
    <mergeCell ref="EZE30:EZI30"/>
    <mergeCell ref="FKX30:FLB30"/>
    <mergeCell ref="FLC30:FLG30"/>
    <mergeCell ref="FLH30:FLL30"/>
    <mergeCell ref="FLM30:FLQ30"/>
    <mergeCell ref="FLR30:FLV30"/>
    <mergeCell ref="FLW30:FMA30"/>
    <mergeCell ref="FJT30:FJX30"/>
    <mergeCell ref="FJY30:FKC30"/>
    <mergeCell ref="FKD30:FKH30"/>
    <mergeCell ref="FKI30:FKM30"/>
    <mergeCell ref="FKN30:FKR30"/>
    <mergeCell ref="FKS30:FKW30"/>
    <mergeCell ref="FIP30:FIT30"/>
    <mergeCell ref="FIU30:FIY30"/>
    <mergeCell ref="FIZ30:FJD30"/>
    <mergeCell ref="FJE30:FJI30"/>
    <mergeCell ref="FJJ30:FJN30"/>
    <mergeCell ref="FJO30:FJS30"/>
    <mergeCell ref="FHL30:FHP30"/>
    <mergeCell ref="FHQ30:FHU30"/>
    <mergeCell ref="FHV30:FHZ30"/>
    <mergeCell ref="FIA30:FIE30"/>
    <mergeCell ref="FIF30:FIJ30"/>
    <mergeCell ref="FIK30:FIO30"/>
    <mergeCell ref="FGH30:FGL30"/>
    <mergeCell ref="FGM30:FGQ30"/>
    <mergeCell ref="FGR30:FGV30"/>
    <mergeCell ref="FGW30:FHA30"/>
    <mergeCell ref="FHB30:FHF30"/>
    <mergeCell ref="FHG30:FHK30"/>
    <mergeCell ref="FFD30:FFH30"/>
    <mergeCell ref="FFI30:FFM30"/>
    <mergeCell ref="FFN30:FFR30"/>
    <mergeCell ref="FFS30:FFW30"/>
    <mergeCell ref="FFX30:FGB30"/>
    <mergeCell ref="FGC30:FGG30"/>
    <mergeCell ref="FRV30:FRZ30"/>
    <mergeCell ref="FSA30:FSE30"/>
    <mergeCell ref="FSF30:FSJ30"/>
    <mergeCell ref="FSK30:FSO30"/>
    <mergeCell ref="FSP30:FST30"/>
    <mergeCell ref="FSU30:FSY30"/>
    <mergeCell ref="FQR30:FQV30"/>
    <mergeCell ref="FQW30:FRA30"/>
    <mergeCell ref="FRB30:FRF30"/>
    <mergeCell ref="FRG30:FRK30"/>
    <mergeCell ref="FRL30:FRP30"/>
    <mergeCell ref="FRQ30:FRU30"/>
    <mergeCell ref="FPN30:FPR30"/>
    <mergeCell ref="FPS30:FPW30"/>
    <mergeCell ref="FPX30:FQB30"/>
    <mergeCell ref="FQC30:FQG30"/>
    <mergeCell ref="FQH30:FQL30"/>
    <mergeCell ref="FQM30:FQQ30"/>
    <mergeCell ref="FOJ30:FON30"/>
    <mergeCell ref="FOO30:FOS30"/>
    <mergeCell ref="FOT30:FOX30"/>
    <mergeCell ref="FOY30:FPC30"/>
    <mergeCell ref="FPD30:FPH30"/>
    <mergeCell ref="FPI30:FPM30"/>
    <mergeCell ref="FNF30:FNJ30"/>
    <mergeCell ref="FNK30:FNO30"/>
    <mergeCell ref="FNP30:FNT30"/>
    <mergeCell ref="FNU30:FNY30"/>
    <mergeCell ref="FNZ30:FOD30"/>
    <mergeCell ref="FOE30:FOI30"/>
    <mergeCell ref="FMB30:FMF30"/>
    <mergeCell ref="FMG30:FMK30"/>
    <mergeCell ref="FML30:FMP30"/>
    <mergeCell ref="FMQ30:FMU30"/>
    <mergeCell ref="FMV30:FMZ30"/>
    <mergeCell ref="FNA30:FNE30"/>
    <mergeCell ref="FYT30:FYX30"/>
    <mergeCell ref="FYY30:FZC30"/>
    <mergeCell ref="FZD30:FZH30"/>
    <mergeCell ref="FZI30:FZM30"/>
    <mergeCell ref="FZN30:FZR30"/>
    <mergeCell ref="FZS30:FZW30"/>
    <mergeCell ref="FXP30:FXT30"/>
    <mergeCell ref="FXU30:FXY30"/>
    <mergeCell ref="FXZ30:FYD30"/>
    <mergeCell ref="FYE30:FYI30"/>
    <mergeCell ref="FYJ30:FYN30"/>
    <mergeCell ref="FYO30:FYS30"/>
    <mergeCell ref="FWL30:FWP30"/>
    <mergeCell ref="FWQ30:FWU30"/>
    <mergeCell ref="FWV30:FWZ30"/>
    <mergeCell ref="FXA30:FXE30"/>
    <mergeCell ref="FXF30:FXJ30"/>
    <mergeCell ref="FXK30:FXO30"/>
    <mergeCell ref="FVH30:FVL30"/>
    <mergeCell ref="FVM30:FVQ30"/>
    <mergeCell ref="FVR30:FVV30"/>
    <mergeCell ref="FVW30:FWA30"/>
    <mergeCell ref="FWB30:FWF30"/>
    <mergeCell ref="FWG30:FWK30"/>
    <mergeCell ref="FUD30:FUH30"/>
    <mergeCell ref="FUI30:FUM30"/>
    <mergeCell ref="FUN30:FUR30"/>
    <mergeCell ref="FUS30:FUW30"/>
    <mergeCell ref="FUX30:FVB30"/>
    <mergeCell ref="FVC30:FVG30"/>
    <mergeCell ref="FSZ30:FTD30"/>
    <mergeCell ref="FTE30:FTI30"/>
    <mergeCell ref="FTJ30:FTN30"/>
    <mergeCell ref="FTO30:FTS30"/>
    <mergeCell ref="FTT30:FTX30"/>
    <mergeCell ref="FTY30:FUC30"/>
    <mergeCell ref="GFR30:GFV30"/>
    <mergeCell ref="GFW30:GGA30"/>
    <mergeCell ref="GGB30:GGF30"/>
    <mergeCell ref="GGG30:GGK30"/>
    <mergeCell ref="GGL30:GGP30"/>
    <mergeCell ref="GGQ30:GGU30"/>
    <mergeCell ref="GEN30:GER30"/>
    <mergeCell ref="GES30:GEW30"/>
    <mergeCell ref="GEX30:GFB30"/>
    <mergeCell ref="GFC30:GFG30"/>
    <mergeCell ref="GFH30:GFL30"/>
    <mergeCell ref="GFM30:GFQ30"/>
    <mergeCell ref="GDJ30:GDN30"/>
    <mergeCell ref="GDO30:GDS30"/>
    <mergeCell ref="GDT30:GDX30"/>
    <mergeCell ref="GDY30:GEC30"/>
    <mergeCell ref="GED30:GEH30"/>
    <mergeCell ref="GEI30:GEM30"/>
    <mergeCell ref="GCF30:GCJ30"/>
    <mergeCell ref="GCK30:GCO30"/>
    <mergeCell ref="GCP30:GCT30"/>
    <mergeCell ref="GCU30:GCY30"/>
    <mergeCell ref="GCZ30:GDD30"/>
    <mergeCell ref="GDE30:GDI30"/>
    <mergeCell ref="GBB30:GBF30"/>
    <mergeCell ref="GBG30:GBK30"/>
    <mergeCell ref="GBL30:GBP30"/>
    <mergeCell ref="GBQ30:GBU30"/>
    <mergeCell ref="GBV30:GBZ30"/>
    <mergeCell ref="GCA30:GCE30"/>
    <mergeCell ref="FZX30:GAB30"/>
    <mergeCell ref="GAC30:GAG30"/>
    <mergeCell ref="GAH30:GAL30"/>
    <mergeCell ref="GAM30:GAQ30"/>
    <mergeCell ref="GAR30:GAV30"/>
    <mergeCell ref="GAW30:GBA30"/>
    <mergeCell ref="GMP30:GMT30"/>
    <mergeCell ref="GMU30:GMY30"/>
    <mergeCell ref="GMZ30:GND30"/>
    <mergeCell ref="GNE30:GNI30"/>
    <mergeCell ref="GNJ30:GNN30"/>
    <mergeCell ref="GNO30:GNS30"/>
    <mergeCell ref="GLL30:GLP30"/>
    <mergeCell ref="GLQ30:GLU30"/>
    <mergeCell ref="GLV30:GLZ30"/>
    <mergeCell ref="GMA30:GME30"/>
    <mergeCell ref="GMF30:GMJ30"/>
    <mergeCell ref="GMK30:GMO30"/>
    <mergeCell ref="GKH30:GKL30"/>
    <mergeCell ref="GKM30:GKQ30"/>
    <mergeCell ref="GKR30:GKV30"/>
    <mergeCell ref="GKW30:GLA30"/>
    <mergeCell ref="GLB30:GLF30"/>
    <mergeCell ref="GLG30:GLK30"/>
    <mergeCell ref="GJD30:GJH30"/>
    <mergeCell ref="GJI30:GJM30"/>
    <mergeCell ref="GJN30:GJR30"/>
    <mergeCell ref="GJS30:GJW30"/>
    <mergeCell ref="GJX30:GKB30"/>
    <mergeCell ref="GKC30:GKG30"/>
    <mergeCell ref="GHZ30:GID30"/>
    <mergeCell ref="GIE30:GII30"/>
    <mergeCell ref="GIJ30:GIN30"/>
    <mergeCell ref="GIO30:GIS30"/>
    <mergeCell ref="GIT30:GIX30"/>
    <mergeCell ref="GIY30:GJC30"/>
    <mergeCell ref="GGV30:GGZ30"/>
    <mergeCell ref="GHA30:GHE30"/>
    <mergeCell ref="GHF30:GHJ30"/>
    <mergeCell ref="GHK30:GHO30"/>
    <mergeCell ref="GHP30:GHT30"/>
    <mergeCell ref="GHU30:GHY30"/>
    <mergeCell ref="GTN30:GTR30"/>
    <mergeCell ref="GTS30:GTW30"/>
    <mergeCell ref="GTX30:GUB30"/>
    <mergeCell ref="GUC30:GUG30"/>
    <mergeCell ref="GUH30:GUL30"/>
    <mergeCell ref="GUM30:GUQ30"/>
    <mergeCell ref="GSJ30:GSN30"/>
    <mergeCell ref="GSO30:GSS30"/>
    <mergeCell ref="GST30:GSX30"/>
    <mergeCell ref="GSY30:GTC30"/>
    <mergeCell ref="GTD30:GTH30"/>
    <mergeCell ref="GTI30:GTM30"/>
    <mergeCell ref="GRF30:GRJ30"/>
    <mergeCell ref="GRK30:GRO30"/>
    <mergeCell ref="GRP30:GRT30"/>
    <mergeCell ref="GRU30:GRY30"/>
    <mergeCell ref="GRZ30:GSD30"/>
    <mergeCell ref="GSE30:GSI30"/>
    <mergeCell ref="GQB30:GQF30"/>
    <mergeCell ref="GQG30:GQK30"/>
    <mergeCell ref="GQL30:GQP30"/>
    <mergeCell ref="GQQ30:GQU30"/>
    <mergeCell ref="GQV30:GQZ30"/>
    <mergeCell ref="GRA30:GRE30"/>
    <mergeCell ref="GOX30:GPB30"/>
    <mergeCell ref="GPC30:GPG30"/>
    <mergeCell ref="GPH30:GPL30"/>
    <mergeCell ref="GPM30:GPQ30"/>
    <mergeCell ref="GPR30:GPV30"/>
    <mergeCell ref="GPW30:GQA30"/>
    <mergeCell ref="GNT30:GNX30"/>
    <mergeCell ref="GNY30:GOC30"/>
    <mergeCell ref="GOD30:GOH30"/>
    <mergeCell ref="GOI30:GOM30"/>
    <mergeCell ref="GON30:GOR30"/>
    <mergeCell ref="GOS30:GOW30"/>
    <mergeCell ref="HAL30:HAP30"/>
    <mergeCell ref="HAQ30:HAU30"/>
    <mergeCell ref="HAV30:HAZ30"/>
    <mergeCell ref="HBA30:HBE30"/>
    <mergeCell ref="HBF30:HBJ30"/>
    <mergeCell ref="HBK30:HBO30"/>
    <mergeCell ref="GZH30:GZL30"/>
    <mergeCell ref="GZM30:GZQ30"/>
    <mergeCell ref="GZR30:GZV30"/>
    <mergeCell ref="GZW30:HAA30"/>
    <mergeCell ref="HAB30:HAF30"/>
    <mergeCell ref="HAG30:HAK30"/>
    <mergeCell ref="GYD30:GYH30"/>
    <mergeCell ref="GYI30:GYM30"/>
    <mergeCell ref="GYN30:GYR30"/>
    <mergeCell ref="GYS30:GYW30"/>
    <mergeCell ref="GYX30:GZB30"/>
    <mergeCell ref="GZC30:GZG30"/>
    <mergeCell ref="GWZ30:GXD30"/>
    <mergeCell ref="GXE30:GXI30"/>
    <mergeCell ref="GXJ30:GXN30"/>
    <mergeCell ref="GXO30:GXS30"/>
    <mergeCell ref="GXT30:GXX30"/>
    <mergeCell ref="GXY30:GYC30"/>
    <mergeCell ref="GVV30:GVZ30"/>
    <mergeCell ref="GWA30:GWE30"/>
    <mergeCell ref="GWF30:GWJ30"/>
    <mergeCell ref="GWK30:GWO30"/>
    <mergeCell ref="GWP30:GWT30"/>
    <mergeCell ref="GWU30:GWY30"/>
    <mergeCell ref="GUR30:GUV30"/>
    <mergeCell ref="GUW30:GVA30"/>
    <mergeCell ref="GVB30:GVF30"/>
    <mergeCell ref="GVG30:GVK30"/>
    <mergeCell ref="GVL30:GVP30"/>
    <mergeCell ref="GVQ30:GVU30"/>
    <mergeCell ref="HHJ30:HHN30"/>
    <mergeCell ref="HHO30:HHS30"/>
    <mergeCell ref="HHT30:HHX30"/>
    <mergeCell ref="HHY30:HIC30"/>
    <mergeCell ref="HID30:HIH30"/>
    <mergeCell ref="HII30:HIM30"/>
    <mergeCell ref="HGF30:HGJ30"/>
    <mergeCell ref="HGK30:HGO30"/>
    <mergeCell ref="HGP30:HGT30"/>
    <mergeCell ref="HGU30:HGY30"/>
    <mergeCell ref="HGZ30:HHD30"/>
    <mergeCell ref="HHE30:HHI30"/>
    <mergeCell ref="HFB30:HFF30"/>
    <mergeCell ref="HFG30:HFK30"/>
    <mergeCell ref="HFL30:HFP30"/>
    <mergeCell ref="HFQ30:HFU30"/>
    <mergeCell ref="HFV30:HFZ30"/>
    <mergeCell ref="HGA30:HGE30"/>
    <mergeCell ref="HDX30:HEB30"/>
    <mergeCell ref="HEC30:HEG30"/>
    <mergeCell ref="HEH30:HEL30"/>
    <mergeCell ref="HEM30:HEQ30"/>
    <mergeCell ref="HER30:HEV30"/>
    <mergeCell ref="HEW30:HFA30"/>
    <mergeCell ref="HCT30:HCX30"/>
    <mergeCell ref="HCY30:HDC30"/>
    <mergeCell ref="HDD30:HDH30"/>
    <mergeCell ref="HDI30:HDM30"/>
    <mergeCell ref="HDN30:HDR30"/>
    <mergeCell ref="HDS30:HDW30"/>
    <mergeCell ref="HBP30:HBT30"/>
    <mergeCell ref="HBU30:HBY30"/>
    <mergeCell ref="HBZ30:HCD30"/>
    <mergeCell ref="HCE30:HCI30"/>
    <mergeCell ref="HCJ30:HCN30"/>
    <mergeCell ref="HCO30:HCS30"/>
    <mergeCell ref="HOH30:HOL30"/>
    <mergeCell ref="HOM30:HOQ30"/>
    <mergeCell ref="HOR30:HOV30"/>
    <mergeCell ref="HOW30:HPA30"/>
    <mergeCell ref="HPB30:HPF30"/>
    <mergeCell ref="HPG30:HPK30"/>
    <mergeCell ref="HND30:HNH30"/>
    <mergeCell ref="HNI30:HNM30"/>
    <mergeCell ref="HNN30:HNR30"/>
    <mergeCell ref="HNS30:HNW30"/>
    <mergeCell ref="HNX30:HOB30"/>
    <mergeCell ref="HOC30:HOG30"/>
    <mergeCell ref="HLZ30:HMD30"/>
    <mergeCell ref="HME30:HMI30"/>
    <mergeCell ref="HMJ30:HMN30"/>
    <mergeCell ref="HMO30:HMS30"/>
    <mergeCell ref="HMT30:HMX30"/>
    <mergeCell ref="HMY30:HNC30"/>
    <mergeCell ref="HKV30:HKZ30"/>
    <mergeCell ref="HLA30:HLE30"/>
    <mergeCell ref="HLF30:HLJ30"/>
    <mergeCell ref="HLK30:HLO30"/>
    <mergeCell ref="HLP30:HLT30"/>
    <mergeCell ref="HLU30:HLY30"/>
    <mergeCell ref="HJR30:HJV30"/>
    <mergeCell ref="HJW30:HKA30"/>
    <mergeCell ref="HKB30:HKF30"/>
    <mergeCell ref="HKG30:HKK30"/>
    <mergeCell ref="HKL30:HKP30"/>
    <mergeCell ref="HKQ30:HKU30"/>
    <mergeCell ref="HIN30:HIR30"/>
    <mergeCell ref="HIS30:HIW30"/>
    <mergeCell ref="HIX30:HJB30"/>
    <mergeCell ref="HJC30:HJG30"/>
    <mergeCell ref="HJH30:HJL30"/>
    <mergeCell ref="HJM30:HJQ30"/>
    <mergeCell ref="HVF30:HVJ30"/>
    <mergeCell ref="HVK30:HVO30"/>
    <mergeCell ref="HVP30:HVT30"/>
    <mergeCell ref="HVU30:HVY30"/>
    <mergeCell ref="HVZ30:HWD30"/>
    <mergeCell ref="HWE30:HWI30"/>
    <mergeCell ref="HUB30:HUF30"/>
    <mergeCell ref="HUG30:HUK30"/>
    <mergeCell ref="HUL30:HUP30"/>
    <mergeCell ref="HUQ30:HUU30"/>
    <mergeCell ref="HUV30:HUZ30"/>
    <mergeCell ref="HVA30:HVE30"/>
    <mergeCell ref="HSX30:HTB30"/>
    <mergeCell ref="HTC30:HTG30"/>
    <mergeCell ref="HTH30:HTL30"/>
    <mergeCell ref="HTM30:HTQ30"/>
    <mergeCell ref="HTR30:HTV30"/>
    <mergeCell ref="HTW30:HUA30"/>
    <mergeCell ref="HRT30:HRX30"/>
    <mergeCell ref="HRY30:HSC30"/>
    <mergeCell ref="HSD30:HSH30"/>
    <mergeCell ref="HSI30:HSM30"/>
    <mergeCell ref="HSN30:HSR30"/>
    <mergeCell ref="HSS30:HSW30"/>
    <mergeCell ref="HQP30:HQT30"/>
    <mergeCell ref="HQU30:HQY30"/>
    <mergeCell ref="HQZ30:HRD30"/>
    <mergeCell ref="HRE30:HRI30"/>
    <mergeCell ref="HRJ30:HRN30"/>
    <mergeCell ref="HRO30:HRS30"/>
    <mergeCell ref="HPL30:HPP30"/>
    <mergeCell ref="HPQ30:HPU30"/>
    <mergeCell ref="HPV30:HPZ30"/>
    <mergeCell ref="HQA30:HQE30"/>
    <mergeCell ref="HQF30:HQJ30"/>
    <mergeCell ref="HQK30:HQO30"/>
    <mergeCell ref="ICD30:ICH30"/>
    <mergeCell ref="ICI30:ICM30"/>
    <mergeCell ref="ICN30:ICR30"/>
    <mergeCell ref="ICS30:ICW30"/>
    <mergeCell ref="ICX30:IDB30"/>
    <mergeCell ref="IDC30:IDG30"/>
    <mergeCell ref="IAZ30:IBD30"/>
    <mergeCell ref="IBE30:IBI30"/>
    <mergeCell ref="IBJ30:IBN30"/>
    <mergeCell ref="IBO30:IBS30"/>
    <mergeCell ref="IBT30:IBX30"/>
    <mergeCell ref="IBY30:ICC30"/>
    <mergeCell ref="HZV30:HZZ30"/>
    <mergeCell ref="IAA30:IAE30"/>
    <mergeCell ref="IAF30:IAJ30"/>
    <mergeCell ref="IAK30:IAO30"/>
    <mergeCell ref="IAP30:IAT30"/>
    <mergeCell ref="IAU30:IAY30"/>
    <mergeCell ref="HYR30:HYV30"/>
    <mergeCell ref="HYW30:HZA30"/>
    <mergeCell ref="HZB30:HZF30"/>
    <mergeCell ref="HZG30:HZK30"/>
    <mergeCell ref="HZL30:HZP30"/>
    <mergeCell ref="HZQ30:HZU30"/>
    <mergeCell ref="HXN30:HXR30"/>
    <mergeCell ref="HXS30:HXW30"/>
    <mergeCell ref="HXX30:HYB30"/>
    <mergeCell ref="HYC30:HYG30"/>
    <mergeCell ref="HYH30:HYL30"/>
    <mergeCell ref="HYM30:HYQ30"/>
    <mergeCell ref="HWJ30:HWN30"/>
    <mergeCell ref="HWO30:HWS30"/>
    <mergeCell ref="HWT30:HWX30"/>
    <mergeCell ref="HWY30:HXC30"/>
    <mergeCell ref="HXD30:HXH30"/>
    <mergeCell ref="HXI30:HXM30"/>
    <mergeCell ref="IJB30:IJF30"/>
    <mergeCell ref="IJG30:IJK30"/>
    <mergeCell ref="IJL30:IJP30"/>
    <mergeCell ref="IJQ30:IJU30"/>
    <mergeCell ref="IJV30:IJZ30"/>
    <mergeCell ref="IKA30:IKE30"/>
    <mergeCell ref="IHX30:IIB30"/>
    <mergeCell ref="IIC30:IIG30"/>
    <mergeCell ref="IIH30:IIL30"/>
    <mergeCell ref="IIM30:IIQ30"/>
    <mergeCell ref="IIR30:IIV30"/>
    <mergeCell ref="IIW30:IJA30"/>
    <mergeCell ref="IGT30:IGX30"/>
    <mergeCell ref="IGY30:IHC30"/>
    <mergeCell ref="IHD30:IHH30"/>
    <mergeCell ref="IHI30:IHM30"/>
    <mergeCell ref="IHN30:IHR30"/>
    <mergeCell ref="IHS30:IHW30"/>
    <mergeCell ref="IFP30:IFT30"/>
    <mergeCell ref="IFU30:IFY30"/>
    <mergeCell ref="IFZ30:IGD30"/>
    <mergeCell ref="IGE30:IGI30"/>
    <mergeCell ref="IGJ30:IGN30"/>
    <mergeCell ref="IGO30:IGS30"/>
    <mergeCell ref="IEL30:IEP30"/>
    <mergeCell ref="IEQ30:IEU30"/>
    <mergeCell ref="IEV30:IEZ30"/>
    <mergeCell ref="IFA30:IFE30"/>
    <mergeCell ref="IFF30:IFJ30"/>
    <mergeCell ref="IFK30:IFO30"/>
    <mergeCell ref="IDH30:IDL30"/>
    <mergeCell ref="IDM30:IDQ30"/>
    <mergeCell ref="IDR30:IDV30"/>
    <mergeCell ref="IDW30:IEA30"/>
    <mergeCell ref="IEB30:IEF30"/>
    <mergeCell ref="IEG30:IEK30"/>
    <mergeCell ref="IPZ30:IQD30"/>
    <mergeCell ref="IQE30:IQI30"/>
    <mergeCell ref="IQJ30:IQN30"/>
    <mergeCell ref="IQO30:IQS30"/>
    <mergeCell ref="IQT30:IQX30"/>
    <mergeCell ref="IQY30:IRC30"/>
    <mergeCell ref="IOV30:IOZ30"/>
    <mergeCell ref="IPA30:IPE30"/>
    <mergeCell ref="IPF30:IPJ30"/>
    <mergeCell ref="IPK30:IPO30"/>
    <mergeCell ref="IPP30:IPT30"/>
    <mergeCell ref="IPU30:IPY30"/>
    <mergeCell ref="INR30:INV30"/>
    <mergeCell ref="INW30:IOA30"/>
    <mergeCell ref="IOB30:IOF30"/>
    <mergeCell ref="IOG30:IOK30"/>
    <mergeCell ref="IOL30:IOP30"/>
    <mergeCell ref="IOQ30:IOU30"/>
    <mergeCell ref="IMN30:IMR30"/>
    <mergeCell ref="IMS30:IMW30"/>
    <mergeCell ref="IMX30:INB30"/>
    <mergeCell ref="INC30:ING30"/>
    <mergeCell ref="INH30:INL30"/>
    <mergeCell ref="INM30:INQ30"/>
    <mergeCell ref="ILJ30:ILN30"/>
    <mergeCell ref="ILO30:ILS30"/>
    <mergeCell ref="ILT30:ILX30"/>
    <mergeCell ref="ILY30:IMC30"/>
    <mergeCell ref="IMD30:IMH30"/>
    <mergeCell ref="IMI30:IMM30"/>
    <mergeCell ref="IKF30:IKJ30"/>
    <mergeCell ref="IKK30:IKO30"/>
    <mergeCell ref="IKP30:IKT30"/>
    <mergeCell ref="IKU30:IKY30"/>
    <mergeCell ref="IKZ30:ILD30"/>
    <mergeCell ref="ILE30:ILI30"/>
    <mergeCell ref="IWX30:IXB30"/>
    <mergeCell ref="IXC30:IXG30"/>
    <mergeCell ref="IXH30:IXL30"/>
    <mergeCell ref="IXM30:IXQ30"/>
    <mergeCell ref="IXR30:IXV30"/>
    <mergeCell ref="IXW30:IYA30"/>
    <mergeCell ref="IVT30:IVX30"/>
    <mergeCell ref="IVY30:IWC30"/>
    <mergeCell ref="IWD30:IWH30"/>
    <mergeCell ref="IWI30:IWM30"/>
    <mergeCell ref="IWN30:IWR30"/>
    <mergeCell ref="IWS30:IWW30"/>
    <mergeCell ref="IUP30:IUT30"/>
    <mergeCell ref="IUU30:IUY30"/>
    <mergeCell ref="IUZ30:IVD30"/>
    <mergeCell ref="IVE30:IVI30"/>
    <mergeCell ref="IVJ30:IVN30"/>
    <mergeCell ref="IVO30:IVS30"/>
    <mergeCell ref="ITL30:ITP30"/>
    <mergeCell ref="ITQ30:ITU30"/>
    <mergeCell ref="ITV30:ITZ30"/>
    <mergeCell ref="IUA30:IUE30"/>
    <mergeCell ref="IUF30:IUJ30"/>
    <mergeCell ref="IUK30:IUO30"/>
    <mergeCell ref="ISH30:ISL30"/>
    <mergeCell ref="ISM30:ISQ30"/>
    <mergeCell ref="ISR30:ISV30"/>
    <mergeCell ref="ISW30:ITA30"/>
    <mergeCell ref="ITB30:ITF30"/>
    <mergeCell ref="ITG30:ITK30"/>
    <mergeCell ref="IRD30:IRH30"/>
    <mergeCell ref="IRI30:IRM30"/>
    <mergeCell ref="IRN30:IRR30"/>
    <mergeCell ref="IRS30:IRW30"/>
    <mergeCell ref="IRX30:ISB30"/>
    <mergeCell ref="ISC30:ISG30"/>
    <mergeCell ref="JDV30:JDZ30"/>
    <mergeCell ref="JEA30:JEE30"/>
    <mergeCell ref="JEF30:JEJ30"/>
    <mergeCell ref="JEK30:JEO30"/>
    <mergeCell ref="JEP30:JET30"/>
    <mergeCell ref="JEU30:JEY30"/>
    <mergeCell ref="JCR30:JCV30"/>
    <mergeCell ref="JCW30:JDA30"/>
    <mergeCell ref="JDB30:JDF30"/>
    <mergeCell ref="JDG30:JDK30"/>
    <mergeCell ref="JDL30:JDP30"/>
    <mergeCell ref="JDQ30:JDU30"/>
    <mergeCell ref="JBN30:JBR30"/>
    <mergeCell ref="JBS30:JBW30"/>
    <mergeCell ref="JBX30:JCB30"/>
    <mergeCell ref="JCC30:JCG30"/>
    <mergeCell ref="JCH30:JCL30"/>
    <mergeCell ref="JCM30:JCQ30"/>
    <mergeCell ref="JAJ30:JAN30"/>
    <mergeCell ref="JAO30:JAS30"/>
    <mergeCell ref="JAT30:JAX30"/>
    <mergeCell ref="JAY30:JBC30"/>
    <mergeCell ref="JBD30:JBH30"/>
    <mergeCell ref="JBI30:JBM30"/>
    <mergeCell ref="IZF30:IZJ30"/>
    <mergeCell ref="IZK30:IZO30"/>
    <mergeCell ref="IZP30:IZT30"/>
    <mergeCell ref="IZU30:IZY30"/>
    <mergeCell ref="IZZ30:JAD30"/>
    <mergeCell ref="JAE30:JAI30"/>
    <mergeCell ref="IYB30:IYF30"/>
    <mergeCell ref="IYG30:IYK30"/>
    <mergeCell ref="IYL30:IYP30"/>
    <mergeCell ref="IYQ30:IYU30"/>
    <mergeCell ref="IYV30:IYZ30"/>
    <mergeCell ref="IZA30:IZE30"/>
    <mergeCell ref="JKT30:JKX30"/>
    <mergeCell ref="JKY30:JLC30"/>
    <mergeCell ref="JLD30:JLH30"/>
    <mergeCell ref="JLI30:JLM30"/>
    <mergeCell ref="JLN30:JLR30"/>
    <mergeCell ref="JLS30:JLW30"/>
    <mergeCell ref="JJP30:JJT30"/>
    <mergeCell ref="JJU30:JJY30"/>
    <mergeCell ref="JJZ30:JKD30"/>
    <mergeCell ref="JKE30:JKI30"/>
    <mergeCell ref="JKJ30:JKN30"/>
    <mergeCell ref="JKO30:JKS30"/>
    <mergeCell ref="JIL30:JIP30"/>
    <mergeCell ref="JIQ30:JIU30"/>
    <mergeCell ref="JIV30:JIZ30"/>
    <mergeCell ref="JJA30:JJE30"/>
    <mergeCell ref="JJF30:JJJ30"/>
    <mergeCell ref="JJK30:JJO30"/>
    <mergeCell ref="JHH30:JHL30"/>
    <mergeCell ref="JHM30:JHQ30"/>
    <mergeCell ref="JHR30:JHV30"/>
    <mergeCell ref="JHW30:JIA30"/>
    <mergeCell ref="JIB30:JIF30"/>
    <mergeCell ref="JIG30:JIK30"/>
    <mergeCell ref="JGD30:JGH30"/>
    <mergeCell ref="JGI30:JGM30"/>
    <mergeCell ref="JGN30:JGR30"/>
    <mergeCell ref="JGS30:JGW30"/>
    <mergeCell ref="JGX30:JHB30"/>
    <mergeCell ref="JHC30:JHG30"/>
    <mergeCell ref="JEZ30:JFD30"/>
    <mergeCell ref="JFE30:JFI30"/>
    <mergeCell ref="JFJ30:JFN30"/>
    <mergeCell ref="JFO30:JFS30"/>
    <mergeCell ref="JFT30:JFX30"/>
    <mergeCell ref="JFY30:JGC30"/>
    <mergeCell ref="JRR30:JRV30"/>
    <mergeCell ref="JRW30:JSA30"/>
    <mergeCell ref="JSB30:JSF30"/>
    <mergeCell ref="JSG30:JSK30"/>
    <mergeCell ref="JSL30:JSP30"/>
    <mergeCell ref="JSQ30:JSU30"/>
    <mergeCell ref="JQN30:JQR30"/>
    <mergeCell ref="JQS30:JQW30"/>
    <mergeCell ref="JQX30:JRB30"/>
    <mergeCell ref="JRC30:JRG30"/>
    <mergeCell ref="JRH30:JRL30"/>
    <mergeCell ref="JRM30:JRQ30"/>
    <mergeCell ref="JPJ30:JPN30"/>
    <mergeCell ref="JPO30:JPS30"/>
    <mergeCell ref="JPT30:JPX30"/>
    <mergeCell ref="JPY30:JQC30"/>
    <mergeCell ref="JQD30:JQH30"/>
    <mergeCell ref="JQI30:JQM30"/>
    <mergeCell ref="JOF30:JOJ30"/>
    <mergeCell ref="JOK30:JOO30"/>
    <mergeCell ref="JOP30:JOT30"/>
    <mergeCell ref="JOU30:JOY30"/>
    <mergeCell ref="JOZ30:JPD30"/>
    <mergeCell ref="JPE30:JPI30"/>
    <mergeCell ref="JNB30:JNF30"/>
    <mergeCell ref="JNG30:JNK30"/>
    <mergeCell ref="JNL30:JNP30"/>
    <mergeCell ref="JNQ30:JNU30"/>
    <mergeCell ref="JNV30:JNZ30"/>
    <mergeCell ref="JOA30:JOE30"/>
    <mergeCell ref="JLX30:JMB30"/>
    <mergeCell ref="JMC30:JMG30"/>
    <mergeCell ref="JMH30:JML30"/>
    <mergeCell ref="JMM30:JMQ30"/>
    <mergeCell ref="JMR30:JMV30"/>
    <mergeCell ref="JMW30:JNA30"/>
    <mergeCell ref="JYP30:JYT30"/>
    <mergeCell ref="JYU30:JYY30"/>
    <mergeCell ref="JYZ30:JZD30"/>
    <mergeCell ref="JZE30:JZI30"/>
    <mergeCell ref="JZJ30:JZN30"/>
    <mergeCell ref="JZO30:JZS30"/>
    <mergeCell ref="JXL30:JXP30"/>
    <mergeCell ref="JXQ30:JXU30"/>
    <mergeCell ref="JXV30:JXZ30"/>
    <mergeCell ref="JYA30:JYE30"/>
    <mergeCell ref="JYF30:JYJ30"/>
    <mergeCell ref="JYK30:JYO30"/>
    <mergeCell ref="JWH30:JWL30"/>
    <mergeCell ref="JWM30:JWQ30"/>
    <mergeCell ref="JWR30:JWV30"/>
    <mergeCell ref="JWW30:JXA30"/>
    <mergeCell ref="JXB30:JXF30"/>
    <mergeCell ref="JXG30:JXK30"/>
    <mergeCell ref="JVD30:JVH30"/>
    <mergeCell ref="JVI30:JVM30"/>
    <mergeCell ref="JVN30:JVR30"/>
    <mergeCell ref="JVS30:JVW30"/>
    <mergeCell ref="JVX30:JWB30"/>
    <mergeCell ref="JWC30:JWG30"/>
    <mergeCell ref="JTZ30:JUD30"/>
    <mergeCell ref="JUE30:JUI30"/>
    <mergeCell ref="JUJ30:JUN30"/>
    <mergeCell ref="JUO30:JUS30"/>
    <mergeCell ref="JUT30:JUX30"/>
    <mergeCell ref="JUY30:JVC30"/>
    <mergeCell ref="JSV30:JSZ30"/>
    <mergeCell ref="JTA30:JTE30"/>
    <mergeCell ref="JTF30:JTJ30"/>
    <mergeCell ref="JTK30:JTO30"/>
    <mergeCell ref="JTP30:JTT30"/>
    <mergeCell ref="JTU30:JTY30"/>
    <mergeCell ref="KFN30:KFR30"/>
    <mergeCell ref="KFS30:KFW30"/>
    <mergeCell ref="KFX30:KGB30"/>
    <mergeCell ref="KGC30:KGG30"/>
    <mergeCell ref="KGH30:KGL30"/>
    <mergeCell ref="KGM30:KGQ30"/>
    <mergeCell ref="KEJ30:KEN30"/>
    <mergeCell ref="KEO30:KES30"/>
    <mergeCell ref="KET30:KEX30"/>
    <mergeCell ref="KEY30:KFC30"/>
    <mergeCell ref="KFD30:KFH30"/>
    <mergeCell ref="KFI30:KFM30"/>
    <mergeCell ref="KDF30:KDJ30"/>
    <mergeCell ref="KDK30:KDO30"/>
    <mergeCell ref="KDP30:KDT30"/>
    <mergeCell ref="KDU30:KDY30"/>
    <mergeCell ref="KDZ30:KED30"/>
    <mergeCell ref="KEE30:KEI30"/>
    <mergeCell ref="KCB30:KCF30"/>
    <mergeCell ref="KCG30:KCK30"/>
    <mergeCell ref="KCL30:KCP30"/>
    <mergeCell ref="KCQ30:KCU30"/>
    <mergeCell ref="KCV30:KCZ30"/>
    <mergeCell ref="KDA30:KDE30"/>
    <mergeCell ref="KAX30:KBB30"/>
    <mergeCell ref="KBC30:KBG30"/>
    <mergeCell ref="KBH30:KBL30"/>
    <mergeCell ref="KBM30:KBQ30"/>
    <mergeCell ref="KBR30:KBV30"/>
    <mergeCell ref="KBW30:KCA30"/>
    <mergeCell ref="JZT30:JZX30"/>
    <mergeCell ref="JZY30:KAC30"/>
    <mergeCell ref="KAD30:KAH30"/>
    <mergeCell ref="KAI30:KAM30"/>
    <mergeCell ref="KAN30:KAR30"/>
    <mergeCell ref="KAS30:KAW30"/>
    <mergeCell ref="KML30:KMP30"/>
    <mergeCell ref="KMQ30:KMU30"/>
    <mergeCell ref="KMV30:KMZ30"/>
    <mergeCell ref="KNA30:KNE30"/>
    <mergeCell ref="KNF30:KNJ30"/>
    <mergeCell ref="KNK30:KNO30"/>
    <mergeCell ref="KLH30:KLL30"/>
    <mergeCell ref="KLM30:KLQ30"/>
    <mergeCell ref="KLR30:KLV30"/>
    <mergeCell ref="KLW30:KMA30"/>
    <mergeCell ref="KMB30:KMF30"/>
    <mergeCell ref="KMG30:KMK30"/>
    <mergeCell ref="KKD30:KKH30"/>
    <mergeCell ref="KKI30:KKM30"/>
    <mergeCell ref="KKN30:KKR30"/>
    <mergeCell ref="KKS30:KKW30"/>
    <mergeCell ref="KKX30:KLB30"/>
    <mergeCell ref="KLC30:KLG30"/>
    <mergeCell ref="KIZ30:KJD30"/>
    <mergeCell ref="KJE30:KJI30"/>
    <mergeCell ref="KJJ30:KJN30"/>
    <mergeCell ref="KJO30:KJS30"/>
    <mergeCell ref="KJT30:KJX30"/>
    <mergeCell ref="KJY30:KKC30"/>
    <mergeCell ref="KHV30:KHZ30"/>
    <mergeCell ref="KIA30:KIE30"/>
    <mergeCell ref="KIF30:KIJ30"/>
    <mergeCell ref="KIK30:KIO30"/>
    <mergeCell ref="KIP30:KIT30"/>
    <mergeCell ref="KIU30:KIY30"/>
    <mergeCell ref="KGR30:KGV30"/>
    <mergeCell ref="KGW30:KHA30"/>
    <mergeCell ref="KHB30:KHF30"/>
    <mergeCell ref="KHG30:KHK30"/>
    <mergeCell ref="KHL30:KHP30"/>
    <mergeCell ref="KHQ30:KHU30"/>
    <mergeCell ref="KTJ30:KTN30"/>
    <mergeCell ref="KTO30:KTS30"/>
    <mergeCell ref="KTT30:KTX30"/>
    <mergeCell ref="KTY30:KUC30"/>
    <mergeCell ref="KUD30:KUH30"/>
    <mergeCell ref="KUI30:KUM30"/>
    <mergeCell ref="KSF30:KSJ30"/>
    <mergeCell ref="KSK30:KSO30"/>
    <mergeCell ref="KSP30:KST30"/>
    <mergeCell ref="KSU30:KSY30"/>
    <mergeCell ref="KSZ30:KTD30"/>
    <mergeCell ref="KTE30:KTI30"/>
    <mergeCell ref="KRB30:KRF30"/>
    <mergeCell ref="KRG30:KRK30"/>
    <mergeCell ref="KRL30:KRP30"/>
    <mergeCell ref="KRQ30:KRU30"/>
    <mergeCell ref="KRV30:KRZ30"/>
    <mergeCell ref="KSA30:KSE30"/>
    <mergeCell ref="KPX30:KQB30"/>
    <mergeCell ref="KQC30:KQG30"/>
    <mergeCell ref="KQH30:KQL30"/>
    <mergeCell ref="KQM30:KQQ30"/>
    <mergeCell ref="KQR30:KQV30"/>
    <mergeCell ref="KQW30:KRA30"/>
    <mergeCell ref="KOT30:KOX30"/>
    <mergeCell ref="KOY30:KPC30"/>
    <mergeCell ref="KPD30:KPH30"/>
    <mergeCell ref="KPI30:KPM30"/>
    <mergeCell ref="KPN30:KPR30"/>
    <mergeCell ref="KPS30:KPW30"/>
    <mergeCell ref="KNP30:KNT30"/>
    <mergeCell ref="KNU30:KNY30"/>
    <mergeCell ref="KNZ30:KOD30"/>
    <mergeCell ref="KOE30:KOI30"/>
    <mergeCell ref="KOJ30:KON30"/>
    <mergeCell ref="KOO30:KOS30"/>
    <mergeCell ref="LAH30:LAL30"/>
    <mergeCell ref="LAM30:LAQ30"/>
    <mergeCell ref="LAR30:LAV30"/>
    <mergeCell ref="LAW30:LBA30"/>
    <mergeCell ref="LBB30:LBF30"/>
    <mergeCell ref="LBG30:LBK30"/>
    <mergeCell ref="KZD30:KZH30"/>
    <mergeCell ref="KZI30:KZM30"/>
    <mergeCell ref="KZN30:KZR30"/>
    <mergeCell ref="KZS30:KZW30"/>
    <mergeCell ref="KZX30:LAB30"/>
    <mergeCell ref="LAC30:LAG30"/>
    <mergeCell ref="KXZ30:KYD30"/>
    <mergeCell ref="KYE30:KYI30"/>
    <mergeCell ref="KYJ30:KYN30"/>
    <mergeCell ref="KYO30:KYS30"/>
    <mergeCell ref="KYT30:KYX30"/>
    <mergeCell ref="KYY30:KZC30"/>
    <mergeCell ref="KWV30:KWZ30"/>
    <mergeCell ref="KXA30:KXE30"/>
    <mergeCell ref="KXF30:KXJ30"/>
    <mergeCell ref="KXK30:KXO30"/>
    <mergeCell ref="KXP30:KXT30"/>
    <mergeCell ref="KXU30:KXY30"/>
    <mergeCell ref="KVR30:KVV30"/>
    <mergeCell ref="KVW30:KWA30"/>
    <mergeCell ref="KWB30:KWF30"/>
    <mergeCell ref="KWG30:KWK30"/>
    <mergeCell ref="KWL30:KWP30"/>
    <mergeCell ref="KWQ30:KWU30"/>
    <mergeCell ref="KUN30:KUR30"/>
    <mergeCell ref="KUS30:KUW30"/>
    <mergeCell ref="KUX30:KVB30"/>
    <mergeCell ref="KVC30:KVG30"/>
    <mergeCell ref="KVH30:KVL30"/>
    <mergeCell ref="KVM30:KVQ30"/>
    <mergeCell ref="LHF30:LHJ30"/>
    <mergeCell ref="LHK30:LHO30"/>
    <mergeCell ref="LHP30:LHT30"/>
    <mergeCell ref="LHU30:LHY30"/>
    <mergeCell ref="LHZ30:LID30"/>
    <mergeCell ref="LIE30:LII30"/>
    <mergeCell ref="LGB30:LGF30"/>
    <mergeCell ref="LGG30:LGK30"/>
    <mergeCell ref="LGL30:LGP30"/>
    <mergeCell ref="LGQ30:LGU30"/>
    <mergeCell ref="LGV30:LGZ30"/>
    <mergeCell ref="LHA30:LHE30"/>
    <mergeCell ref="LEX30:LFB30"/>
    <mergeCell ref="LFC30:LFG30"/>
    <mergeCell ref="LFH30:LFL30"/>
    <mergeCell ref="LFM30:LFQ30"/>
    <mergeCell ref="LFR30:LFV30"/>
    <mergeCell ref="LFW30:LGA30"/>
    <mergeCell ref="LDT30:LDX30"/>
    <mergeCell ref="LDY30:LEC30"/>
    <mergeCell ref="LED30:LEH30"/>
    <mergeCell ref="LEI30:LEM30"/>
    <mergeCell ref="LEN30:LER30"/>
    <mergeCell ref="LES30:LEW30"/>
    <mergeCell ref="LCP30:LCT30"/>
    <mergeCell ref="LCU30:LCY30"/>
    <mergeCell ref="LCZ30:LDD30"/>
    <mergeCell ref="LDE30:LDI30"/>
    <mergeCell ref="LDJ30:LDN30"/>
    <mergeCell ref="LDO30:LDS30"/>
    <mergeCell ref="LBL30:LBP30"/>
    <mergeCell ref="LBQ30:LBU30"/>
    <mergeCell ref="LBV30:LBZ30"/>
    <mergeCell ref="LCA30:LCE30"/>
    <mergeCell ref="LCF30:LCJ30"/>
    <mergeCell ref="LCK30:LCO30"/>
    <mergeCell ref="LOD30:LOH30"/>
    <mergeCell ref="LOI30:LOM30"/>
    <mergeCell ref="LON30:LOR30"/>
    <mergeCell ref="LOS30:LOW30"/>
    <mergeCell ref="LOX30:LPB30"/>
    <mergeCell ref="LPC30:LPG30"/>
    <mergeCell ref="LMZ30:LND30"/>
    <mergeCell ref="LNE30:LNI30"/>
    <mergeCell ref="LNJ30:LNN30"/>
    <mergeCell ref="LNO30:LNS30"/>
    <mergeCell ref="LNT30:LNX30"/>
    <mergeCell ref="LNY30:LOC30"/>
    <mergeCell ref="LLV30:LLZ30"/>
    <mergeCell ref="LMA30:LME30"/>
    <mergeCell ref="LMF30:LMJ30"/>
    <mergeCell ref="LMK30:LMO30"/>
    <mergeCell ref="LMP30:LMT30"/>
    <mergeCell ref="LMU30:LMY30"/>
    <mergeCell ref="LKR30:LKV30"/>
    <mergeCell ref="LKW30:LLA30"/>
    <mergeCell ref="LLB30:LLF30"/>
    <mergeCell ref="LLG30:LLK30"/>
    <mergeCell ref="LLL30:LLP30"/>
    <mergeCell ref="LLQ30:LLU30"/>
    <mergeCell ref="LJN30:LJR30"/>
    <mergeCell ref="LJS30:LJW30"/>
    <mergeCell ref="LJX30:LKB30"/>
    <mergeCell ref="LKC30:LKG30"/>
    <mergeCell ref="LKH30:LKL30"/>
    <mergeCell ref="LKM30:LKQ30"/>
    <mergeCell ref="LIJ30:LIN30"/>
    <mergeCell ref="LIO30:LIS30"/>
    <mergeCell ref="LIT30:LIX30"/>
    <mergeCell ref="LIY30:LJC30"/>
    <mergeCell ref="LJD30:LJH30"/>
    <mergeCell ref="LJI30:LJM30"/>
    <mergeCell ref="LVB30:LVF30"/>
    <mergeCell ref="LVG30:LVK30"/>
    <mergeCell ref="LVL30:LVP30"/>
    <mergeCell ref="LVQ30:LVU30"/>
    <mergeCell ref="LVV30:LVZ30"/>
    <mergeCell ref="LWA30:LWE30"/>
    <mergeCell ref="LTX30:LUB30"/>
    <mergeCell ref="LUC30:LUG30"/>
    <mergeCell ref="LUH30:LUL30"/>
    <mergeCell ref="LUM30:LUQ30"/>
    <mergeCell ref="LUR30:LUV30"/>
    <mergeCell ref="LUW30:LVA30"/>
    <mergeCell ref="LST30:LSX30"/>
    <mergeCell ref="LSY30:LTC30"/>
    <mergeCell ref="LTD30:LTH30"/>
    <mergeCell ref="LTI30:LTM30"/>
    <mergeCell ref="LTN30:LTR30"/>
    <mergeCell ref="LTS30:LTW30"/>
    <mergeCell ref="LRP30:LRT30"/>
    <mergeCell ref="LRU30:LRY30"/>
    <mergeCell ref="LRZ30:LSD30"/>
    <mergeCell ref="LSE30:LSI30"/>
    <mergeCell ref="LSJ30:LSN30"/>
    <mergeCell ref="LSO30:LSS30"/>
    <mergeCell ref="LQL30:LQP30"/>
    <mergeCell ref="LQQ30:LQU30"/>
    <mergeCell ref="LQV30:LQZ30"/>
    <mergeCell ref="LRA30:LRE30"/>
    <mergeCell ref="LRF30:LRJ30"/>
    <mergeCell ref="LRK30:LRO30"/>
    <mergeCell ref="LPH30:LPL30"/>
    <mergeCell ref="LPM30:LPQ30"/>
    <mergeCell ref="LPR30:LPV30"/>
    <mergeCell ref="LPW30:LQA30"/>
    <mergeCell ref="LQB30:LQF30"/>
    <mergeCell ref="LQG30:LQK30"/>
    <mergeCell ref="MBZ30:MCD30"/>
    <mergeCell ref="MCE30:MCI30"/>
    <mergeCell ref="MCJ30:MCN30"/>
    <mergeCell ref="MCO30:MCS30"/>
    <mergeCell ref="MCT30:MCX30"/>
    <mergeCell ref="MCY30:MDC30"/>
    <mergeCell ref="MAV30:MAZ30"/>
    <mergeCell ref="MBA30:MBE30"/>
    <mergeCell ref="MBF30:MBJ30"/>
    <mergeCell ref="MBK30:MBO30"/>
    <mergeCell ref="MBP30:MBT30"/>
    <mergeCell ref="MBU30:MBY30"/>
    <mergeCell ref="LZR30:LZV30"/>
    <mergeCell ref="LZW30:MAA30"/>
    <mergeCell ref="MAB30:MAF30"/>
    <mergeCell ref="MAG30:MAK30"/>
    <mergeCell ref="MAL30:MAP30"/>
    <mergeCell ref="MAQ30:MAU30"/>
    <mergeCell ref="LYN30:LYR30"/>
    <mergeCell ref="LYS30:LYW30"/>
    <mergeCell ref="LYX30:LZB30"/>
    <mergeCell ref="LZC30:LZG30"/>
    <mergeCell ref="LZH30:LZL30"/>
    <mergeCell ref="LZM30:LZQ30"/>
    <mergeCell ref="LXJ30:LXN30"/>
    <mergeCell ref="LXO30:LXS30"/>
    <mergeCell ref="LXT30:LXX30"/>
    <mergeCell ref="LXY30:LYC30"/>
    <mergeCell ref="LYD30:LYH30"/>
    <mergeCell ref="LYI30:LYM30"/>
    <mergeCell ref="LWF30:LWJ30"/>
    <mergeCell ref="LWK30:LWO30"/>
    <mergeCell ref="LWP30:LWT30"/>
    <mergeCell ref="LWU30:LWY30"/>
    <mergeCell ref="LWZ30:LXD30"/>
    <mergeCell ref="LXE30:LXI30"/>
    <mergeCell ref="MIX30:MJB30"/>
    <mergeCell ref="MJC30:MJG30"/>
    <mergeCell ref="MJH30:MJL30"/>
    <mergeCell ref="MJM30:MJQ30"/>
    <mergeCell ref="MJR30:MJV30"/>
    <mergeCell ref="MJW30:MKA30"/>
    <mergeCell ref="MHT30:MHX30"/>
    <mergeCell ref="MHY30:MIC30"/>
    <mergeCell ref="MID30:MIH30"/>
    <mergeCell ref="MII30:MIM30"/>
    <mergeCell ref="MIN30:MIR30"/>
    <mergeCell ref="MIS30:MIW30"/>
    <mergeCell ref="MGP30:MGT30"/>
    <mergeCell ref="MGU30:MGY30"/>
    <mergeCell ref="MGZ30:MHD30"/>
    <mergeCell ref="MHE30:MHI30"/>
    <mergeCell ref="MHJ30:MHN30"/>
    <mergeCell ref="MHO30:MHS30"/>
    <mergeCell ref="MFL30:MFP30"/>
    <mergeCell ref="MFQ30:MFU30"/>
    <mergeCell ref="MFV30:MFZ30"/>
    <mergeCell ref="MGA30:MGE30"/>
    <mergeCell ref="MGF30:MGJ30"/>
    <mergeCell ref="MGK30:MGO30"/>
    <mergeCell ref="MEH30:MEL30"/>
    <mergeCell ref="MEM30:MEQ30"/>
    <mergeCell ref="MER30:MEV30"/>
    <mergeCell ref="MEW30:MFA30"/>
    <mergeCell ref="MFB30:MFF30"/>
    <mergeCell ref="MFG30:MFK30"/>
    <mergeCell ref="MDD30:MDH30"/>
    <mergeCell ref="MDI30:MDM30"/>
    <mergeCell ref="MDN30:MDR30"/>
    <mergeCell ref="MDS30:MDW30"/>
    <mergeCell ref="MDX30:MEB30"/>
    <mergeCell ref="MEC30:MEG30"/>
    <mergeCell ref="MPV30:MPZ30"/>
    <mergeCell ref="MQA30:MQE30"/>
    <mergeCell ref="MQF30:MQJ30"/>
    <mergeCell ref="MQK30:MQO30"/>
    <mergeCell ref="MQP30:MQT30"/>
    <mergeCell ref="MQU30:MQY30"/>
    <mergeCell ref="MOR30:MOV30"/>
    <mergeCell ref="MOW30:MPA30"/>
    <mergeCell ref="MPB30:MPF30"/>
    <mergeCell ref="MPG30:MPK30"/>
    <mergeCell ref="MPL30:MPP30"/>
    <mergeCell ref="MPQ30:MPU30"/>
    <mergeCell ref="MNN30:MNR30"/>
    <mergeCell ref="MNS30:MNW30"/>
    <mergeCell ref="MNX30:MOB30"/>
    <mergeCell ref="MOC30:MOG30"/>
    <mergeCell ref="MOH30:MOL30"/>
    <mergeCell ref="MOM30:MOQ30"/>
    <mergeCell ref="MMJ30:MMN30"/>
    <mergeCell ref="MMO30:MMS30"/>
    <mergeCell ref="MMT30:MMX30"/>
    <mergeCell ref="MMY30:MNC30"/>
    <mergeCell ref="MND30:MNH30"/>
    <mergeCell ref="MNI30:MNM30"/>
    <mergeCell ref="MLF30:MLJ30"/>
    <mergeCell ref="MLK30:MLO30"/>
    <mergeCell ref="MLP30:MLT30"/>
    <mergeCell ref="MLU30:MLY30"/>
    <mergeCell ref="MLZ30:MMD30"/>
    <mergeCell ref="MME30:MMI30"/>
    <mergeCell ref="MKB30:MKF30"/>
    <mergeCell ref="MKG30:MKK30"/>
    <mergeCell ref="MKL30:MKP30"/>
    <mergeCell ref="MKQ30:MKU30"/>
    <mergeCell ref="MKV30:MKZ30"/>
    <mergeCell ref="MLA30:MLE30"/>
    <mergeCell ref="MWT30:MWX30"/>
    <mergeCell ref="MWY30:MXC30"/>
    <mergeCell ref="MXD30:MXH30"/>
    <mergeCell ref="MXI30:MXM30"/>
    <mergeCell ref="MXN30:MXR30"/>
    <mergeCell ref="MXS30:MXW30"/>
    <mergeCell ref="MVP30:MVT30"/>
    <mergeCell ref="MVU30:MVY30"/>
    <mergeCell ref="MVZ30:MWD30"/>
    <mergeCell ref="MWE30:MWI30"/>
    <mergeCell ref="MWJ30:MWN30"/>
    <mergeCell ref="MWO30:MWS30"/>
    <mergeCell ref="MUL30:MUP30"/>
    <mergeCell ref="MUQ30:MUU30"/>
    <mergeCell ref="MUV30:MUZ30"/>
    <mergeCell ref="MVA30:MVE30"/>
    <mergeCell ref="MVF30:MVJ30"/>
    <mergeCell ref="MVK30:MVO30"/>
    <mergeCell ref="MTH30:MTL30"/>
    <mergeCell ref="MTM30:MTQ30"/>
    <mergeCell ref="MTR30:MTV30"/>
    <mergeCell ref="MTW30:MUA30"/>
    <mergeCell ref="MUB30:MUF30"/>
    <mergeCell ref="MUG30:MUK30"/>
    <mergeCell ref="MSD30:MSH30"/>
    <mergeCell ref="MSI30:MSM30"/>
    <mergeCell ref="MSN30:MSR30"/>
    <mergeCell ref="MSS30:MSW30"/>
    <mergeCell ref="MSX30:MTB30"/>
    <mergeCell ref="MTC30:MTG30"/>
    <mergeCell ref="MQZ30:MRD30"/>
    <mergeCell ref="MRE30:MRI30"/>
    <mergeCell ref="MRJ30:MRN30"/>
    <mergeCell ref="MRO30:MRS30"/>
    <mergeCell ref="MRT30:MRX30"/>
    <mergeCell ref="MRY30:MSC30"/>
    <mergeCell ref="NDR30:NDV30"/>
    <mergeCell ref="NDW30:NEA30"/>
    <mergeCell ref="NEB30:NEF30"/>
    <mergeCell ref="NEG30:NEK30"/>
    <mergeCell ref="NEL30:NEP30"/>
    <mergeCell ref="NEQ30:NEU30"/>
    <mergeCell ref="NCN30:NCR30"/>
    <mergeCell ref="NCS30:NCW30"/>
    <mergeCell ref="NCX30:NDB30"/>
    <mergeCell ref="NDC30:NDG30"/>
    <mergeCell ref="NDH30:NDL30"/>
    <mergeCell ref="NDM30:NDQ30"/>
    <mergeCell ref="NBJ30:NBN30"/>
    <mergeCell ref="NBO30:NBS30"/>
    <mergeCell ref="NBT30:NBX30"/>
    <mergeCell ref="NBY30:NCC30"/>
    <mergeCell ref="NCD30:NCH30"/>
    <mergeCell ref="NCI30:NCM30"/>
    <mergeCell ref="NAF30:NAJ30"/>
    <mergeCell ref="NAK30:NAO30"/>
    <mergeCell ref="NAP30:NAT30"/>
    <mergeCell ref="NAU30:NAY30"/>
    <mergeCell ref="NAZ30:NBD30"/>
    <mergeCell ref="NBE30:NBI30"/>
    <mergeCell ref="MZB30:MZF30"/>
    <mergeCell ref="MZG30:MZK30"/>
    <mergeCell ref="MZL30:MZP30"/>
    <mergeCell ref="MZQ30:MZU30"/>
    <mergeCell ref="MZV30:MZZ30"/>
    <mergeCell ref="NAA30:NAE30"/>
    <mergeCell ref="MXX30:MYB30"/>
    <mergeCell ref="MYC30:MYG30"/>
    <mergeCell ref="MYH30:MYL30"/>
    <mergeCell ref="MYM30:MYQ30"/>
    <mergeCell ref="MYR30:MYV30"/>
    <mergeCell ref="MYW30:MZA30"/>
    <mergeCell ref="NKP30:NKT30"/>
    <mergeCell ref="NKU30:NKY30"/>
    <mergeCell ref="NKZ30:NLD30"/>
    <mergeCell ref="NLE30:NLI30"/>
    <mergeCell ref="NLJ30:NLN30"/>
    <mergeCell ref="NLO30:NLS30"/>
    <mergeCell ref="NJL30:NJP30"/>
    <mergeCell ref="NJQ30:NJU30"/>
    <mergeCell ref="NJV30:NJZ30"/>
    <mergeCell ref="NKA30:NKE30"/>
    <mergeCell ref="NKF30:NKJ30"/>
    <mergeCell ref="NKK30:NKO30"/>
    <mergeCell ref="NIH30:NIL30"/>
    <mergeCell ref="NIM30:NIQ30"/>
    <mergeCell ref="NIR30:NIV30"/>
    <mergeCell ref="NIW30:NJA30"/>
    <mergeCell ref="NJB30:NJF30"/>
    <mergeCell ref="NJG30:NJK30"/>
    <mergeCell ref="NHD30:NHH30"/>
    <mergeCell ref="NHI30:NHM30"/>
    <mergeCell ref="NHN30:NHR30"/>
    <mergeCell ref="NHS30:NHW30"/>
    <mergeCell ref="NHX30:NIB30"/>
    <mergeCell ref="NIC30:NIG30"/>
    <mergeCell ref="NFZ30:NGD30"/>
    <mergeCell ref="NGE30:NGI30"/>
    <mergeCell ref="NGJ30:NGN30"/>
    <mergeCell ref="NGO30:NGS30"/>
    <mergeCell ref="NGT30:NGX30"/>
    <mergeCell ref="NGY30:NHC30"/>
    <mergeCell ref="NEV30:NEZ30"/>
    <mergeCell ref="NFA30:NFE30"/>
    <mergeCell ref="NFF30:NFJ30"/>
    <mergeCell ref="NFK30:NFO30"/>
    <mergeCell ref="NFP30:NFT30"/>
    <mergeCell ref="NFU30:NFY30"/>
    <mergeCell ref="NRN30:NRR30"/>
    <mergeCell ref="NRS30:NRW30"/>
    <mergeCell ref="NRX30:NSB30"/>
    <mergeCell ref="NSC30:NSG30"/>
    <mergeCell ref="NSH30:NSL30"/>
    <mergeCell ref="NSM30:NSQ30"/>
    <mergeCell ref="NQJ30:NQN30"/>
    <mergeCell ref="NQO30:NQS30"/>
    <mergeCell ref="NQT30:NQX30"/>
    <mergeCell ref="NQY30:NRC30"/>
    <mergeCell ref="NRD30:NRH30"/>
    <mergeCell ref="NRI30:NRM30"/>
    <mergeCell ref="NPF30:NPJ30"/>
    <mergeCell ref="NPK30:NPO30"/>
    <mergeCell ref="NPP30:NPT30"/>
    <mergeCell ref="NPU30:NPY30"/>
    <mergeCell ref="NPZ30:NQD30"/>
    <mergeCell ref="NQE30:NQI30"/>
    <mergeCell ref="NOB30:NOF30"/>
    <mergeCell ref="NOG30:NOK30"/>
    <mergeCell ref="NOL30:NOP30"/>
    <mergeCell ref="NOQ30:NOU30"/>
    <mergeCell ref="NOV30:NOZ30"/>
    <mergeCell ref="NPA30:NPE30"/>
    <mergeCell ref="NMX30:NNB30"/>
    <mergeCell ref="NNC30:NNG30"/>
    <mergeCell ref="NNH30:NNL30"/>
    <mergeCell ref="NNM30:NNQ30"/>
    <mergeCell ref="NNR30:NNV30"/>
    <mergeCell ref="NNW30:NOA30"/>
    <mergeCell ref="NLT30:NLX30"/>
    <mergeCell ref="NLY30:NMC30"/>
    <mergeCell ref="NMD30:NMH30"/>
    <mergeCell ref="NMI30:NMM30"/>
    <mergeCell ref="NMN30:NMR30"/>
    <mergeCell ref="NMS30:NMW30"/>
    <mergeCell ref="NYL30:NYP30"/>
    <mergeCell ref="NYQ30:NYU30"/>
    <mergeCell ref="NYV30:NYZ30"/>
    <mergeCell ref="NZA30:NZE30"/>
    <mergeCell ref="NZF30:NZJ30"/>
    <mergeCell ref="NZK30:NZO30"/>
    <mergeCell ref="NXH30:NXL30"/>
    <mergeCell ref="NXM30:NXQ30"/>
    <mergeCell ref="NXR30:NXV30"/>
    <mergeCell ref="NXW30:NYA30"/>
    <mergeCell ref="NYB30:NYF30"/>
    <mergeCell ref="NYG30:NYK30"/>
    <mergeCell ref="NWD30:NWH30"/>
    <mergeCell ref="NWI30:NWM30"/>
    <mergeCell ref="NWN30:NWR30"/>
    <mergeCell ref="NWS30:NWW30"/>
    <mergeCell ref="NWX30:NXB30"/>
    <mergeCell ref="NXC30:NXG30"/>
    <mergeCell ref="NUZ30:NVD30"/>
    <mergeCell ref="NVE30:NVI30"/>
    <mergeCell ref="NVJ30:NVN30"/>
    <mergeCell ref="NVO30:NVS30"/>
    <mergeCell ref="NVT30:NVX30"/>
    <mergeCell ref="NVY30:NWC30"/>
    <mergeCell ref="NTV30:NTZ30"/>
    <mergeCell ref="NUA30:NUE30"/>
    <mergeCell ref="NUF30:NUJ30"/>
    <mergeCell ref="NUK30:NUO30"/>
    <mergeCell ref="NUP30:NUT30"/>
    <mergeCell ref="NUU30:NUY30"/>
    <mergeCell ref="NSR30:NSV30"/>
    <mergeCell ref="NSW30:NTA30"/>
    <mergeCell ref="NTB30:NTF30"/>
    <mergeCell ref="NTG30:NTK30"/>
    <mergeCell ref="NTL30:NTP30"/>
    <mergeCell ref="NTQ30:NTU30"/>
    <mergeCell ref="OFJ30:OFN30"/>
    <mergeCell ref="OFO30:OFS30"/>
    <mergeCell ref="OFT30:OFX30"/>
    <mergeCell ref="OFY30:OGC30"/>
    <mergeCell ref="OGD30:OGH30"/>
    <mergeCell ref="OGI30:OGM30"/>
    <mergeCell ref="OEF30:OEJ30"/>
    <mergeCell ref="OEK30:OEO30"/>
    <mergeCell ref="OEP30:OET30"/>
    <mergeCell ref="OEU30:OEY30"/>
    <mergeCell ref="OEZ30:OFD30"/>
    <mergeCell ref="OFE30:OFI30"/>
    <mergeCell ref="ODB30:ODF30"/>
    <mergeCell ref="ODG30:ODK30"/>
    <mergeCell ref="ODL30:ODP30"/>
    <mergeCell ref="ODQ30:ODU30"/>
    <mergeCell ref="ODV30:ODZ30"/>
    <mergeCell ref="OEA30:OEE30"/>
    <mergeCell ref="OBX30:OCB30"/>
    <mergeCell ref="OCC30:OCG30"/>
    <mergeCell ref="OCH30:OCL30"/>
    <mergeCell ref="OCM30:OCQ30"/>
    <mergeCell ref="OCR30:OCV30"/>
    <mergeCell ref="OCW30:ODA30"/>
    <mergeCell ref="OAT30:OAX30"/>
    <mergeCell ref="OAY30:OBC30"/>
    <mergeCell ref="OBD30:OBH30"/>
    <mergeCell ref="OBI30:OBM30"/>
    <mergeCell ref="OBN30:OBR30"/>
    <mergeCell ref="OBS30:OBW30"/>
    <mergeCell ref="NZP30:NZT30"/>
    <mergeCell ref="NZU30:NZY30"/>
    <mergeCell ref="NZZ30:OAD30"/>
    <mergeCell ref="OAE30:OAI30"/>
    <mergeCell ref="OAJ30:OAN30"/>
    <mergeCell ref="OAO30:OAS30"/>
    <mergeCell ref="OMH30:OML30"/>
    <mergeCell ref="OMM30:OMQ30"/>
    <mergeCell ref="OMR30:OMV30"/>
    <mergeCell ref="OMW30:ONA30"/>
    <mergeCell ref="ONB30:ONF30"/>
    <mergeCell ref="ONG30:ONK30"/>
    <mergeCell ref="OLD30:OLH30"/>
    <mergeCell ref="OLI30:OLM30"/>
    <mergeCell ref="OLN30:OLR30"/>
    <mergeCell ref="OLS30:OLW30"/>
    <mergeCell ref="OLX30:OMB30"/>
    <mergeCell ref="OMC30:OMG30"/>
    <mergeCell ref="OJZ30:OKD30"/>
    <mergeCell ref="OKE30:OKI30"/>
    <mergeCell ref="OKJ30:OKN30"/>
    <mergeCell ref="OKO30:OKS30"/>
    <mergeCell ref="OKT30:OKX30"/>
    <mergeCell ref="OKY30:OLC30"/>
    <mergeCell ref="OIV30:OIZ30"/>
    <mergeCell ref="OJA30:OJE30"/>
    <mergeCell ref="OJF30:OJJ30"/>
    <mergeCell ref="OJK30:OJO30"/>
    <mergeCell ref="OJP30:OJT30"/>
    <mergeCell ref="OJU30:OJY30"/>
    <mergeCell ref="OHR30:OHV30"/>
    <mergeCell ref="OHW30:OIA30"/>
    <mergeCell ref="OIB30:OIF30"/>
    <mergeCell ref="OIG30:OIK30"/>
    <mergeCell ref="OIL30:OIP30"/>
    <mergeCell ref="OIQ30:OIU30"/>
    <mergeCell ref="OGN30:OGR30"/>
    <mergeCell ref="OGS30:OGW30"/>
    <mergeCell ref="OGX30:OHB30"/>
    <mergeCell ref="OHC30:OHG30"/>
    <mergeCell ref="OHH30:OHL30"/>
    <mergeCell ref="OHM30:OHQ30"/>
    <mergeCell ref="OTF30:OTJ30"/>
    <mergeCell ref="OTK30:OTO30"/>
    <mergeCell ref="OTP30:OTT30"/>
    <mergeCell ref="OTU30:OTY30"/>
    <mergeCell ref="OTZ30:OUD30"/>
    <mergeCell ref="OUE30:OUI30"/>
    <mergeCell ref="OSB30:OSF30"/>
    <mergeCell ref="OSG30:OSK30"/>
    <mergeCell ref="OSL30:OSP30"/>
    <mergeCell ref="OSQ30:OSU30"/>
    <mergeCell ref="OSV30:OSZ30"/>
    <mergeCell ref="OTA30:OTE30"/>
    <mergeCell ref="OQX30:ORB30"/>
    <mergeCell ref="ORC30:ORG30"/>
    <mergeCell ref="ORH30:ORL30"/>
    <mergeCell ref="ORM30:ORQ30"/>
    <mergeCell ref="ORR30:ORV30"/>
    <mergeCell ref="ORW30:OSA30"/>
    <mergeCell ref="OPT30:OPX30"/>
    <mergeCell ref="OPY30:OQC30"/>
    <mergeCell ref="OQD30:OQH30"/>
    <mergeCell ref="OQI30:OQM30"/>
    <mergeCell ref="OQN30:OQR30"/>
    <mergeCell ref="OQS30:OQW30"/>
    <mergeCell ref="OOP30:OOT30"/>
    <mergeCell ref="OOU30:OOY30"/>
    <mergeCell ref="OOZ30:OPD30"/>
    <mergeCell ref="OPE30:OPI30"/>
    <mergeCell ref="OPJ30:OPN30"/>
    <mergeCell ref="OPO30:OPS30"/>
    <mergeCell ref="ONL30:ONP30"/>
    <mergeCell ref="ONQ30:ONU30"/>
    <mergeCell ref="ONV30:ONZ30"/>
    <mergeCell ref="OOA30:OOE30"/>
    <mergeCell ref="OOF30:OOJ30"/>
    <mergeCell ref="OOK30:OOO30"/>
    <mergeCell ref="PAD30:PAH30"/>
    <mergeCell ref="PAI30:PAM30"/>
    <mergeCell ref="PAN30:PAR30"/>
    <mergeCell ref="PAS30:PAW30"/>
    <mergeCell ref="PAX30:PBB30"/>
    <mergeCell ref="PBC30:PBG30"/>
    <mergeCell ref="OYZ30:OZD30"/>
    <mergeCell ref="OZE30:OZI30"/>
    <mergeCell ref="OZJ30:OZN30"/>
    <mergeCell ref="OZO30:OZS30"/>
    <mergeCell ref="OZT30:OZX30"/>
    <mergeCell ref="OZY30:PAC30"/>
    <mergeCell ref="OXV30:OXZ30"/>
    <mergeCell ref="OYA30:OYE30"/>
    <mergeCell ref="OYF30:OYJ30"/>
    <mergeCell ref="OYK30:OYO30"/>
    <mergeCell ref="OYP30:OYT30"/>
    <mergeCell ref="OYU30:OYY30"/>
    <mergeCell ref="OWR30:OWV30"/>
    <mergeCell ref="OWW30:OXA30"/>
    <mergeCell ref="OXB30:OXF30"/>
    <mergeCell ref="OXG30:OXK30"/>
    <mergeCell ref="OXL30:OXP30"/>
    <mergeCell ref="OXQ30:OXU30"/>
    <mergeCell ref="OVN30:OVR30"/>
    <mergeCell ref="OVS30:OVW30"/>
    <mergeCell ref="OVX30:OWB30"/>
    <mergeCell ref="OWC30:OWG30"/>
    <mergeCell ref="OWH30:OWL30"/>
    <mergeCell ref="OWM30:OWQ30"/>
    <mergeCell ref="OUJ30:OUN30"/>
    <mergeCell ref="OUO30:OUS30"/>
    <mergeCell ref="OUT30:OUX30"/>
    <mergeCell ref="OUY30:OVC30"/>
    <mergeCell ref="OVD30:OVH30"/>
    <mergeCell ref="OVI30:OVM30"/>
    <mergeCell ref="PHB30:PHF30"/>
    <mergeCell ref="PHG30:PHK30"/>
    <mergeCell ref="PHL30:PHP30"/>
    <mergeCell ref="PHQ30:PHU30"/>
    <mergeCell ref="PHV30:PHZ30"/>
    <mergeCell ref="PIA30:PIE30"/>
    <mergeCell ref="PFX30:PGB30"/>
    <mergeCell ref="PGC30:PGG30"/>
    <mergeCell ref="PGH30:PGL30"/>
    <mergeCell ref="PGM30:PGQ30"/>
    <mergeCell ref="PGR30:PGV30"/>
    <mergeCell ref="PGW30:PHA30"/>
    <mergeCell ref="PET30:PEX30"/>
    <mergeCell ref="PEY30:PFC30"/>
    <mergeCell ref="PFD30:PFH30"/>
    <mergeCell ref="PFI30:PFM30"/>
    <mergeCell ref="PFN30:PFR30"/>
    <mergeCell ref="PFS30:PFW30"/>
    <mergeCell ref="PDP30:PDT30"/>
    <mergeCell ref="PDU30:PDY30"/>
    <mergeCell ref="PDZ30:PED30"/>
    <mergeCell ref="PEE30:PEI30"/>
    <mergeCell ref="PEJ30:PEN30"/>
    <mergeCell ref="PEO30:PES30"/>
    <mergeCell ref="PCL30:PCP30"/>
    <mergeCell ref="PCQ30:PCU30"/>
    <mergeCell ref="PCV30:PCZ30"/>
    <mergeCell ref="PDA30:PDE30"/>
    <mergeCell ref="PDF30:PDJ30"/>
    <mergeCell ref="PDK30:PDO30"/>
    <mergeCell ref="PBH30:PBL30"/>
    <mergeCell ref="PBM30:PBQ30"/>
    <mergeCell ref="PBR30:PBV30"/>
    <mergeCell ref="PBW30:PCA30"/>
    <mergeCell ref="PCB30:PCF30"/>
    <mergeCell ref="PCG30:PCK30"/>
    <mergeCell ref="PNZ30:POD30"/>
    <mergeCell ref="POE30:POI30"/>
    <mergeCell ref="POJ30:PON30"/>
    <mergeCell ref="POO30:POS30"/>
    <mergeCell ref="POT30:POX30"/>
    <mergeCell ref="POY30:PPC30"/>
    <mergeCell ref="PMV30:PMZ30"/>
    <mergeCell ref="PNA30:PNE30"/>
    <mergeCell ref="PNF30:PNJ30"/>
    <mergeCell ref="PNK30:PNO30"/>
    <mergeCell ref="PNP30:PNT30"/>
    <mergeCell ref="PNU30:PNY30"/>
    <mergeCell ref="PLR30:PLV30"/>
    <mergeCell ref="PLW30:PMA30"/>
    <mergeCell ref="PMB30:PMF30"/>
    <mergeCell ref="PMG30:PMK30"/>
    <mergeCell ref="PML30:PMP30"/>
    <mergeCell ref="PMQ30:PMU30"/>
    <mergeCell ref="PKN30:PKR30"/>
    <mergeCell ref="PKS30:PKW30"/>
    <mergeCell ref="PKX30:PLB30"/>
    <mergeCell ref="PLC30:PLG30"/>
    <mergeCell ref="PLH30:PLL30"/>
    <mergeCell ref="PLM30:PLQ30"/>
    <mergeCell ref="PJJ30:PJN30"/>
    <mergeCell ref="PJO30:PJS30"/>
    <mergeCell ref="PJT30:PJX30"/>
    <mergeCell ref="PJY30:PKC30"/>
    <mergeCell ref="PKD30:PKH30"/>
    <mergeCell ref="PKI30:PKM30"/>
    <mergeCell ref="PIF30:PIJ30"/>
    <mergeCell ref="PIK30:PIO30"/>
    <mergeCell ref="PIP30:PIT30"/>
    <mergeCell ref="PIU30:PIY30"/>
    <mergeCell ref="PIZ30:PJD30"/>
    <mergeCell ref="PJE30:PJI30"/>
    <mergeCell ref="PUX30:PVB30"/>
    <mergeCell ref="PVC30:PVG30"/>
    <mergeCell ref="PVH30:PVL30"/>
    <mergeCell ref="PVM30:PVQ30"/>
    <mergeCell ref="PVR30:PVV30"/>
    <mergeCell ref="PVW30:PWA30"/>
    <mergeCell ref="PTT30:PTX30"/>
    <mergeCell ref="PTY30:PUC30"/>
    <mergeCell ref="PUD30:PUH30"/>
    <mergeCell ref="PUI30:PUM30"/>
    <mergeCell ref="PUN30:PUR30"/>
    <mergeCell ref="PUS30:PUW30"/>
    <mergeCell ref="PSP30:PST30"/>
    <mergeCell ref="PSU30:PSY30"/>
    <mergeCell ref="PSZ30:PTD30"/>
    <mergeCell ref="PTE30:PTI30"/>
    <mergeCell ref="PTJ30:PTN30"/>
    <mergeCell ref="PTO30:PTS30"/>
    <mergeCell ref="PRL30:PRP30"/>
    <mergeCell ref="PRQ30:PRU30"/>
    <mergeCell ref="PRV30:PRZ30"/>
    <mergeCell ref="PSA30:PSE30"/>
    <mergeCell ref="PSF30:PSJ30"/>
    <mergeCell ref="PSK30:PSO30"/>
    <mergeCell ref="PQH30:PQL30"/>
    <mergeCell ref="PQM30:PQQ30"/>
    <mergeCell ref="PQR30:PQV30"/>
    <mergeCell ref="PQW30:PRA30"/>
    <mergeCell ref="PRB30:PRF30"/>
    <mergeCell ref="PRG30:PRK30"/>
    <mergeCell ref="PPD30:PPH30"/>
    <mergeCell ref="PPI30:PPM30"/>
    <mergeCell ref="PPN30:PPR30"/>
    <mergeCell ref="PPS30:PPW30"/>
    <mergeCell ref="PPX30:PQB30"/>
    <mergeCell ref="PQC30:PQG30"/>
    <mergeCell ref="QBV30:QBZ30"/>
    <mergeCell ref="QCA30:QCE30"/>
    <mergeCell ref="QCF30:QCJ30"/>
    <mergeCell ref="QCK30:QCO30"/>
    <mergeCell ref="QCP30:QCT30"/>
    <mergeCell ref="QCU30:QCY30"/>
    <mergeCell ref="QAR30:QAV30"/>
    <mergeCell ref="QAW30:QBA30"/>
    <mergeCell ref="QBB30:QBF30"/>
    <mergeCell ref="QBG30:QBK30"/>
    <mergeCell ref="QBL30:QBP30"/>
    <mergeCell ref="QBQ30:QBU30"/>
    <mergeCell ref="PZN30:PZR30"/>
    <mergeCell ref="PZS30:PZW30"/>
    <mergeCell ref="PZX30:QAB30"/>
    <mergeCell ref="QAC30:QAG30"/>
    <mergeCell ref="QAH30:QAL30"/>
    <mergeCell ref="QAM30:QAQ30"/>
    <mergeCell ref="PYJ30:PYN30"/>
    <mergeCell ref="PYO30:PYS30"/>
    <mergeCell ref="PYT30:PYX30"/>
    <mergeCell ref="PYY30:PZC30"/>
    <mergeCell ref="PZD30:PZH30"/>
    <mergeCell ref="PZI30:PZM30"/>
    <mergeCell ref="PXF30:PXJ30"/>
    <mergeCell ref="PXK30:PXO30"/>
    <mergeCell ref="PXP30:PXT30"/>
    <mergeCell ref="PXU30:PXY30"/>
    <mergeCell ref="PXZ30:PYD30"/>
    <mergeCell ref="PYE30:PYI30"/>
    <mergeCell ref="PWB30:PWF30"/>
    <mergeCell ref="PWG30:PWK30"/>
    <mergeCell ref="PWL30:PWP30"/>
    <mergeCell ref="PWQ30:PWU30"/>
    <mergeCell ref="PWV30:PWZ30"/>
    <mergeCell ref="PXA30:PXE30"/>
    <mergeCell ref="QIT30:QIX30"/>
    <mergeCell ref="QIY30:QJC30"/>
    <mergeCell ref="QJD30:QJH30"/>
    <mergeCell ref="QJI30:QJM30"/>
    <mergeCell ref="QJN30:QJR30"/>
    <mergeCell ref="QJS30:QJW30"/>
    <mergeCell ref="QHP30:QHT30"/>
    <mergeCell ref="QHU30:QHY30"/>
    <mergeCell ref="QHZ30:QID30"/>
    <mergeCell ref="QIE30:QII30"/>
    <mergeCell ref="QIJ30:QIN30"/>
    <mergeCell ref="QIO30:QIS30"/>
    <mergeCell ref="QGL30:QGP30"/>
    <mergeCell ref="QGQ30:QGU30"/>
    <mergeCell ref="QGV30:QGZ30"/>
    <mergeCell ref="QHA30:QHE30"/>
    <mergeCell ref="QHF30:QHJ30"/>
    <mergeCell ref="QHK30:QHO30"/>
    <mergeCell ref="QFH30:QFL30"/>
    <mergeCell ref="QFM30:QFQ30"/>
    <mergeCell ref="QFR30:QFV30"/>
    <mergeCell ref="QFW30:QGA30"/>
    <mergeCell ref="QGB30:QGF30"/>
    <mergeCell ref="QGG30:QGK30"/>
    <mergeCell ref="QED30:QEH30"/>
    <mergeCell ref="QEI30:QEM30"/>
    <mergeCell ref="QEN30:QER30"/>
    <mergeCell ref="QES30:QEW30"/>
    <mergeCell ref="QEX30:QFB30"/>
    <mergeCell ref="QFC30:QFG30"/>
    <mergeCell ref="QCZ30:QDD30"/>
    <mergeCell ref="QDE30:QDI30"/>
    <mergeCell ref="QDJ30:QDN30"/>
    <mergeCell ref="QDO30:QDS30"/>
    <mergeCell ref="QDT30:QDX30"/>
    <mergeCell ref="QDY30:QEC30"/>
    <mergeCell ref="QPR30:QPV30"/>
    <mergeCell ref="QPW30:QQA30"/>
    <mergeCell ref="QQB30:QQF30"/>
    <mergeCell ref="QQG30:QQK30"/>
    <mergeCell ref="QQL30:QQP30"/>
    <mergeCell ref="QQQ30:QQU30"/>
    <mergeCell ref="QON30:QOR30"/>
    <mergeCell ref="QOS30:QOW30"/>
    <mergeCell ref="QOX30:QPB30"/>
    <mergeCell ref="QPC30:QPG30"/>
    <mergeCell ref="QPH30:QPL30"/>
    <mergeCell ref="QPM30:QPQ30"/>
    <mergeCell ref="QNJ30:QNN30"/>
    <mergeCell ref="QNO30:QNS30"/>
    <mergeCell ref="QNT30:QNX30"/>
    <mergeCell ref="QNY30:QOC30"/>
    <mergeCell ref="QOD30:QOH30"/>
    <mergeCell ref="QOI30:QOM30"/>
    <mergeCell ref="QMF30:QMJ30"/>
    <mergeCell ref="QMK30:QMO30"/>
    <mergeCell ref="QMP30:QMT30"/>
    <mergeCell ref="QMU30:QMY30"/>
    <mergeCell ref="QMZ30:QND30"/>
    <mergeCell ref="QNE30:QNI30"/>
    <mergeCell ref="QLB30:QLF30"/>
    <mergeCell ref="QLG30:QLK30"/>
    <mergeCell ref="QLL30:QLP30"/>
    <mergeCell ref="QLQ30:QLU30"/>
    <mergeCell ref="QLV30:QLZ30"/>
    <mergeCell ref="QMA30:QME30"/>
    <mergeCell ref="QJX30:QKB30"/>
    <mergeCell ref="QKC30:QKG30"/>
    <mergeCell ref="QKH30:QKL30"/>
    <mergeCell ref="QKM30:QKQ30"/>
    <mergeCell ref="QKR30:QKV30"/>
    <mergeCell ref="QKW30:QLA30"/>
    <mergeCell ref="QWP30:QWT30"/>
    <mergeCell ref="QWU30:QWY30"/>
    <mergeCell ref="QWZ30:QXD30"/>
    <mergeCell ref="QXE30:QXI30"/>
    <mergeCell ref="QXJ30:QXN30"/>
    <mergeCell ref="QXO30:QXS30"/>
    <mergeCell ref="QVL30:QVP30"/>
    <mergeCell ref="QVQ30:QVU30"/>
    <mergeCell ref="QVV30:QVZ30"/>
    <mergeCell ref="QWA30:QWE30"/>
    <mergeCell ref="QWF30:QWJ30"/>
    <mergeCell ref="QWK30:QWO30"/>
    <mergeCell ref="QUH30:QUL30"/>
    <mergeCell ref="QUM30:QUQ30"/>
    <mergeCell ref="QUR30:QUV30"/>
    <mergeCell ref="QUW30:QVA30"/>
    <mergeCell ref="QVB30:QVF30"/>
    <mergeCell ref="QVG30:QVK30"/>
    <mergeCell ref="QTD30:QTH30"/>
    <mergeCell ref="QTI30:QTM30"/>
    <mergeCell ref="QTN30:QTR30"/>
    <mergeCell ref="QTS30:QTW30"/>
    <mergeCell ref="QTX30:QUB30"/>
    <mergeCell ref="QUC30:QUG30"/>
    <mergeCell ref="QRZ30:QSD30"/>
    <mergeCell ref="QSE30:QSI30"/>
    <mergeCell ref="QSJ30:QSN30"/>
    <mergeCell ref="QSO30:QSS30"/>
    <mergeCell ref="QST30:QSX30"/>
    <mergeCell ref="QSY30:QTC30"/>
    <mergeCell ref="QQV30:QQZ30"/>
    <mergeCell ref="QRA30:QRE30"/>
    <mergeCell ref="QRF30:QRJ30"/>
    <mergeCell ref="QRK30:QRO30"/>
    <mergeCell ref="QRP30:QRT30"/>
    <mergeCell ref="QRU30:QRY30"/>
    <mergeCell ref="RDN30:RDR30"/>
    <mergeCell ref="RDS30:RDW30"/>
    <mergeCell ref="RDX30:REB30"/>
    <mergeCell ref="REC30:REG30"/>
    <mergeCell ref="REH30:REL30"/>
    <mergeCell ref="REM30:REQ30"/>
    <mergeCell ref="RCJ30:RCN30"/>
    <mergeCell ref="RCO30:RCS30"/>
    <mergeCell ref="RCT30:RCX30"/>
    <mergeCell ref="RCY30:RDC30"/>
    <mergeCell ref="RDD30:RDH30"/>
    <mergeCell ref="RDI30:RDM30"/>
    <mergeCell ref="RBF30:RBJ30"/>
    <mergeCell ref="RBK30:RBO30"/>
    <mergeCell ref="RBP30:RBT30"/>
    <mergeCell ref="RBU30:RBY30"/>
    <mergeCell ref="RBZ30:RCD30"/>
    <mergeCell ref="RCE30:RCI30"/>
    <mergeCell ref="RAB30:RAF30"/>
    <mergeCell ref="RAG30:RAK30"/>
    <mergeCell ref="RAL30:RAP30"/>
    <mergeCell ref="RAQ30:RAU30"/>
    <mergeCell ref="RAV30:RAZ30"/>
    <mergeCell ref="RBA30:RBE30"/>
    <mergeCell ref="QYX30:QZB30"/>
    <mergeCell ref="QZC30:QZG30"/>
    <mergeCell ref="QZH30:QZL30"/>
    <mergeCell ref="QZM30:QZQ30"/>
    <mergeCell ref="QZR30:QZV30"/>
    <mergeCell ref="QZW30:RAA30"/>
    <mergeCell ref="QXT30:QXX30"/>
    <mergeCell ref="QXY30:QYC30"/>
    <mergeCell ref="QYD30:QYH30"/>
    <mergeCell ref="QYI30:QYM30"/>
    <mergeCell ref="QYN30:QYR30"/>
    <mergeCell ref="QYS30:QYW30"/>
    <mergeCell ref="RKL30:RKP30"/>
    <mergeCell ref="RKQ30:RKU30"/>
    <mergeCell ref="RKV30:RKZ30"/>
    <mergeCell ref="RLA30:RLE30"/>
    <mergeCell ref="RLF30:RLJ30"/>
    <mergeCell ref="RLK30:RLO30"/>
    <mergeCell ref="RJH30:RJL30"/>
    <mergeCell ref="RJM30:RJQ30"/>
    <mergeCell ref="RJR30:RJV30"/>
    <mergeCell ref="RJW30:RKA30"/>
    <mergeCell ref="RKB30:RKF30"/>
    <mergeCell ref="RKG30:RKK30"/>
    <mergeCell ref="RID30:RIH30"/>
    <mergeCell ref="RII30:RIM30"/>
    <mergeCell ref="RIN30:RIR30"/>
    <mergeCell ref="RIS30:RIW30"/>
    <mergeCell ref="RIX30:RJB30"/>
    <mergeCell ref="RJC30:RJG30"/>
    <mergeCell ref="RGZ30:RHD30"/>
    <mergeCell ref="RHE30:RHI30"/>
    <mergeCell ref="RHJ30:RHN30"/>
    <mergeCell ref="RHO30:RHS30"/>
    <mergeCell ref="RHT30:RHX30"/>
    <mergeCell ref="RHY30:RIC30"/>
    <mergeCell ref="RFV30:RFZ30"/>
    <mergeCell ref="RGA30:RGE30"/>
    <mergeCell ref="RGF30:RGJ30"/>
    <mergeCell ref="RGK30:RGO30"/>
    <mergeCell ref="RGP30:RGT30"/>
    <mergeCell ref="RGU30:RGY30"/>
    <mergeCell ref="RER30:REV30"/>
    <mergeCell ref="REW30:RFA30"/>
    <mergeCell ref="RFB30:RFF30"/>
    <mergeCell ref="RFG30:RFK30"/>
    <mergeCell ref="RFL30:RFP30"/>
    <mergeCell ref="RFQ30:RFU30"/>
    <mergeCell ref="RRJ30:RRN30"/>
    <mergeCell ref="RRO30:RRS30"/>
    <mergeCell ref="RRT30:RRX30"/>
    <mergeCell ref="RRY30:RSC30"/>
    <mergeCell ref="RSD30:RSH30"/>
    <mergeCell ref="RSI30:RSM30"/>
    <mergeCell ref="RQF30:RQJ30"/>
    <mergeCell ref="RQK30:RQO30"/>
    <mergeCell ref="RQP30:RQT30"/>
    <mergeCell ref="RQU30:RQY30"/>
    <mergeCell ref="RQZ30:RRD30"/>
    <mergeCell ref="RRE30:RRI30"/>
    <mergeCell ref="RPB30:RPF30"/>
    <mergeCell ref="RPG30:RPK30"/>
    <mergeCell ref="RPL30:RPP30"/>
    <mergeCell ref="RPQ30:RPU30"/>
    <mergeCell ref="RPV30:RPZ30"/>
    <mergeCell ref="RQA30:RQE30"/>
    <mergeCell ref="RNX30:ROB30"/>
    <mergeCell ref="ROC30:ROG30"/>
    <mergeCell ref="ROH30:ROL30"/>
    <mergeCell ref="ROM30:ROQ30"/>
    <mergeCell ref="ROR30:ROV30"/>
    <mergeCell ref="ROW30:RPA30"/>
    <mergeCell ref="RMT30:RMX30"/>
    <mergeCell ref="RMY30:RNC30"/>
    <mergeCell ref="RND30:RNH30"/>
    <mergeCell ref="RNI30:RNM30"/>
    <mergeCell ref="RNN30:RNR30"/>
    <mergeCell ref="RNS30:RNW30"/>
    <mergeCell ref="RLP30:RLT30"/>
    <mergeCell ref="RLU30:RLY30"/>
    <mergeCell ref="RLZ30:RMD30"/>
    <mergeCell ref="RME30:RMI30"/>
    <mergeCell ref="RMJ30:RMN30"/>
    <mergeCell ref="RMO30:RMS30"/>
    <mergeCell ref="RYH30:RYL30"/>
    <mergeCell ref="RYM30:RYQ30"/>
    <mergeCell ref="RYR30:RYV30"/>
    <mergeCell ref="RYW30:RZA30"/>
    <mergeCell ref="RZB30:RZF30"/>
    <mergeCell ref="RZG30:RZK30"/>
    <mergeCell ref="RXD30:RXH30"/>
    <mergeCell ref="RXI30:RXM30"/>
    <mergeCell ref="RXN30:RXR30"/>
    <mergeCell ref="RXS30:RXW30"/>
    <mergeCell ref="RXX30:RYB30"/>
    <mergeCell ref="RYC30:RYG30"/>
    <mergeCell ref="RVZ30:RWD30"/>
    <mergeCell ref="RWE30:RWI30"/>
    <mergeCell ref="RWJ30:RWN30"/>
    <mergeCell ref="RWO30:RWS30"/>
    <mergeCell ref="RWT30:RWX30"/>
    <mergeCell ref="RWY30:RXC30"/>
    <mergeCell ref="RUV30:RUZ30"/>
    <mergeCell ref="RVA30:RVE30"/>
    <mergeCell ref="RVF30:RVJ30"/>
    <mergeCell ref="RVK30:RVO30"/>
    <mergeCell ref="RVP30:RVT30"/>
    <mergeCell ref="RVU30:RVY30"/>
    <mergeCell ref="RTR30:RTV30"/>
    <mergeCell ref="RTW30:RUA30"/>
    <mergeCell ref="RUB30:RUF30"/>
    <mergeCell ref="RUG30:RUK30"/>
    <mergeCell ref="RUL30:RUP30"/>
    <mergeCell ref="RUQ30:RUU30"/>
    <mergeCell ref="RSN30:RSR30"/>
    <mergeCell ref="RSS30:RSW30"/>
    <mergeCell ref="RSX30:RTB30"/>
    <mergeCell ref="RTC30:RTG30"/>
    <mergeCell ref="RTH30:RTL30"/>
    <mergeCell ref="RTM30:RTQ30"/>
    <mergeCell ref="SFF30:SFJ30"/>
    <mergeCell ref="SFK30:SFO30"/>
    <mergeCell ref="SFP30:SFT30"/>
    <mergeCell ref="SFU30:SFY30"/>
    <mergeCell ref="SFZ30:SGD30"/>
    <mergeCell ref="SGE30:SGI30"/>
    <mergeCell ref="SEB30:SEF30"/>
    <mergeCell ref="SEG30:SEK30"/>
    <mergeCell ref="SEL30:SEP30"/>
    <mergeCell ref="SEQ30:SEU30"/>
    <mergeCell ref="SEV30:SEZ30"/>
    <mergeCell ref="SFA30:SFE30"/>
    <mergeCell ref="SCX30:SDB30"/>
    <mergeCell ref="SDC30:SDG30"/>
    <mergeCell ref="SDH30:SDL30"/>
    <mergeCell ref="SDM30:SDQ30"/>
    <mergeCell ref="SDR30:SDV30"/>
    <mergeCell ref="SDW30:SEA30"/>
    <mergeCell ref="SBT30:SBX30"/>
    <mergeCell ref="SBY30:SCC30"/>
    <mergeCell ref="SCD30:SCH30"/>
    <mergeCell ref="SCI30:SCM30"/>
    <mergeCell ref="SCN30:SCR30"/>
    <mergeCell ref="SCS30:SCW30"/>
    <mergeCell ref="SAP30:SAT30"/>
    <mergeCell ref="SAU30:SAY30"/>
    <mergeCell ref="SAZ30:SBD30"/>
    <mergeCell ref="SBE30:SBI30"/>
    <mergeCell ref="SBJ30:SBN30"/>
    <mergeCell ref="SBO30:SBS30"/>
    <mergeCell ref="RZL30:RZP30"/>
    <mergeCell ref="RZQ30:RZU30"/>
    <mergeCell ref="RZV30:RZZ30"/>
    <mergeCell ref="SAA30:SAE30"/>
    <mergeCell ref="SAF30:SAJ30"/>
    <mergeCell ref="SAK30:SAO30"/>
    <mergeCell ref="SMD30:SMH30"/>
    <mergeCell ref="SMI30:SMM30"/>
    <mergeCell ref="SMN30:SMR30"/>
    <mergeCell ref="SMS30:SMW30"/>
    <mergeCell ref="SMX30:SNB30"/>
    <mergeCell ref="SNC30:SNG30"/>
    <mergeCell ref="SKZ30:SLD30"/>
    <mergeCell ref="SLE30:SLI30"/>
    <mergeCell ref="SLJ30:SLN30"/>
    <mergeCell ref="SLO30:SLS30"/>
    <mergeCell ref="SLT30:SLX30"/>
    <mergeCell ref="SLY30:SMC30"/>
    <mergeCell ref="SJV30:SJZ30"/>
    <mergeCell ref="SKA30:SKE30"/>
    <mergeCell ref="SKF30:SKJ30"/>
    <mergeCell ref="SKK30:SKO30"/>
    <mergeCell ref="SKP30:SKT30"/>
    <mergeCell ref="SKU30:SKY30"/>
    <mergeCell ref="SIR30:SIV30"/>
    <mergeCell ref="SIW30:SJA30"/>
    <mergeCell ref="SJB30:SJF30"/>
    <mergeCell ref="SJG30:SJK30"/>
    <mergeCell ref="SJL30:SJP30"/>
    <mergeCell ref="SJQ30:SJU30"/>
    <mergeCell ref="SHN30:SHR30"/>
    <mergeCell ref="SHS30:SHW30"/>
    <mergeCell ref="SHX30:SIB30"/>
    <mergeCell ref="SIC30:SIG30"/>
    <mergeCell ref="SIH30:SIL30"/>
    <mergeCell ref="SIM30:SIQ30"/>
    <mergeCell ref="SGJ30:SGN30"/>
    <mergeCell ref="SGO30:SGS30"/>
    <mergeCell ref="SGT30:SGX30"/>
    <mergeCell ref="SGY30:SHC30"/>
    <mergeCell ref="SHD30:SHH30"/>
    <mergeCell ref="SHI30:SHM30"/>
    <mergeCell ref="STB30:STF30"/>
    <mergeCell ref="STG30:STK30"/>
    <mergeCell ref="STL30:STP30"/>
    <mergeCell ref="STQ30:STU30"/>
    <mergeCell ref="STV30:STZ30"/>
    <mergeCell ref="SUA30:SUE30"/>
    <mergeCell ref="SRX30:SSB30"/>
    <mergeCell ref="SSC30:SSG30"/>
    <mergeCell ref="SSH30:SSL30"/>
    <mergeCell ref="SSM30:SSQ30"/>
    <mergeCell ref="SSR30:SSV30"/>
    <mergeCell ref="SSW30:STA30"/>
    <mergeCell ref="SQT30:SQX30"/>
    <mergeCell ref="SQY30:SRC30"/>
    <mergeCell ref="SRD30:SRH30"/>
    <mergeCell ref="SRI30:SRM30"/>
    <mergeCell ref="SRN30:SRR30"/>
    <mergeCell ref="SRS30:SRW30"/>
    <mergeCell ref="SPP30:SPT30"/>
    <mergeCell ref="SPU30:SPY30"/>
    <mergeCell ref="SPZ30:SQD30"/>
    <mergeCell ref="SQE30:SQI30"/>
    <mergeCell ref="SQJ30:SQN30"/>
    <mergeCell ref="SQO30:SQS30"/>
    <mergeCell ref="SOL30:SOP30"/>
    <mergeCell ref="SOQ30:SOU30"/>
    <mergeCell ref="SOV30:SOZ30"/>
    <mergeCell ref="SPA30:SPE30"/>
    <mergeCell ref="SPF30:SPJ30"/>
    <mergeCell ref="SPK30:SPO30"/>
    <mergeCell ref="SNH30:SNL30"/>
    <mergeCell ref="SNM30:SNQ30"/>
    <mergeCell ref="SNR30:SNV30"/>
    <mergeCell ref="SNW30:SOA30"/>
    <mergeCell ref="SOB30:SOF30"/>
    <mergeCell ref="SOG30:SOK30"/>
    <mergeCell ref="SZZ30:TAD30"/>
    <mergeCell ref="TAE30:TAI30"/>
    <mergeCell ref="TAJ30:TAN30"/>
    <mergeCell ref="TAO30:TAS30"/>
    <mergeCell ref="TAT30:TAX30"/>
    <mergeCell ref="TAY30:TBC30"/>
    <mergeCell ref="SYV30:SYZ30"/>
    <mergeCell ref="SZA30:SZE30"/>
    <mergeCell ref="SZF30:SZJ30"/>
    <mergeCell ref="SZK30:SZO30"/>
    <mergeCell ref="SZP30:SZT30"/>
    <mergeCell ref="SZU30:SZY30"/>
    <mergeCell ref="SXR30:SXV30"/>
    <mergeCell ref="SXW30:SYA30"/>
    <mergeCell ref="SYB30:SYF30"/>
    <mergeCell ref="SYG30:SYK30"/>
    <mergeCell ref="SYL30:SYP30"/>
    <mergeCell ref="SYQ30:SYU30"/>
    <mergeCell ref="SWN30:SWR30"/>
    <mergeCell ref="SWS30:SWW30"/>
    <mergeCell ref="SWX30:SXB30"/>
    <mergeCell ref="SXC30:SXG30"/>
    <mergeCell ref="SXH30:SXL30"/>
    <mergeCell ref="SXM30:SXQ30"/>
    <mergeCell ref="SVJ30:SVN30"/>
    <mergeCell ref="SVO30:SVS30"/>
    <mergeCell ref="SVT30:SVX30"/>
    <mergeCell ref="SVY30:SWC30"/>
    <mergeCell ref="SWD30:SWH30"/>
    <mergeCell ref="SWI30:SWM30"/>
    <mergeCell ref="SUF30:SUJ30"/>
    <mergeCell ref="SUK30:SUO30"/>
    <mergeCell ref="SUP30:SUT30"/>
    <mergeCell ref="SUU30:SUY30"/>
    <mergeCell ref="SUZ30:SVD30"/>
    <mergeCell ref="SVE30:SVI30"/>
    <mergeCell ref="TGX30:THB30"/>
    <mergeCell ref="THC30:THG30"/>
    <mergeCell ref="THH30:THL30"/>
    <mergeCell ref="THM30:THQ30"/>
    <mergeCell ref="THR30:THV30"/>
    <mergeCell ref="THW30:TIA30"/>
    <mergeCell ref="TFT30:TFX30"/>
    <mergeCell ref="TFY30:TGC30"/>
    <mergeCell ref="TGD30:TGH30"/>
    <mergeCell ref="TGI30:TGM30"/>
    <mergeCell ref="TGN30:TGR30"/>
    <mergeCell ref="TGS30:TGW30"/>
    <mergeCell ref="TEP30:TET30"/>
    <mergeCell ref="TEU30:TEY30"/>
    <mergeCell ref="TEZ30:TFD30"/>
    <mergeCell ref="TFE30:TFI30"/>
    <mergeCell ref="TFJ30:TFN30"/>
    <mergeCell ref="TFO30:TFS30"/>
    <mergeCell ref="TDL30:TDP30"/>
    <mergeCell ref="TDQ30:TDU30"/>
    <mergeCell ref="TDV30:TDZ30"/>
    <mergeCell ref="TEA30:TEE30"/>
    <mergeCell ref="TEF30:TEJ30"/>
    <mergeCell ref="TEK30:TEO30"/>
    <mergeCell ref="TCH30:TCL30"/>
    <mergeCell ref="TCM30:TCQ30"/>
    <mergeCell ref="TCR30:TCV30"/>
    <mergeCell ref="TCW30:TDA30"/>
    <mergeCell ref="TDB30:TDF30"/>
    <mergeCell ref="TDG30:TDK30"/>
    <mergeCell ref="TBD30:TBH30"/>
    <mergeCell ref="TBI30:TBM30"/>
    <mergeCell ref="TBN30:TBR30"/>
    <mergeCell ref="TBS30:TBW30"/>
    <mergeCell ref="TBX30:TCB30"/>
    <mergeCell ref="TCC30:TCG30"/>
    <mergeCell ref="TNV30:TNZ30"/>
    <mergeCell ref="TOA30:TOE30"/>
    <mergeCell ref="TOF30:TOJ30"/>
    <mergeCell ref="TOK30:TOO30"/>
    <mergeCell ref="TOP30:TOT30"/>
    <mergeCell ref="TOU30:TOY30"/>
    <mergeCell ref="TMR30:TMV30"/>
    <mergeCell ref="TMW30:TNA30"/>
    <mergeCell ref="TNB30:TNF30"/>
    <mergeCell ref="TNG30:TNK30"/>
    <mergeCell ref="TNL30:TNP30"/>
    <mergeCell ref="TNQ30:TNU30"/>
    <mergeCell ref="TLN30:TLR30"/>
    <mergeCell ref="TLS30:TLW30"/>
    <mergeCell ref="TLX30:TMB30"/>
    <mergeCell ref="TMC30:TMG30"/>
    <mergeCell ref="TMH30:TML30"/>
    <mergeCell ref="TMM30:TMQ30"/>
    <mergeCell ref="TKJ30:TKN30"/>
    <mergeCell ref="TKO30:TKS30"/>
    <mergeCell ref="TKT30:TKX30"/>
    <mergeCell ref="TKY30:TLC30"/>
    <mergeCell ref="TLD30:TLH30"/>
    <mergeCell ref="TLI30:TLM30"/>
    <mergeCell ref="TJF30:TJJ30"/>
    <mergeCell ref="TJK30:TJO30"/>
    <mergeCell ref="TJP30:TJT30"/>
    <mergeCell ref="TJU30:TJY30"/>
    <mergeCell ref="TJZ30:TKD30"/>
    <mergeCell ref="TKE30:TKI30"/>
    <mergeCell ref="TIB30:TIF30"/>
    <mergeCell ref="TIG30:TIK30"/>
    <mergeCell ref="TIL30:TIP30"/>
    <mergeCell ref="TIQ30:TIU30"/>
    <mergeCell ref="TIV30:TIZ30"/>
    <mergeCell ref="TJA30:TJE30"/>
    <mergeCell ref="TUT30:TUX30"/>
    <mergeCell ref="TUY30:TVC30"/>
    <mergeCell ref="TVD30:TVH30"/>
    <mergeCell ref="TVI30:TVM30"/>
    <mergeCell ref="TVN30:TVR30"/>
    <mergeCell ref="TVS30:TVW30"/>
    <mergeCell ref="TTP30:TTT30"/>
    <mergeCell ref="TTU30:TTY30"/>
    <mergeCell ref="TTZ30:TUD30"/>
    <mergeCell ref="TUE30:TUI30"/>
    <mergeCell ref="TUJ30:TUN30"/>
    <mergeCell ref="TUO30:TUS30"/>
    <mergeCell ref="TSL30:TSP30"/>
    <mergeCell ref="TSQ30:TSU30"/>
    <mergeCell ref="TSV30:TSZ30"/>
    <mergeCell ref="TTA30:TTE30"/>
    <mergeCell ref="TTF30:TTJ30"/>
    <mergeCell ref="TTK30:TTO30"/>
    <mergeCell ref="TRH30:TRL30"/>
    <mergeCell ref="TRM30:TRQ30"/>
    <mergeCell ref="TRR30:TRV30"/>
    <mergeCell ref="TRW30:TSA30"/>
    <mergeCell ref="TSB30:TSF30"/>
    <mergeCell ref="TSG30:TSK30"/>
    <mergeCell ref="TQD30:TQH30"/>
    <mergeCell ref="TQI30:TQM30"/>
    <mergeCell ref="TQN30:TQR30"/>
    <mergeCell ref="TQS30:TQW30"/>
    <mergeCell ref="TQX30:TRB30"/>
    <mergeCell ref="TRC30:TRG30"/>
    <mergeCell ref="TOZ30:TPD30"/>
    <mergeCell ref="TPE30:TPI30"/>
    <mergeCell ref="TPJ30:TPN30"/>
    <mergeCell ref="TPO30:TPS30"/>
    <mergeCell ref="TPT30:TPX30"/>
    <mergeCell ref="TPY30:TQC30"/>
    <mergeCell ref="UBR30:UBV30"/>
    <mergeCell ref="UBW30:UCA30"/>
    <mergeCell ref="UCB30:UCF30"/>
    <mergeCell ref="UCG30:UCK30"/>
    <mergeCell ref="UCL30:UCP30"/>
    <mergeCell ref="UCQ30:UCU30"/>
    <mergeCell ref="UAN30:UAR30"/>
    <mergeCell ref="UAS30:UAW30"/>
    <mergeCell ref="UAX30:UBB30"/>
    <mergeCell ref="UBC30:UBG30"/>
    <mergeCell ref="UBH30:UBL30"/>
    <mergeCell ref="UBM30:UBQ30"/>
    <mergeCell ref="TZJ30:TZN30"/>
    <mergeCell ref="TZO30:TZS30"/>
    <mergeCell ref="TZT30:TZX30"/>
    <mergeCell ref="TZY30:UAC30"/>
    <mergeCell ref="UAD30:UAH30"/>
    <mergeCell ref="UAI30:UAM30"/>
    <mergeCell ref="TYF30:TYJ30"/>
    <mergeCell ref="TYK30:TYO30"/>
    <mergeCell ref="TYP30:TYT30"/>
    <mergeCell ref="TYU30:TYY30"/>
    <mergeCell ref="TYZ30:TZD30"/>
    <mergeCell ref="TZE30:TZI30"/>
    <mergeCell ref="TXB30:TXF30"/>
    <mergeCell ref="TXG30:TXK30"/>
    <mergeCell ref="TXL30:TXP30"/>
    <mergeCell ref="TXQ30:TXU30"/>
    <mergeCell ref="TXV30:TXZ30"/>
    <mergeCell ref="TYA30:TYE30"/>
    <mergeCell ref="TVX30:TWB30"/>
    <mergeCell ref="TWC30:TWG30"/>
    <mergeCell ref="TWH30:TWL30"/>
    <mergeCell ref="TWM30:TWQ30"/>
    <mergeCell ref="TWR30:TWV30"/>
    <mergeCell ref="TWW30:TXA30"/>
    <mergeCell ref="UIP30:UIT30"/>
    <mergeCell ref="UIU30:UIY30"/>
    <mergeCell ref="UIZ30:UJD30"/>
    <mergeCell ref="UJE30:UJI30"/>
    <mergeCell ref="UJJ30:UJN30"/>
    <mergeCell ref="UJO30:UJS30"/>
    <mergeCell ref="UHL30:UHP30"/>
    <mergeCell ref="UHQ30:UHU30"/>
    <mergeCell ref="UHV30:UHZ30"/>
    <mergeCell ref="UIA30:UIE30"/>
    <mergeCell ref="UIF30:UIJ30"/>
    <mergeCell ref="UIK30:UIO30"/>
    <mergeCell ref="UGH30:UGL30"/>
    <mergeCell ref="UGM30:UGQ30"/>
    <mergeCell ref="UGR30:UGV30"/>
    <mergeCell ref="UGW30:UHA30"/>
    <mergeCell ref="UHB30:UHF30"/>
    <mergeCell ref="UHG30:UHK30"/>
    <mergeCell ref="UFD30:UFH30"/>
    <mergeCell ref="UFI30:UFM30"/>
    <mergeCell ref="UFN30:UFR30"/>
    <mergeCell ref="UFS30:UFW30"/>
    <mergeCell ref="UFX30:UGB30"/>
    <mergeCell ref="UGC30:UGG30"/>
    <mergeCell ref="UDZ30:UED30"/>
    <mergeCell ref="UEE30:UEI30"/>
    <mergeCell ref="UEJ30:UEN30"/>
    <mergeCell ref="UEO30:UES30"/>
    <mergeCell ref="UET30:UEX30"/>
    <mergeCell ref="UEY30:UFC30"/>
    <mergeCell ref="UCV30:UCZ30"/>
    <mergeCell ref="UDA30:UDE30"/>
    <mergeCell ref="UDF30:UDJ30"/>
    <mergeCell ref="UDK30:UDO30"/>
    <mergeCell ref="UDP30:UDT30"/>
    <mergeCell ref="UDU30:UDY30"/>
    <mergeCell ref="UPN30:UPR30"/>
    <mergeCell ref="UPS30:UPW30"/>
    <mergeCell ref="UPX30:UQB30"/>
    <mergeCell ref="UQC30:UQG30"/>
    <mergeCell ref="UQH30:UQL30"/>
    <mergeCell ref="UQM30:UQQ30"/>
    <mergeCell ref="UOJ30:UON30"/>
    <mergeCell ref="UOO30:UOS30"/>
    <mergeCell ref="UOT30:UOX30"/>
    <mergeCell ref="UOY30:UPC30"/>
    <mergeCell ref="UPD30:UPH30"/>
    <mergeCell ref="UPI30:UPM30"/>
    <mergeCell ref="UNF30:UNJ30"/>
    <mergeCell ref="UNK30:UNO30"/>
    <mergeCell ref="UNP30:UNT30"/>
    <mergeCell ref="UNU30:UNY30"/>
    <mergeCell ref="UNZ30:UOD30"/>
    <mergeCell ref="UOE30:UOI30"/>
    <mergeCell ref="UMB30:UMF30"/>
    <mergeCell ref="UMG30:UMK30"/>
    <mergeCell ref="UML30:UMP30"/>
    <mergeCell ref="UMQ30:UMU30"/>
    <mergeCell ref="UMV30:UMZ30"/>
    <mergeCell ref="UNA30:UNE30"/>
    <mergeCell ref="UKX30:ULB30"/>
    <mergeCell ref="ULC30:ULG30"/>
    <mergeCell ref="ULH30:ULL30"/>
    <mergeCell ref="ULM30:ULQ30"/>
    <mergeCell ref="ULR30:ULV30"/>
    <mergeCell ref="ULW30:UMA30"/>
    <mergeCell ref="UJT30:UJX30"/>
    <mergeCell ref="UJY30:UKC30"/>
    <mergeCell ref="UKD30:UKH30"/>
    <mergeCell ref="UKI30:UKM30"/>
    <mergeCell ref="UKN30:UKR30"/>
    <mergeCell ref="UKS30:UKW30"/>
    <mergeCell ref="UWL30:UWP30"/>
    <mergeCell ref="UWQ30:UWU30"/>
    <mergeCell ref="UWV30:UWZ30"/>
    <mergeCell ref="UXA30:UXE30"/>
    <mergeCell ref="UXF30:UXJ30"/>
    <mergeCell ref="UXK30:UXO30"/>
    <mergeCell ref="UVH30:UVL30"/>
    <mergeCell ref="UVM30:UVQ30"/>
    <mergeCell ref="UVR30:UVV30"/>
    <mergeCell ref="UVW30:UWA30"/>
    <mergeCell ref="UWB30:UWF30"/>
    <mergeCell ref="UWG30:UWK30"/>
    <mergeCell ref="UUD30:UUH30"/>
    <mergeCell ref="UUI30:UUM30"/>
    <mergeCell ref="UUN30:UUR30"/>
    <mergeCell ref="UUS30:UUW30"/>
    <mergeCell ref="UUX30:UVB30"/>
    <mergeCell ref="UVC30:UVG30"/>
    <mergeCell ref="USZ30:UTD30"/>
    <mergeCell ref="UTE30:UTI30"/>
    <mergeCell ref="UTJ30:UTN30"/>
    <mergeCell ref="UTO30:UTS30"/>
    <mergeCell ref="UTT30:UTX30"/>
    <mergeCell ref="UTY30:UUC30"/>
    <mergeCell ref="URV30:URZ30"/>
    <mergeCell ref="USA30:USE30"/>
    <mergeCell ref="USF30:USJ30"/>
    <mergeCell ref="USK30:USO30"/>
    <mergeCell ref="USP30:UST30"/>
    <mergeCell ref="USU30:USY30"/>
    <mergeCell ref="UQR30:UQV30"/>
    <mergeCell ref="UQW30:URA30"/>
    <mergeCell ref="URB30:URF30"/>
    <mergeCell ref="URG30:URK30"/>
    <mergeCell ref="URL30:URP30"/>
    <mergeCell ref="URQ30:URU30"/>
    <mergeCell ref="VDJ30:VDN30"/>
    <mergeCell ref="VDO30:VDS30"/>
    <mergeCell ref="VDT30:VDX30"/>
    <mergeCell ref="VDY30:VEC30"/>
    <mergeCell ref="VED30:VEH30"/>
    <mergeCell ref="VEI30:VEM30"/>
    <mergeCell ref="VCF30:VCJ30"/>
    <mergeCell ref="VCK30:VCO30"/>
    <mergeCell ref="VCP30:VCT30"/>
    <mergeCell ref="VCU30:VCY30"/>
    <mergeCell ref="VCZ30:VDD30"/>
    <mergeCell ref="VDE30:VDI30"/>
    <mergeCell ref="VBB30:VBF30"/>
    <mergeCell ref="VBG30:VBK30"/>
    <mergeCell ref="VBL30:VBP30"/>
    <mergeCell ref="VBQ30:VBU30"/>
    <mergeCell ref="VBV30:VBZ30"/>
    <mergeCell ref="VCA30:VCE30"/>
    <mergeCell ref="UZX30:VAB30"/>
    <mergeCell ref="VAC30:VAG30"/>
    <mergeCell ref="VAH30:VAL30"/>
    <mergeCell ref="VAM30:VAQ30"/>
    <mergeCell ref="VAR30:VAV30"/>
    <mergeCell ref="VAW30:VBA30"/>
    <mergeCell ref="UYT30:UYX30"/>
    <mergeCell ref="UYY30:UZC30"/>
    <mergeCell ref="UZD30:UZH30"/>
    <mergeCell ref="UZI30:UZM30"/>
    <mergeCell ref="UZN30:UZR30"/>
    <mergeCell ref="UZS30:UZW30"/>
    <mergeCell ref="UXP30:UXT30"/>
    <mergeCell ref="UXU30:UXY30"/>
    <mergeCell ref="UXZ30:UYD30"/>
    <mergeCell ref="UYE30:UYI30"/>
    <mergeCell ref="UYJ30:UYN30"/>
    <mergeCell ref="UYO30:UYS30"/>
    <mergeCell ref="VKH30:VKL30"/>
    <mergeCell ref="VKM30:VKQ30"/>
    <mergeCell ref="VKR30:VKV30"/>
    <mergeCell ref="VKW30:VLA30"/>
    <mergeCell ref="VLB30:VLF30"/>
    <mergeCell ref="VLG30:VLK30"/>
    <mergeCell ref="VJD30:VJH30"/>
    <mergeCell ref="VJI30:VJM30"/>
    <mergeCell ref="VJN30:VJR30"/>
    <mergeCell ref="VJS30:VJW30"/>
    <mergeCell ref="VJX30:VKB30"/>
    <mergeCell ref="VKC30:VKG30"/>
    <mergeCell ref="VHZ30:VID30"/>
    <mergeCell ref="VIE30:VII30"/>
    <mergeCell ref="VIJ30:VIN30"/>
    <mergeCell ref="VIO30:VIS30"/>
    <mergeCell ref="VIT30:VIX30"/>
    <mergeCell ref="VIY30:VJC30"/>
    <mergeCell ref="VGV30:VGZ30"/>
    <mergeCell ref="VHA30:VHE30"/>
    <mergeCell ref="VHF30:VHJ30"/>
    <mergeCell ref="VHK30:VHO30"/>
    <mergeCell ref="VHP30:VHT30"/>
    <mergeCell ref="VHU30:VHY30"/>
    <mergeCell ref="VFR30:VFV30"/>
    <mergeCell ref="VFW30:VGA30"/>
    <mergeCell ref="VGB30:VGF30"/>
    <mergeCell ref="VGG30:VGK30"/>
    <mergeCell ref="VGL30:VGP30"/>
    <mergeCell ref="VGQ30:VGU30"/>
    <mergeCell ref="VEN30:VER30"/>
    <mergeCell ref="VES30:VEW30"/>
    <mergeCell ref="VEX30:VFB30"/>
    <mergeCell ref="VFC30:VFG30"/>
    <mergeCell ref="VFH30:VFL30"/>
    <mergeCell ref="VFM30:VFQ30"/>
    <mergeCell ref="VRF30:VRJ30"/>
    <mergeCell ref="VRK30:VRO30"/>
    <mergeCell ref="VRP30:VRT30"/>
    <mergeCell ref="VRU30:VRY30"/>
    <mergeCell ref="VRZ30:VSD30"/>
    <mergeCell ref="VSE30:VSI30"/>
    <mergeCell ref="VQB30:VQF30"/>
    <mergeCell ref="VQG30:VQK30"/>
    <mergeCell ref="VQL30:VQP30"/>
    <mergeCell ref="VQQ30:VQU30"/>
    <mergeCell ref="VQV30:VQZ30"/>
    <mergeCell ref="VRA30:VRE30"/>
    <mergeCell ref="VOX30:VPB30"/>
    <mergeCell ref="VPC30:VPG30"/>
    <mergeCell ref="VPH30:VPL30"/>
    <mergeCell ref="VPM30:VPQ30"/>
    <mergeCell ref="VPR30:VPV30"/>
    <mergeCell ref="VPW30:VQA30"/>
    <mergeCell ref="VNT30:VNX30"/>
    <mergeCell ref="VNY30:VOC30"/>
    <mergeCell ref="VOD30:VOH30"/>
    <mergeCell ref="VOI30:VOM30"/>
    <mergeCell ref="VON30:VOR30"/>
    <mergeCell ref="VOS30:VOW30"/>
    <mergeCell ref="VMP30:VMT30"/>
    <mergeCell ref="VMU30:VMY30"/>
    <mergeCell ref="VMZ30:VND30"/>
    <mergeCell ref="VNE30:VNI30"/>
    <mergeCell ref="VNJ30:VNN30"/>
    <mergeCell ref="VNO30:VNS30"/>
    <mergeCell ref="VLL30:VLP30"/>
    <mergeCell ref="VLQ30:VLU30"/>
    <mergeCell ref="VLV30:VLZ30"/>
    <mergeCell ref="VMA30:VME30"/>
    <mergeCell ref="VMF30:VMJ30"/>
    <mergeCell ref="VMK30:VMO30"/>
    <mergeCell ref="VYD30:VYH30"/>
    <mergeCell ref="VYI30:VYM30"/>
    <mergeCell ref="VYN30:VYR30"/>
    <mergeCell ref="VYS30:VYW30"/>
    <mergeCell ref="VYX30:VZB30"/>
    <mergeCell ref="VZC30:VZG30"/>
    <mergeCell ref="VWZ30:VXD30"/>
    <mergeCell ref="VXE30:VXI30"/>
    <mergeCell ref="VXJ30:VXN30"/>
    <mergeCell ref="VXO30:VXS30"/>
    <mergeCell ref="VXT30:VXX30"/>
    <mergeCell ref="VXY30:VYC30"/>
    <mergeCell ref="VVV30:VVZ30"/>
    <mergeCell ref="VWA30:VWE30"/>
    <mergeCell ref="VWF30:VWJ30"/>
    <mergeCell ref="VWK30:VWO30"/>
    <mergeCell ref="VWP30:VWT30"/>
    <mergeCell ref="VWU30:VWY30"/>
    <mergeCell ref="VUR30:VUV30"/>
    <mergeCell ref="VUW30:VVA30"/>
    <mergeCell ref="VVB30:VVF30"/>
    <mergeCell ref="VVG30:VVK30"/>
    <mergeCell ref="VVL30:VVP30"/>
    <mergeCell ref="VVQ30:VVU30"/>
    <mergeCell ref="VTN30:VTR30"/>
    <mergeCell ref="VTS30:VTW30"/>
    <mergeCell ref="VTX30:VUB30"/>
    <mergeCell ref="VUC30:VUG30"/>
    <mergeCell ref="VUH30:VUL30"/>
    <mergeCell ref="VUM30:VUQ30"/>
    <mergeCell ref="VSJ30:VSN30"/>
    <mergeCell ref="VSO30:VSS30"/>
    <mergeCell ref="VST30:VSX30"/>
    <mergeCell ref="VSY30:VTC30"/>
    <mergeCell ref="VTD30:VTH30"/>
    <mergeCell ref="VTI30:VTM30"/>
    <mergeCell ref="WFB30:WFF30"/>
    <mergeCell ref="WFG30:WFK30"/>
    <mergeCell ref="WFL30:WFP30"/>
    <mergeCell ref="WFQ30:WFU30"/>
    <mergeCell ref="WFV30:WFZ30"/>
    <mergeCell ref="WGA30:WGE30"/>
    <mergeCell ref="WDX30:WEB30"/>
    <mergeCell ref="WEC30:WEG30"/>
    <mergeCell ref="WEH30:WEL30"/>
    <mergeCell ref="WEM30:WEQ30"/>
    <mergeCell ref="WER30:WEV30"/>
    <mergeCell ref="WEW30:WFA30"/>
    <mergeCell ref="WCT30:WCX30"/>
    <mergeCell ref="WCY30:WDC30"/>
    <mergeCell ref="WDD30:WDH30"/>
    <mergeCell ref="WDI30:WDM30"/>
    <mergeCell ref="WDN30:WDR30"/>
    <mergeCell ref="WDS30:WDW30"/>
    <mergeCell ref="WBP30:WBT30"/>
    <mergeCell ref="WBU30:WBY30"/>
    <mergeCell ref="WBZ30:WCD30"/>
    <mergeCell ref="WCE30:WCI30"/>
    <mergeCell ref="WCJ30:WCN30"/>
    <mergeCell ref="WCO30:WCS30"/>
    <mergeCell ref="WAL30:WAP30"/>
    <mergeCell ref="WAQ30:WAU30"/>
    <mergeCell ref="WAV30:WAZ30"/>
    <mergeCell ref="WBA30:WBE30"/>
    <mergeCell ref="WBF30:WBJ30"/>
    <mergeCell ref="WBK30:WBO30"/>
    <mergeCell ref="VZH30:VZL30"/>
    <mergeCell ref="VZM30:VZQ30"/>
    <mergeCell ref="VZR30:VZV30"/>
    <mergeCell ref="VZW30:WAA30"/>
    <mergeCell ref="WAB30:WAF30"/>
    <mergeCell ref="WAG30:WAK30"/>
    <mergeCell ref="WNX30:WOB30"/>
    <mergeCell ref="WOC30:WOG30"/>
    <mergeCell ref="WLZ30:WMD30"/>
    <mergeCell ref="WME30:WMI30"/>
    <mergeCell ref="WMJ30:WMN30"/>
    <mergeCell ref="WMO30:WMS30"/>
    <mergeCell ref="WMT30:WMX30"/>
    <mergeCell ref="WMY30:WNC30"/>
    <mergeCell ref="WKV30:WKZ30"/>
    <mergeCell ref="WLA30:WLE30"/>
    <mergeCell ref="WLF30:WLJ30"/>
    <mergeCell ref="WLK30:WLO30"/>
    <mergeCell ref="WLP30:WLT30"/>
    <mergeCell ref="WLU30:WLY30"/>
    <mergeCell ref="WJR30:WJV30"/>
    <mergeCell ref="WJW30:WKA30"/>
    <mergeCell ref="WKB30:WKF30"/>
    <mergeCell ref="WKG30:WKK30"/>
    <mergeCell ref="WKL30:WKP30"/>
    <mergeCell ref="WKQ30:WKU30"/>
    <mergeCell ref="WIN30:WIR30"/>
    <mergeCell ref="WIS30:WIW30"/>
    <mergeCell ref="WIX30:WJB30"/>
    <mergeCell ref="WJC30:WJG30"/>
    <mergeCell ref="WJH30:WJL30"/>
    <mergeCell ref="WJM30:WJQ30"/>
    <mergeCell ref="WHJ30:WHN30"/>
    <mergeCell ref="WHO30:WHS30"/>
    <mergeCell ref="WHT30:WHX30"/>
    <mergeCell ref="WHY30:WIC30"/>
    <mergeCell ref="WID30:WIH30"/>
    <mergeCell ref="WII30:WIM30"/>
    <mergeCell ref="WGF30:WGJ30"/>
    <mergeCell ref="WGK30:WGO30"/>
    <mergeCell ref="WGP30:WGT30"/>
    <mergeCell ref="WGU30:WGY30"/>
    <mergeCell ref="WGZ30:WHD30"/>
    <mergeCell ref="WHE30:WHI30"/>
    <mergeCell ref="XFA30:XFD30"/>
    <mergeCell ref="B33:E33"/>
    <mergeCell ref="F33:J33"/>
    <mergeCell ref="K33:O33"/>
    <mergeCell ref="P33:T33"/>
    <mergeCell ref="U33:Y33"/>
    <mergeCell ref="Z33:AD33"/>
    <mergeCell ref="XDH30:XDL30"/>
    <mergeCell ref="XDM30:XDQ30"/>
    <mergeCell ref="XDR30:XDV30"/>
    <mergeCell ref="XDW30:XEA30"/>
    <mergeCell ref="XEB30:XEF30"/>
    <mergeCell ref="XEG30:XEK30"/>
    <mergeCell ref="XCD30:XCH30"/>
    <mergeCell ref="XCI30:XCM30"/>
    <mergeCell ref="XCN30:XCR30"/>
    <mergeCell ref="XCS30:XCW30"/>
    <mergeCell ref="XCX30:XDB30"/>
    <mergeCell ref="XDC30:XDG30"/>
    <mergeCell ref="XAZ30:XBD30"/>
    <mergeCell ref="XBE30:XBI30"/>
    <mergeCell ref="XBJ30:XBN30"/>
    <mergeCell ref="XBO30:XBS30"/>
    <mergeCell ref="XBT30:XBX30"/>
    <mergeCell ref="XBY30:XCC30"/>
    <mergeCell ref="WZV30:WZZ30"/>
    <mergeCell ref="XAA30:XAE30"/>
    <mergeCell ref="XAF30:XAJ30"/>
    <mergeCell ref="XAK30:XAO30"/>
    <mergeCell ref="XAP30:XAT30"/>
    <mergeCell ref="XAU30:XAY30"/>
    <mergeCell ref="WYR30:WYV30"/>
    <mergeCell ref="WYW30:WZA30"/>
    <mergeCell ref="WZB30:WZF30"/>
    <mergeCell ref="WZG30:WZK30"/>
    <mergeCell ref="WZL30:WZP30"/>
    <mergeCell ref="WZQ30:WZU30"/>
    <mergeCell ref="WXN30:WXR30"/>
    <mergeCell ref="WXS30:WXW30"/>
    <mergeCell ref="WXX30:WYB30"/>
    <mergeCell ref="WYC30:WYG30"/>
    <mergeCell ref="WYH30:WYL30"/>
    <mergeCell ref="WYM30:WYQ30"/>
    <mergeCell ref="WWJ30:WWN30"/>
    <mergeCell ref="WWO30:WWS30"/>
    <mergeCell ref="WWT30:WWX30"/>
    <mergeCell ref="WWY30:WXC30"/>
    <mergeCell ref="WXD30:WXH30"/>
    <mergeCell ref="WXI30:WXM30"/>
    <mergeCell ref="WVF30:WVJ30"/>
    <mergeCell ref="WVK30:WVO30"/>
    <mergeCell ref="WVP30:WVT30"/>
    <mergeCell ref="WVU30:WVY30"/>
    <mergeCell ref="WVZ30:WWD30"/>
    <mergeCell ref="WWE30:WWI30"/>
    <mergeCell ref="WUB30:WUF30"/>
    <mergeCell ref="WUG30:WUK30"/>
    <mergeCell ref="WUL30:WUP30"/>
    <mergeCell ref="WUQ30:WUU30"/>
    <mergeCell ref="WUV30:WUZ30"/>
    <mergeCell ref="WVA30:WVE30"/>
    <mergeCell ref="WSX30:WTB30"/>
    <mergeCell ref="WTC30:WTG30"/>
    <mergeCell ref="WTH30:WTL30"/>
    <mergeCell ref="EU33:EY33"/>
    <mergeCell ref="EZ33:FD33"/>
    <mergeCell ref="FE33:FI33"/>
    <mergeCell ref="FJ33:FN33"/>
    <mergeCell ref="FO33:FS33"/>
    <mergeCell ref="FT33:FX33"/>
    <mergeCell ref="DQ33:DU33"/>
    <mergeCell ref="DV33:DZ33"/>
    <mergeCell ref="EA33:EE33"/>
    <mergeCell ref="EF33:EJ33"/>
    <mergeCell ref="EK33:EO33"/>
    <mergeCell ref="EP33:ET33"/>
    <mergeCell ref="CM33:CQ33"/>
    <mergeCell ref="CR33:CV33"/>
    <mergeCell ref="CW33:DA33"/>
    <mergeCell ref="DB33:DF33"/>
    <mergeCell ref="DG33:DK33"/>
    <mergeCell ref="DL33:DP33"/>
    <mergeCell ref="BI33:BM33"/>
    <mergeCell ref="BN33:BR33"/>
    <mergeCell ref="BS33:BW33"/>
    <mergeCell ref="BX33:CB33"/>
    <mergeCell ref="CC33:CG33"/>
    <mergeCell ref="CH33:CL33"/>
    <mergeCell ref="AE33:AI33"/>
    <mergeCell ref="AJ33:AN33"/>
    <mergeCell ref="AO33:AS33"/>
    <mergeCell ref="AT33:AX33"/>
    <mergeCell ref="AY33:BC33"/>
    <mergeCell ref="BD33:BH33"/>
    <mergeCell ref="XEL30:XEP30"/>
    <mergeCell ref="XEQ30:XEU30"/>
    <mergeCell ref="XEV30:XEZ30"/>
    <mergeCell ref="WTM30:WTQ30"/>
    <mergeCell ref="WTR30:WTV30"/>
    <mergeCell ref="WTW30:WUA30"/>
    <mergeCell ref="WRT30:WRX30"/>
    <mergeCell ref="WRY30:WSC30"/>
    <mergeCell ref="WSD30:WSH30"/>
    <mergeCell ref="WSI30:WSM30"/>
    <mergeCell ref="WSN30:WSR30"/>
    <mergeCell ref="WSS30:WSW30"/>
    <mergeCell ref="WQP30:WQT30"/>
    <mergeCell ref="WQU30:WQY30"/>
    <mergeCell ref="WQZ30:WRD30"/>
    <mergeCell ref="WRE30:WRI30"/>
    <mergeCell ref="WRJ30:WRN30"/>
    <mergeCell ref="WRO30:WRS30"/>
    <mergeCell ref="WPL30:WPP30"/>
    <mergeCell ref="WPQ30:WPU30"/>
    <mergeCell ref="WPV30:WPZ30"/>
    <mergeCell ref="WQA30:WQE30"/>
    <mergeCell ref="WQF30:WQJ30"/>
    <mergeCell ref="WQK30:WQO30"/>
    <mergeCell ref="WOH30:WOL30"/>
    <mergeCell ref="WOM30:WOQ30"/>
    <mergeCell ref="WOR30:WOV30"/>
    <mergeCell ref="WOW30:WPA30"/>
    <mergeCell ref="WPB30:WPF30"/>
    <mergeCell ref="WPG30:WPK30"/>
    <mergeCell ref="WND30:WNH30"/>
    <mergeCell ref="WNI30:WNM30"/>
    <mergeCell ref="WNN30:WNR30"/>
    <mergeCell ref="WNS30:WNW30"/>
    <mergeCell ref="LS33:LW33"/>
    <mergeCell ref="LX33:MB33"/>
    <mergeCell ref="MC33:MG33"/>
    <mergeCell ref="MH33:ML33"/>
    <mergeCell ref="MM33:MQ33"/>
    <mergeCell ref="MR33:MV33"/>
    <mergeCell ref="KO33:KS33"/>
    <mergeCell ref="KT33:KX33"/>
    <mergeCell ref="KY33:LC33"/>
    <mergeCell ref="LD33:LH33"/>
    <mergeCell ref="LI33:LM33"/>
    <mergeCell ref="LN33:LR33"/>
    <mergeCell ref="JK33:JO33"/>
    <mergeCell ref="JP33:JT33"/>
    <mergeCell ref="JU33:JY33"/>
    <mergeCell ref="JZ33:KD33"/>
    <mergeCell ref="KE33:KI33"/>
    <mergeCell ref="KJ33:KN33"/>
    <mergeCell ref="IG33:IK33"/>
    <mergeCell ref="IL33:IP33"/>
    <mergeCell ref="IQ33:IU33"/>
    <mergeCell ref="IV33:IZ33"/>
    <mergeCell ref="JA33:JE33"/>
    <mergeCell ref="JF33:JJ33"/>
    <mergeCell ref="HC33:HG33"/>
    <mergeCell ref="HH33:HL33"/>
    <mergeCell ref="HM33:HQ33"/>
    <mergeCell ref="HR33:HV33"/>
    <mergeCell ref="HW33:IA33"/>
    <mergeCell ref="IB33:IF33"/>
    <mergeCell ref="FY33:GC33"/>
    <mergeCell ref="GD33:GH33"/>
    <mergeCell ref="GI33:GM33"/>
    <mergeCell ref="GN33:GR33"/>
    <mergeCell ref="GS33:GW33"/>
    <mergeCell ref="GX33:HB33"/>
    <mergeCell ref="SQ33:SU33"/>
    <mergeCell ref="SV33:SZ33"/>
    <mergeCell ref="TA33:TE33"/>
    <mergeCell ref="TF33:TJ33"/>
    <mergeCell ref="TK33:TO33"/>
    <mergeCell ref="TP33:TT33"/>
    <mergeCell ref="RM33:RQ33"/>
    <mergeCell ref="RR33:RV33"/>
    <mergeCell ref="RW33:SA33"/>
    <mergeCell ref="SB33:SF33"/>
    <mergeCell ref="SG33:SK33"/>
    <mergeCell ref="SL33:SP33"/>
    <mergeCell ref="QI33:QM33"/>
    <mergeCell ref="QN33:QR33"/>
    <mergeCell ref="QS33:QW33"/>
    <mergeCell ref="QX33:RB33"/>
    <mergeCell ref="RC33:RG33"/>
    <mergeCell ref="RH33:RL33"/>
    <mergeCell ref="PE33:PI33"/>
    <mergeCell ref="PJ33:PN33"/>
    <mergeCell ref="PO33:PS33"/>
    <mergeCell ref="PT33:PX33"/>
    <mergeCell ref="PY33:QC33"/>
    <mergeCell ref="QD33:QH33"/>
    <mergeCell ref="OA33:OE33"/>
    <mergeCell ref="OF33:OJ33"/>
    <mergeCell ref="OK33:OO33"/>
    <mergeCell ref="OP33:OT33"/>
    <mergeCell ref="OU33:OY33"/>
    <mergeCell ref="OZ33:PD33"/>
    <mergeCell ref="MW33:NA33"/>
    <mergeCell ref="NB33:NF33"/>
    <mergeCell ref="NG33:NK33"/>
    <mergeCell ref="NL33:NP33"/>
    <mergeCell ref="NQ33:NU33"/>
    <mergeCell ref="NV33:NZ33"/>
    <mergeCell ref="ZO33:ZS33"/>
    <mergeCell ref="ZT33:ZX33"/>
    <mergeCell ref="ZY33:AAC33"/>
    <mergeCell ref="AAD33:AAH33"/>
    <mergeCell ref="AAI33:AAM33"/>
    <mergeCell ref="AAN33:AAR33"/>
    <mergeCell ref="YK33:YO33"/>
    <mergeCell ref="YP33:YT33"/>
    <mergeCell ref="YU33:YY33"/>
    <mergeCell ref="YZ33:ZD33"/>
    <mergeCell ref="ZE33:ZI33"/>
    <mergeCell ref="ZJ33:ZN33"/>
    <mergeCell ref="XG33:XK33"/>
    <mergeCell ref="XL33:XP33"/>
    <mergeCell ref="XQ33:XU33"/>
    <mergeCell ref="XV33:XZ33"/>
    <mergeCell ref="YA33:YE33"/>
    <mergeCell ref="YF33:YJ33"/>
    <mergeCell ref="WC33:WG33"/>
    <mergeCell ref="WH33:WL33"/>
    <mergeCell ref="WM33:WQ33"/>
    <mergeCell ref="WR33:WV33"/>
    <mergeCell ref="WW33:XA33"/>
    <mergeCell ref="XB33:XF33"/>
    <mergeCell ref="UY33:VC33"/>
    <mergeCell ref="VD33:VH33"/>
    <mergeCell ref="VI33:VM33"/>
    <mergeCell ref="VN33:VR33"/>
    <mergeCell ref="VS33:VW33"/>
    <mergeCell ref="VX33:WB33"/>
    <mergeCell ref="TU33:TY33"/>
    <mergeCell ref="TZ33:UD33"/>
    <mergeCell ref="UE33:UI33"/>
    <mergeCell ref="UJ33:UN33"/>
    <mergeCell ref="UO33:US33"/>
    <mergeCell ref="UT33:UX33"/>
    <mergeCell ref="AGM33:AGQ33"/>
    <mergeCell ref="AGR33:AGV33"/>
    <mergeCell ref="AGW33:AHA33"/>
    <mergeCell ref="AHB33:AHF33"/>
    <mergeCell ref="AHG33:AHK33"/>
    <mergeCell ref="AHL33:AHP33"/>
    <mergeCell ref="AFI33:AFM33"/>
    <mergeCell ref="AFN33:AFR33"/>
    <mergeCell ref="AFS33:AFW33"/>
    <mergeCell ref="AFX33:AGB33"/>
    <mergeCell ref="AGC33:AGG33"/>
    <mergeCell ref="AGH33:AGL33"/>
    <mergeCell ref="AEE33:AEI33"/>
    <mergeCell ref="AEJ33:AEN33"/>
    <mergeCell ref="AEO33:AES33"/>
    <mergeCell ref="AET33:AEX33"/>
    <mergeCell ref="AEY33:AFC33"/>
    <mergeCell ref="AFD33:AFH33"/>
    <mergeCell ref="ADA33:ADE33"/>
    <mergeCell ref="ADF33:ADJ33"/>
    <mergeCell ref="ADK33:ADO33"/>
    <mergeCell ref="ADP33:ADT33"/>
    <mergeCell ref="ADU33:ADY33"/>
    <mergeCell ref="ADZ33:AED33"/>
    <mergeCell ref="ABW33:ACA33"/>
    <mergeCell ref="ACB33:ACF33"/>
    <mergeCell ref="ACG33:ACK33"/>
    <mergeCell ref="ACL33:ACP33"/>
    <mergeCell ref="ACQ33:ACU33"/>
    <mergeCell ref="ACV33:ACZ33"/>
    <mergeCell ref="AAS33:AAW33"/>
    <mergeCell ref="AAX33:ABB33"/>
    <mergeCell ref="ABC33:ABG33"/>
    <mergeCell ref="ABH33:ABL33"/>
    <mergeCell ref="ABM33:ABQ33"/>
    <mergeCell ref="ABR33:ABV33"/>
    <mergeCell ref="ANK33:ANO33"/>
    <mergeCell ref="ANP33:ANT33"/>
    <mergeCell ref="ANU33:ANY33"/>
    <mergeCell ref="ANZ33:AOD33"/>
    <mergeCell ref="AOE33:AOI33"/>
    <mergeCell ref="AOJ33:AON33"/>
    <mergeCell ref="AMG33:AMK33"/>
    <mergeCell ref="AML33:AMP33"/>
    <mergeCell ref="AMQ33:AMU33"/>
    <mergeCell ref="AMV33:AMZ33"/>
    <mergeCell ref="ANA33:ANE33"/>
    <mergeCell ref="ANF33:ANJ33"/>
    <mergeCell ref="ALC33:ALG33"/>
    <mergeCell ref="ALH33:ALL33"/>
    <mergeCell ref="ALM33:ALQ33"/>
    <mergeCell ref="ALR33:ALV33"/>
    <mergeCell ref="ALW33:AMA33"/>
    <mergeCell ref="AMB33:AMF33"/>
    <mergeCell ref="AJY33:AKC33"/>
    <mergeCell ref="AKD33:AKH33"/>
    <mergeCell ref="AKI33:AKM33"/>
    <mergeCell ref="AKN33:AKR33"/>
    <mergeCell ref="AKS33:AKW33"/>
    <mergeCell ref="AKX33:ALB33"/>
    <mergeCell ref="AIU33:AIY33"/>
    <mergeCell ref="AIZ33:AJD33"/>
    <mergeCell ref="AJE33:AJI33"/>
    <mergeCell ref="AJJ33:AJN33"/>
    <mergeCell ref="AJO33:AJS33"/>
    <mergeCell ref="AJT33:AJX33"/>
    <mergeCell ref="AHQ33:AHU33"/>
    <mergeCell ref="AHV33:AHZ33"/>
    <mergeCell ref="AIA33:AIE33"/>
    <mergeCell ref="AIF33:AIJ33"/>
    <mergeCell ref="AIK33:AIO33"/>
    <mergeCell ref="AIP33:AIT33"/>
    <mergeCell ref="AUI33:AUM33"/>
    <mergeCell ref="AUN33:AUR33"/>
    <mergeCell ref="AUS33:AUW33"/>
    <mergeCell ref="AUX33:AVB33"/>
    <mergeCell ref="AVC33:AVG33"/>
    <mergeCell ref="AVH33:AVL33"/>
    <mergeCell ref="ATE33:ATI33"/>
    <mergeCell ref="ATJ33:ATN33"/>
    <mergeCell ref="ATO33:ATS33"/>
    <mergeCell ref="ATT33:ATX33"/>
    <mergeCell ref="ATY33:AUC33"/>
    <mergeCell ref="AUD33:AUH33"/>
    <mergeCell ref="ASA33:ASE33"/>
    <mergeCell ref="ASF33:ASJ33"/>
    <mergeCell ref="ASK33:ASO33"/>
    <mergeCell ref="ASP33:AST33"/>
    <mergeCell ref="ASU33:ASY33"/>
    <mergeCell ref="ASZ33:ATD33"/>
    <mergeCell ref="AQW33:ARA33"/>
    <mergeCell ref="ARB33:ARF33"/>
    <mergeCell ref="ARG33:ARK33"/>
    <mergeCell ref="ARL33:ARP33"/>
    <mergeCell ref="ARQ33:ARU33"/>
    <mergeCell ref="ARV33:ARZ33"/>
    <mergeCell ref="APS33:APW33"/>
    <mergeCell ref="APX33:AQB33"/>
    <mergeCell ref="AQC33:AQG33"/>
    <mergeCell ref="AQH33:AQL33"/>
    <mergeCell ref="AQM33:AQQ33"/>
    <mergeCell ref="AQR33:AQV33"/>
    <mergeCell ref="AOO33:AOS33"/>
    <mergeCell ref="AOT33:AOX33"/>
    <mergeCell ref="AOY33:APC33"/>
    <mergeCell ref="APD33:APH33"/>
    <mergeCell ref="API33:APM33"/>
    <mergeCell ref="APN33:APR33"/>
    <mergeCell ref="BBG33:BBK33"/>
    <mergeCell ref="BBL33:BBP33"/>
    <mergeCell ref="BBQ33:BBU33"/>
    <mergeCell ref="BBV33:BBZ33"/>
    <mergeCell ref="BCA33:BCE33"/>
    <mergeCell ref="BCF33:BCJ33"/>
    <mergeCell ref="BAC33:BAG33"/>
    <mergeCell ref="BAH33:BAL33"/>
    <mergeCell ref="BAM33:BAQ33"/>
    <mergeCell ref="BAR33:BAV33"/>
    <mergeCell ref="BAW33:BBA33"/>
    <mergeCell ref="BBB33:BBF33"/>
    <mergeCell ref="AYY33:AZC33"/>
    <mergeCell ref="AZD33:AZH33"/>
    <mergeCell ref="AZI33:AZM33"/>
    <mergeCell ref="AZN33:AZR33"/>
    <mergeCell ref="AZS33:AZW33"/>
    <mergeCell ref="AZX33:BAB33"/>
    <mergeCell ref="AXU33:AXY33"/>
    <mergeCell ref="AXZ33:AYD33"/>
    <mergeCell ref="AYE33:AYI33"/>
    <mergeCell ref="AYJ33:AYN33"/>
    <mergeCell ref="AYO33:AYS33"/>
    <mergeCell ref="AYT33:AYX33"/>
    <mergeCell ref="AWQ33:AWU33"/>
    <mergeCell ref="AWV33:AWZ33"/>
    <mergeCell ref="AXA33:AXE33"/>
    <mergeCell ref="AXF33:AXJ33"/>
    <mergeCell ref="AXK33:AXO33"/>
    <mergeCell ref="AXP33:AXT33"/>
    <mergeCell ref="AVM33:AVQ33"/>
    <mergeCell ref="AVR33:AVV33"/>
    <mergeCell ref="AVW33:AWA33"/>
    <mergeCell ref="AWB33:AWF33"/>
    <mergeCell ref="AWG33:AWK33"/>
    <mergeCell ref="AWL33:AWP33"/>
    <mergeCell ref="BIE33:BII33"/>
    <mergeCell ref="BIJ33:BIN33"/>
    <mergeCell ref="BIO33:BIS33"/>
    <mergeCell ref="BIT33:BIX33"/>
    <mergeCell ref="BIY33:BJC33"/>
    <mergeCell ref="BJD33:BJH33"/>
    <mergeCell ref="BHA33:BHE33"/>
    <mergeCell ref="BHF33:BHJ33"/>
    <mergeCell ref="BHK33:BHO33"/>
    <mergeCell ref="BHP33:BHT33"/>
    <mergeCell ref="BHU33:BHY33"/>
    <mergeCell ref="BHZ33:BID33"/>
    <mergeCell ref="BFW33:BGA33"/>
    <mergeCell ref="BGB33:BGF33"/>
    <mergeCell ref="BGG33:BGK33"/>
    <mergeCell ref="BGL33:BGP33"/>
    <mergeCell ref="BGQ33:BGU33"/>
    <mergeCell ref="BGV33:BGZ33"/>
    <mergeCell ref="BES33:BEW33"/>
    <mergeCell ref="BEX33:BFB33"/>
    <mergeCell ref="BFC33:BFG33"/>
    <mergeCell ref="BFH33:BFL33"/>
    <mergeCell ref="BFM33:BFQ33"/>
    <mergeCell ref="BFR33:BFV33"/>
    <mergeCell ref="BDO33:BDS33"/>
    <mergeCell ref="BDT33:BDX33"/>
    <mergeCell ref="BDY33:BEC33"/>
    <mergeCell ref="BED33:BEH33"/>
    <mergeCell ref="BEI33:BEM33"/>
    <mergeCell ref="BEN33:BER33"/>
    <mergeCell ref="BCK33:BCO33"/>
    <mergeCell ref="BCP33:BCT33"/>
    <mergeCell ref="BCU33:BCY33"/>
    <mergeCell ref="BCZ33:BDD33"/>
    <mergeCell ref="BDE33:BDI33"/>
    <mergeCell ref="BDJ33:BDN33"/>
    <mergeCell ref="BPC33:BPG33"/>
    <mergeCell ref="BPH33:BPL33"/>
    <mergeCell ref="BPM33:BPQ33"/>
    <mergeCell ref="BPR33:BPV33"/>
    <mergeCell ref="BPW33:BQA33"/>
    <mergeCell ref="BQB33:BQF33"/>
    <mergeCell ref="BNY33:BOC33"/>
    <mergeCell ref="BOD33:BOH33"/>
    <mergeCell ref="BOI33:BOM33"/>
    <mergeCell ref="BON33:BOR33"/>
    <mergeCell ref="BOS33:BOW33"/>
    <mergeCell ref="BOX33:BPB33"/>
    <mergeCell ref="BMU33:BMY33"/>
    <mergeCell ref="BMZ33:BND33"/>
    <mergeCell ref="BNE33:BNI33"/>
    <mergeCell ref="BNJ33:BNN33"/>
    <mergeCell ref="BNO33:BNS33"/>
    <mergeCell ref="BNT33:BNX33"/>
    <mergeCell ref="BLQ33:BLU33"/>
    <mergeCell ref="BLV33:BLZ33"/>
    <mergeCell ref="BMA33:BME33"/>
    <mergeCell ref="BMF33:BMJ33"/>
    <mergeCell ref="BMK33:BMO33"/>
    <mergeCell ref="BMP33:BMT33"/>
    <mergeCell ref="BKM33:BKQ33"/>
    <mergeCell ref="BKR33:BKV33"/>
    <mergeCell ref="BKW33:BLA33"/>
    <mergeCell ref="BLB33:BLF33"/>
    <mergeCell ref="BLG33:BLK33"/>
    <mergeCell ref="BLL33:BLP33"/>
    <mergeCell ref="BJI33:BJM33"/>
    <mergeCell ref="BJN33:BJR33"/>
    <mergeCell ref="BJS33:BJW33"/>
    <mergeCell ref="BJX33:BKB33"/>
    <mergeCell ref="BKC33:BKG33"/>
    <mergeCell ref="BKH33:BKL33"/>
    <mergeCell ref="BWA33:BWE33"/>
    <mergeCell ref="BWF33:BWJ33"/>
    <mergeCell ref="BWK33:BWO33"/>
    <mergeCell ref="BWP33:BWT33"/>
    <mergeCell ref="BWU33:BWY33"/>
    <mergeCell ref="BWZ33:BXD33"/>
    <mergeCell ref="BUW33:BVA33"/>
    <mergeCell ref="BVB33:BVF33"/>
    <mergeCell ref="BVG33:BVK33"/>
    <mergeCell ref="BVL33:BVP33"/>
    <mergeCell ref="BVQ33:BVU33"/>
    <mergeCell ref="BVV33:BVZ33"/>
    <mergeCell ref="BTS33:BTW33"/>
    <mergeCell ref="BTX33:BUB33"/>
    <mergeCell ref="BUC33:BUG33"/>
    <mergeCell ref="BUH33:BUL33"/>
    <mergeCell ref="BUM33:BUQ33"/>
    <mergeCell ref="BUR33:BUV33"/>
    <mergeCell ref="BSO33:BSS33"/>
    <mergeCell ref="BST33:BSX33"/>
    <mergeCell ref="BSY33:BTC33"/>
    <mergeCell ref="BTD33:BTH33"/>
    <mergeCell ref="BTI33:BTM33"/>
    <mergeCell ref="BTN33:BTR33"/>
    <mergeCell ref="BRK33:BRO33"/>
    <mergeCell ref="BRP33:BRT33"/>
    <mergeCell ref="BRU33:BRY33"/>
    <mergeCell ref="BRZ33:BSD33"/>
    <mergeCell ref="BSE33:BSI33"/>
    <mergeCell ref="BSJ33:BSN33"/>
    <mergeCell ref="BQG33:BQK33"/>
    <mergeCell ref="BQL33:BQP33"/>
    <mergeCell ref="BQQ33:BQU33"/>
    <mergeCell ref="BQV33:BQZ33"/>
    <mergeCell ref="BRA33:BRE33"/>
    <mergeCell ref="BRF33:BRJ33"/>
    <mergeCell ref="CCY33:CDC33"/>
    <mergeCell ref="CDD33:CDH33"/>
    <mergeCell ref="CDI33:CDM33"/>
    <mergeCell ref="CDN33:CDR33"/>
    <mergeCell ref="CDS33:CDW33"/>
    <mergeCell ref="CDX33:CEB33"/>
    <mergeCell ref="CBU33:CBY33"/>
    <mergeCell ref="CBZ33:CCD33"/>
    <mergeCell ref="CCE33:CCI33"/>
    <mergeCell ref="CCJ33:CCN33"/>
    <mergeCell ref="CCO33:CCS33"/>
    <mergeCell ref="CCT33:CCX33"/>
    <mergeCell ref="CAQ33:CAU33"/>
    <mergeCell ref="CAV33:CAZ33"/>
    <mergeCell ref="CBA33:CBE33"/>
    <mergeCell ref="CBF33:CBJ33"/>
    <mergeCell ref="CBK33:CBO33"/>
    <mergeCell ref="CBP33:CBT33"/>
    <mergeCell ref="BZM33:BZQ33"/>
    <mergeCell ref="BZR33:BZV33"/>
    <mergeCell ref="BZW33:CAA33"/>
    <mergeCell ref="CAB33:CAF33"/>
    <mergeCell ref="CAG33:CAK33"/>
    <mergeCell ref="CAL33:CAP33"/>
    <mergeCell ref="BYI33:BYM33"/>
    <mergeCell ref="BYN33:BYR33"/>
    <mergeCell ref="BYS33:BYW33"/>
    <mergeCell ref="BYX33:BZB33"/>
    <mergeCell ref="BZC33:BZG33"/>
    <mergeCell ref="BZH33:BZL33"/>
    <mergeCell ref="BXE33:BXI33"/>
    <mergeCell ref="BXJ33:BXN33"/>
    <mergeCell ref="BXO33:BXS33"/>
    <mergeCell ref="BXT33:BXX33"/>
    <mergeCell ref="BXY33:BYC33"/>
    <mergeCell ref="BYD33:BYH33"/>
    <mergeCell ref="CJW33:CKA33"/>
    <mergeCell ref="CKB33:CKF33"/>
    <mergeCell ref="CKG33:CKK33"/>
    <mergeCell ref="CKL33:CKP33"/>
    <mergeCell ref="CKQ33:CKU33"/>
    <mergeCell ref="CKV33:CKZ33"/>
    <mergeCell ref="CIS33:CIW33"/>
    <mergeCell ref="CIX33:CJB33"/>
    <mergeCell ref="CJC33:CJG33"/>
    <mergeCell ref="CJH33:CJL33"/>
    <mergeCell ref="CJM33:CJQ33"/>
    <mergeCell ref="CJR33:CJV33"/>
    <mergeCell ref="CHO33:CHS33"/>
    <mergeCell ref="CHT33:CHX33"/>
    <mergeCell ref="CHY33:CIC33"/>
    <mergeCell ref="CID33:CIH33"/>
    <mergeCell ref="CII33:CIM33"/>
    <mergeCell ref="CIN33:CIR33"/>
    <mergeCell ref="CGK33:CGO33"/>
    <mergeCell ref="CGP33:CGT33"/>
    <mergeCell ref="CGU33:CGY33"/>
    <mergeCell ref="CGZ33:CHD33"/>
    <mergeCell ref="CHE33:CHI33"/>
    <mergeCell ref="CHJ33:CHN33"/>
    <mergeCell ref="CFG33:CFK33"/>
    <mergeCell ref="CFL33:CFP33"/>
    <mergeCell ref="CFQ33:CFU33"/>
    <mergeCell ref="CFV33:CFZ33"/>
    <mergeCell ref="CGA33:CGE33"/>
    <mergeCell ref="CGF33:CGJ33"/>
    <mergeCell ref="CEC33:CEG33"/>
    <mergeCell ref="CEH33:CEL33"/>
    <mergeCell ref="CEM33:CEQ33"/>
    <mergeCell ref="CER33:CEV33"/>
    <mergeCell ref="CEW33:CFA33"/>
    <mergeCell ref="CFB33:CFF33"/>
    <mergeCell ref="CQU33:CQY33"/>
    <mergeCell ref="CQZ33:CRD33"/>
    <mergeCell ref="CRE33:CRI33"/>
    <mergeCell ref="CRJ33:CRN33"/>
    <mergeCell ref="CRO33:CRS33"/>
    <mergeCell ref="CRT33:CRX33"/>
    <mergeCell ref="CPQ33:CPU33"/>
    <mergeCell ref="CPV33:CPZ33"/>
    <mergeCell ref="CQA33:CQE33"/>
    <mergeCell ref="CQF33:CQJ33"/>
    <mergeCell ref="CQK33:CQO33"/>
    <mergeCell ref="CQP33:CQT33"/>
    <mergeCell ref="COM33:COQ33"/>
    <mergeCell ref="COR33:COV33"/>
    <mergeCell ref="COW33:CPA33"/>
    <mergeCell ref="CPB33:CPF33"/>
    <mergeCell ref="CPG33:CPK33"/>
    <mergeCell ref="CPL33:CPP33"/>
    <mergeCell ref="CNI33:CNM33"/>
    <mergeCell ref="CNN33:CNR33"/>
    <mergeCell ref="CNS33:CNW33"/>
    <mergeCell ref="CNX33:COB33"/>
    <mergeCell ref="COC33:COG33"/>
    <mergeCell ref="COH33:COL33"/>
    <mergeCell ref="CME33:CMI33"/>
    <mergeCell ref="CMJ33:CMN33"/>
    <mergeCell ref="CMO33:CMS33"/>
    <mergeCell ref="CMT33:CMX33"/>
    <mergeCell ref="CMY33:CNC33"/>
    <mergeCell ref="CND33:CNH33"/>
    <mergeCell ref="CLA33:CLE33"/>
    <mergeCell ref="CLF33:CLJ33"/>
    <mergeCell ref="CLK33:CLO33"/>
    <mergeCell ref="CLP33:CLT33"/>
    <mergeCell ref="CLU33:CLY33"/>
    <mergeCell ref="CLZ33:CMD33"/>
    <mergeCell ref="CXS33:CXW33"/>
    <mergeCell ref="CXX33:CYB33"/>
    <mergeCell ref="CYC33:CYG33"/>
    <mergeCell ref="CYH33:CYL33"/>
    <mergeCell ref="CYM33:CYQ33"/>
    <mergeCell ref="CYR33:CYV33"/>
    <mergeCell ref="CWO33:CWS33"/>
    <mergeCell ref="CWT33:CWX33"/>
    <mergeCell ref="CWY33:CXC33"/>
    <mergeCell ref="CXD33:CXH33"/>
    <mergeCell ref="CXI33:CXM33"/>
    <mergeCell ref="CXN33:CXR33"/>
    <mergeCell ref="CVK33:CVO33"/>
    <mergeCell ref="CVP33:CVT33"/>
    <mergeCell ref="CVU33:CVY33"/>
    <mergeCell ref="CVZ33:CWD33"/>
    <mergeCell ref="CWE33:CWI33"/>
    <mergeCell ref="CWJ33:CWN33"/>
    <mergeCell ref="CUG33:CUK33"/>
    <mergeCell ref="CUL33:CUP33"/>
    <mergeCell ref="CUQ33:CUU33"/>
    <mergeCell ref="CUV33:CUZ33"/>
    <mergeCell ref="CVA33:CVE33"/>
    <mergeCell ref="CVF33:CVJ33"/>
    <mergeCell ref="CTC33:CTG33"/>
    <mergeCell ref="CTH33:CTL33"/>
    <mergeCell ref="CTM33:CTQ33"/>
    <mergeCell ref="CTR33:CTV33"/>
    <mergeCell ref="CTW33:CUA33"/>
    <mergeCell ref="CUB33:CUF33"/>
    <mergeCell ref="CRY33:CSC33"/>
    <mergeCell ref="CSD33:CSH33"/>
    <mergeCell ref="CSI33:CSM33"/>
    <mergeCell ref="CSN33:CSR33"/>
    <mergeCell ref="CSS33:CSW33"/>
    <mergeCell ref="CSX33:CTB33"/>
    <mergeCell ref="DEQ33:DEU33"/>
    <mergeCell ref="DEV33:DEZ33"/>
    <mergeCell ref="DFA33:DFE33"/>
    <mergeCell ref="DFF33:DFJ33"/>
    <mergeCell ref="DFK33:DFO33"/>
    <mergeCell ref="DFP33:DFT33"/>
    <mergeCell ref="DDM33:DDQ33"/>
    <mergeCell ref="DDR33:DDV33"/>
    <mergeCell ref="DDW33:DEA33"/>
    <mergeCell ref="DEB33:DEF33"/>
    <mergeCell ref="DEG33:DEK33"/>
    <mergeCell ref="DEL33:DEP33"/>
    <mergeCell ref="DCI33:DCM33"/>
    <mergeCell ref="DCN33:DCR33"/>
    <mergeCell ref="DCS33:DCW33"/>
    <mergeCell ref="DCX33:DDB33"/>
    <mergeCell ref="DDC33:DDG33"/>
    <mergeCell ref="DDH33:DDL33"/>
    <mergeCell ref="DBE33:DBI33"/>
    <mergeCell ref="DBJ33:DBN33"/>
    <mergeCell ref="DBO33:DBS33"/>
    <mergeCell ref="DBT33:DBX33"/>
    <mergeCell ref="DBY33:DCC33"/>
    <mergeCell ref="DCD33:DCH33"/>
    <mergeCell ref="DAA33:DAE33"/>
    <mergeCell ref="DAF33:DAJ33"/>
    <mergeCell ref="DAK33:DAO33"/>
    <mergeCell ref="DAP33:DAT33"/>
    <mergeCell ref="DAU33:DAY33"/>
    <mergeCell ref="DAZ33:DBD33"/>
    <mergeCell ref="CYW33:CZA33"/>
    <mergeCell ref="CZB33:CZF33"/>
    <mergeCell ref="CZG33:CZK33"/>
    <mergeCell ref="CZL33:CZP33"/>
    <mergeCell ref="CZQ33:CZU33"/>
    <mergeCell ref="CZV33:CZZ33"/>
    <mergeCell ref="DLO33:DLS33"/>
    <mergeCell ref="DLT33:DLX33"/>
    <mergeCell ref="DLY33:DMC33"/>
    <mergeCell ref="DMD33:DMH33"/>
    <mergeCell ref="DMI33:DMM33"/>
    <mergeCell ref="DMN33:DMR33"/>
    <mergeCell ref="DKK33:DKO33"/>
    <mergeCell ref="DKP33:DKT33"/>
    <mergeCell ref="DKU33:DKY33"/>
    <mergeCell ref="DKZ33:DLD33"/>
    <mergeCell ref="DLE33:DLI33"/>
    <mergeCell ref="DLJ33:DLN33"/>
    <mergeCell ref="DJG33:DJK33"/>
    <mergeCell ref="DJL33:DJP33"/>
    <mergeCell ref="DJQ33:DJU33"/>
    <mergeCell ref="DJV33:DJZ33"/>
    <mergeCell ref="DKA33:DKE33"/>
    <mergeCell ref="DKF33:DKJ33"/>
    <mergeCell ref="DIC33:DIG33"/>
    <mergeCell ref="DIH33:DIL33"/>
    <mergeCell ref="DIM33:DIQ33"/>
    <mergeCell ref="DIR33:DIV33"/>
    <mergeCell ref="DIW33:DJA33"/>
    <mergeCell ref="DJB33:DJF33"/>
    <mergeCell ref="DGY33:DHC33"/>
    <mergeCell ref="DHD33:DHH33"/>
    <mergeCell ref="DHI33:DHM33"/>
    <mergeCell ref="DHN33:DHR33"/>
    <mergeCell ref="DHS33:DHW33"/>
    <mergeCell ref="DHX33:DIB33"/>
    <mergeCell ref="DFU33:DFY33"/>
    <mergeCell ref="DFZ33:DGD33"/>
    <mergeCell ref="DGE33:DGI33"/>
    <mergeCell ref="DGJ33:DGN33"/>
    <mergeCell ref="DGO33:DGS33"/>
    <mergeCell ref="DGT33:DGX33"/>
    <mergeCell ref="DSM33:DSQ33"/>
    <mergeCell ref="DSR33:DSV33"/>
    <mergeCell ref="DSW33:DTA33"/>
    <mergeCell ref="DTB33:DTF33"/>
    <mergeCell ref="DTG33:DTK33"/>
    <mergeCell ref="DTL33:DTP33"/>
    <mergeCell ref="DRI33:DRM33"/>
    <mergeCell ref="DRN33:DRR33"/>
    <mergeCell ref="DRS33:DRW33"/>
    <mergeCell ref="DRX33:DSB33"/>
    <mergeCell ref="DSC33:DSG33"/>
    <mergeCell ref="DSH33:DSL33"/>
    <mergeCell ref="DQE33:DQI33"/>
    <mergeCell ref="DQJ33:DQN33"/>
    <mergeCell ref="DQO33:DQS33"/>
    <mergeCell ref="DQT33:DQX33"/>
    <mergeCell ref="DQY33:DRC33"/>
    <mergeCell ref="DRD33:DRH33"/>
    <mergeCell ref="DPA33:DPE33"/>
    <mergeCell ref="DPF33:DPJ33"/>
    <mergeCell ref="DPK33:DPO33"/>
    <mergeCell ref="DPP33:DPT33"/>
    <mergeCell ref="DPU33:DPY33"/>
    <mergeCell ref="DPZ33:DQD33"/>
    <mergeCell ref="DNW33:DOA33"/>
    <mergeCell ref="DOB33:DOF33"/>
    <mergeCell ref="DOG33:DOK33"/>
    <mergeCell ref="DOL33:DOP33"/>
    <mergeCell ref="DOQ33:DOU33"/>
    <mergeCell ref="DOV33:DOZ33"/>
    <mergeCell ref="DMS33:DMW33"/>
    <mergeCell ref="DMX33:DNB33"/>
    <mergeCell ref="DNC33:DNG33"/>
    <mergeCell ref="DNH33:DNL33"/>
    <mergeCell ref="DNM33:DNQ33"/>
    <mergeCell ref="DNR33:DNV33"/>
    <mergeCell ref="DZK33:DZO33"/>
    <mergeCell ref="DZP33:DZT33"/>
    <mergeCell ref="DZU33:DZY33"/>
    <mergeCell ref="DZZ33:EAD33"/>
    <mergeCell ref="EAE33:EAI33"/>
    <mergeCell ref="EAJ33:EAN33"/>
    <mergeCell ref="DYG33:DYK33"/>
    <mergeCell ref="DYL33:DYP33"/>
    <mergeCell ref="DYQ33:DYU33"/>
    <mergeCell ref="DYV33:DYZ33"/>
    <mergeCell ref="DZA33:DZE33"/>
    <mergeCell ref="DZF33:DZJ33"/>
    <mergeCell ref="DXC33:DXG33"/>
    <mergeCell ref="DXH33:DXL33"/>
    <mergeCell ref="DXM33:DXQ33"/>
    <mergeCell ref="DXR33:DXV33"/>
    <mergeCell ref="DXW33:DYA33"/>
    <mergeCell ref="DYB33:DYF33"/>
    <mergeCell ref="DVY33:DWC33"/>
    <mergeCell ref="DWD33:DWH33"/>
    <mergeCell ref="DWI33:DWM33"/>
    <mergeCell ref="DWN33:DWR33"/>
    <mergeCell ref="DWS33:DWW33"/>
    <mergeCell ref="DWX33:DXB33"/>
    <mergeCell ref="DUU33:DUY33"/>
    <mergeCell ref="DUZ33:DVD33"/>
    <mergeCell ref="DVE33:DVI33"/>
    <mergeCell ref="DVJ33:DVN33"/>
    <mergeCell ref="DVO33:DVS33"/>
    <mergeCell ref="DVT33:DVX33"/>
    <mergeCell ref="DTQ33:DTU33"/>
    <mergeCell ref="DTV33:DTZ33"/>
    <mergeCell ref="DUA33:DUE33"/>
    <mergeCell ref="DUF33:DUJ33"/>
    <mergeCell ref="DUK33:DUO33"/>
    <mergeCell ref="DUP33:DUT33"/>
    <mergeCell ref="EGI33:EGM33"/>
    <mergeCell ref="EGN33:EGR33"/>
    <mergeCell ref="EGS33:EGW33"/>
    <mergeCell ref="EGX33:EHB33"/>
    <mergeCell ref="EHC33:EHG33"/>
    <mergeCell ref="EHH33:EHL33"/>
    <mergeCell ref="EFE33:EFI33"/>
    <mergeCell ref="EFJ33:EFN33"/>
    <mergeCell ref="EFO33:EFS33"/>
    <mergeCell ref="EFT33:EFX33"/>
    <mergeCell ref="EFY33:EGC33"/>
    <mergeCell ref="EGD33:EGH33"/>
    <mergeCell ref="EEA33:EEE33"/>
    <mergeCell ref="EEF33:EEJ33"/>
    <mergeCell ref="EEK33:EEO33"/>
    <mergeCell ref="EEP33:EET33"/>
    <mergeCell ref="EEU33:EEY33"/>
    <mergeCell ref="EEZ33:EFD33"/>
    <mergeCell ref="ECW33:EDA33"/>
    <mergeCell ref="EDB33:EDF33"/>
    <mergeCell ref="EDG33:EDK33"/>
    <mergeCell ref="EDL33:EDP33"/>
    <mergeCell ref="EDQ33:EDU33"/>
    <mergeCell ref="EDV33:EDZ33"/>
    <mergeCell ref="EBS33:EBW33"/>
    <mergeCell ref="EBX33:ECB33"/>
    <mergeCell ref="ECC33:ECG33"/>
    <mergeCell ref="ECH33:ECL33"/>
    <mergeCell ref="ECM33:ECQ33"/>
    <mergeCell ref="ECR33:ECV33"/>
    <mergeCell ref="EAO33:EAS33"/>
    <mergeCell ref="EAT33:EAX33"/>
    <mergeCell ref="EAY33:EBC33"/>
    <mergeCell ref="EBD33:EBH33"/>
    <mergeCell ref="EBI33:EBM33"/>
    <mergeCell ref="EBN33:EBR33"/>
    <mergeCell ref="ENG33:ENK33"/>
    <mergeCell ref="ENL33:ENP33"/>
    <mergeCell ref="ENQ33:ENU33"/>
    <mergeCell ref="ENV33:ENZ33"/>
    <mergeCell ref="EOA33:EOE33"/>
    <mergeCell ref="EOF33:EOJ33"/>
    <mergeCell ref="EMC33:EMG33"/>
    <mergeCell ref="EMH33:EML33"/>
    <mergeCell ref="EMM33:EMQ33"/>
    <mergeCell ref="EMR33:EMV33"/>
    <mergeCell ref="EMW33:ENA33"/>
    <mergeCell ref="ENB33:ENF33"/>
    <mergeCell ref="EKY33:ELC33"/>
    <mergeCell ref="ELD33:ELH33"/>
    <mergeCell ref="ELI33:ELM33"/>
    <mergeCell ref="ELN33:ELR33"/>
    <mergeCell ref="ELS33:ELW33"/>
    <mergeCell ref="ELX33:EMB33"/>
    <mergeCell ref="EJU33:EJY33"/>
    <mergeCell ref="EJZ33:EKD33"/>
    <mergeCell ref="EKE33:EKI33"/>
    <mergeCell ref="EKJ33:EKN33"/>
    <mergeCell ref="EKO33:EKS33"/>
    <mergeCell ref="EKT33:EKX33"/>
    <mergeCell ref="EIQ33:EIU33"/>
    <mergeCell ref="EIV33:EIZ33"/>
    <mergeCell ref="EJA33:EJE33"/>
    <mergeCell ref="EJF33:EJJ33"/>
    <mergeCell ref="EJK33:EJO33"/>
    <mergeCell ref="EJP33:EJT33"/>
    <mergeCell ref="EHM33:EHQ33"/>
    <mergeCell ref="EHR33:EHV33"/>
    <mergeCell ref="EHW33:EIA33"/>
    <mergeCell ref="EIB33:EIF33"/>
    <mergeCell ref="EIG33:EIK33"/>
    <mergeCell ref="EIL33:EIP33"/>
    <mergeCell ref="EUE33:EUI33"/>
    <mergeCell ref="EUJ33:EUN33"/>
    <mergeCell ref="EUO33:EUS33"/>
    <mergeCell ref="EUT33:EUX33"/>
    <mergeCell ref="EUY33:EVC33"/>
    <mergeCell ref="EVD33:EVH33"/>
    <mergeCell ref="ETA33:ETE33"/>
    <mergeCell ref="ETF33:ETJ33"/>
    <mergeCell ref="ETK33:ETO33"/>
    <mergeCell ref="ETP33:ETT33"/>
    <mergeCell ref="ETU33:ETY33"/>
    <mergeCell ref="ETZ33:EUD33"/>
    <mergeCell ref="ERW33:ESA33"/>
    <mergeCell ref="ESB33:ESF33"/>
    <mergeCell ref="ESG33:ESK33"/>
    <mergeCell ref="ESL33:ESP33"/>
    <mergeCell ref="ESQ33:ESU33"/>
    <mergeCell ref="ESV33:ESZ33"/>
    <mergeCell ref="EQS33:EQW33"/>
    <mergeCell ref="EQX33:ERB33"/>
    <mergeCell ref="ERC33:ERG33"/>
    <mergeCell ref="ERH33:ERL33"/>
    <mergeCell ref="ERM33:ERQ33"/>
    <mergeCell ref="ERR33:ERV33"/>
    <mergeCell ref="EPO33:EPS33"/>
    <mergeCell ref="EPT33:EPX33"/>
    <mergeCell ref="EPY33:EQC33"/>
    <mergeCell ref="EQD33:EQH33"/>
    <mergeCell ref="EQI33:EQM33"/>
    <mergeCell ref="EQN33:EQR33"/>
    <mergeCell ref="EOK33:EOO33"/>
    <mergeCell ref="EOP33:EOT33"/>
    <mergeCell ref="EOU33:EOY33"/>
    <mergeCell ref="EOZ33:EPD33"/>
    <mergeCell ref="EPE33:EPI33"/>
    <mergeCell ref="EPJ33:EPN33"/>
    <mergeCell ref="FBC33:FBG33"/>
    <mergeCell ref="FBH33:FBL33"/>
    <mergeCell ref="FBM33:FBQ33"/>
    <mergeCell ref="FBR33:FBV33"/>
    <mergeCell ref="FBW33:FCA33"/>
    <mergeCell ref="FCB33:FCF33"/>
    <mergeCell ref="EZY33:FAC33"/>
    <mergeCell ref="FAD33:FAH33"/>
    <mergeCell ref="FAI33:FAM33"/>
    <mergeCell ref="FAN33:FAR33"/>
    <mergeCell ref="FAS33:FAW33"/>
    <mergeCell ref="FAX33:FBB33"/>
    <mergeCell ref="EYU33:EYY33"/>
    <mergeCell ref="EYZ33:EZD33"/>
    <mergeCell ref="EZE33:EZI33"/>
    <mergeCell ref="EZJ33:EZN33"/>
    <mergeCell ref="EZO33:EZS33"/>
    <mergeCell ref="EZT33:EZX33"/>
    <mergeCell ref="EXQ33:EXU33"/>
    <mergeCell ref="EXV33:EXZ33"/>
    <mergeCell ref="EYA33:EYE33"/>
    <mergeCell ref="EYF33:EYJ33"/>
    <mergeCell ref="EYK33:EYO33"/>
    <mergeCell ref="EYP33:EYT33"/>
    <mergeCell ref="EWM33:EWQ33"/>
    <mergeCell ref="EWR33:EWV33"/>
    <mergeCell ref="EWW33:EXA33"/>
    <mergeCell ref="EXB33:EXF33"/>
    <mergeCell ref="EXG33:EXK33"/>
    <mergeCell ref="EXL33:EXP33"/>
    <mergeCell ref="EVI33:EVM33"/>
    <mergeCell ref="EVN33:EVR33"/>
    <mergeCell ref="EVS33:EVW33"/>
    <mergeCell ref="EVX33:EWB33"/>
    <mergeCell ref="EWC33:EWG33"/>
    <mergeCell ref="EWH33:EWL33"/>
    <mergeCell ref="FIA33:FIE33"/>
    <mergeCell ref="FIF33:FIJ33"/>
    <mergeCell ref="FIK33:FIO33"/>
    <mergeCell ref="FIP33:FIT33"/>
    <mergeCell ref="FIU33:FIY33"/>
    <mergeCell ref="FIZ33:FJD33"/>
    <mergeCell ref="FGW33:FHA33"/>
    <mergeCell ref="FHB33:FHF33"/>
    <mergeCell ref="FHG33:FHK33"/>
    <mergeCell ref="FHL33:FHP33"/>
    <mergeCell ref="FHQ33:FHU33"/>
    <mergeCell ref="FHV33:FHZ33"/>
    <mergeCell ref="FFS33:FFW33"/>
    <mergeCell ref="FFX33:FGB33"/>
    <mergeCell ref="FGC33:FGG33"/>
    <mergeCell ref="FGH33:FGL33"/>
    <mergeCell ref="FGM33:FGQ33"/>
    <mergeCell ref="FGR33:FGV33"/>
    <mergeCell ref="FEO33:FES33"/>
    <mergeCell ref="FET33:FEX33"/>
    <mergeCell ref="FEY33:FFC33"/>
    <mergeCell ref="FFD33:FFH33"/>
    <mergeCell ref="FFI33:FFM33"/>
    <mergeCell ref="FFN33:FFR33"/>
    <mergeCell ref="FDK33:FDO33"/>
    <mergeCell ref="FDP33:FDT33"/>
    <mergeCell ref="FDU33:FDY33"/>
    <mergeCell ref="FDZ33:FED33"/>
    <mergeCell ref="FEE33:FEI33"/>
    <mergeCell ref="FEJ33:FEN33"/>
    <mergeCell ref="FCG33:FCK33"/>
    <mergeCell ref="FCL33:FCP33"/>
    <mergeCell ref="FCQ33:FCU33"/>
    <mergeCell ref="FCV33:FCZ33"/>
    <mergeCell ref="FDA33:FDE33"/>
    <mergeCell ref="FDF33:FDJ33"/>
    <mergeCell ref="FOY33:FPC33"/>
    <mergeCell ref="FPD33:FPH33"/>
    <mergeCell ref="FPI33:FPM33"/>
    <mergeCell ref="FPN33:FPR33"/>
    <mergeCell ref="FPS33:FPW33"/>
    <mergeCell ref="FPX33:FQB33"/>
    <mergeCell ref="FNU33:FNY33"/>
    <mergeCell ref="FNZ33:FOD33"/>
    <mergeCell ref="FOE33:FOI33"/>
    <mergeCell ref="FOJ33:FON33"/>
    <mergeCell ref="FOO33:FOS33"/>
    <mergeCell ref="FOT33:FOX33"/>
    <mergeCell ref="FMQ33:FMU33"/>
    <mergeCell ref="FMV33:FMZ33"/>
    <mergeCell ref="FNA33:FNE33"/>
    <mergeCell ref="FNF33:FNJ33"/>
    <mergeCell ref="FNK33:FNO33"/>
    <mergeCell ref="FNP33:FNT33"/>
    <mergeCell ref="FLM33:FLQ33"/>
    <mergeCell ref="FLR33:FLV33"/>
    <mergeCell ref="FLW33:FMA33"/>
    <mergeCell ref="FMB33:FMF33"/>
    <mergeCell ref="FMG33:FMK33"/>
    <mergeCell ref="FML33:FMP33"/>
    <mergeCell ref="FKI33:FKM33"/>
    <mergeCell ref="FKN33:FKR33"/>
    <mergeCell ref="FKS33:FKW33"/>
    <mergeCell ref="FKX33:FLB33"/>
    <mergeCell ref="FLC33:FLG33"/>
    <mergeCell ref="FLH33:FLL33"/>
    <mergeCell ref="FJE33:FJI33"/>
    <mergeCell ref="FJJ33:FJN33"/>
    <mergeCell ref="FJO33:FJS33"/>
    <mergeCell ref="FJT33:FJX33"/>
    <mergeCell ref="FJY33:FKC33"/>
    <mergeCell ref="FKD33:FKH33"/>
    <mergeCell ref="FVW33:FWA33"/>
    <mergeCell ref="FWB33:FWF33"/>
    <mergeCell ref="FWG33:FWK33"/>
    <mergeCell ref="FWL33:FWP33"/>
    <mergeCell ref="FWQ33:FWU33"/>
    <mergeCell ref="FWV33:FWZ33"/>
    <mergeCell ref="FUS33:FUW33"/>
    <mergeCell ref="FUX33:FVB33"/>
    <mergeCell ref="FVC33:FVG33"/>
    <mergeCell ref="FVH33:FVL33"/>
    <mergeCell ref="FVM33:FVQ33"/>
    <mergeCell ref="FVR33:FVV33"/>
    <mergeCell ref="FTO33:FTS33"/>
    <mergeCell ref="FTT33:FTX33"/>
    <mergeCell ref="FTY33:FUC33"/>
    <mergeCell ref="FUD33:FUH33"/>
    <mergeCell ref="FUI33:FUM33"/>
    <mergeCell ref="FUN33:FUR33"/>
    <mergeCell ref="FSK33:FSO33"/>
    <mergeCell ref="FSP33:FST33"/>
    <mergeCell ref="FSU33:FSY33"/>
    <mergeCell ref="FSZ33:FTD33"/>
    <mergeCell ref="FTE33:FTI33"/>
    <mergeCell ref="FTJ33:FTN33"/>
    <mergeCell ref="FRG33:FRK33"/>
    <mergeCell ref="FRL33:FRP33"/>
    <mergeCell ref="FRQ33:FRU33"/>
    <mergeCell ref="FRV33:FRZ33"/>
    <mergeCell ref="FSA33:FSE33"/>
    <mergeCell ref="FSF33:FSJ33"/>
    <mergeCell ref="FQC33:FQG33"/>
    <mergeCell ref="FQH33:FQL33"/>
    <mergeCell ref="FQM33:FQQ33"/>
    <mergeCell ref="FQR33:FQV33"/>
    <mergeCell ref="FQW33:FRA33"/>
    <mergeCell ref="FRB33:FRF33"/>
    <mergeCell ref="GCU33:GCY33"/>
    <mergeCell ref="GCZ33:GDD33"/>
    <mergeCell ref="GDE33:GDI33"/>
    <mergeCell ref="GDJ33:GDN33"/>
    <mergeCell ref="GDO33:GDS33"/>
    <mergeCell ref="GDT33:GDX33"/>
    <mergeCell ref="GBQ33:GBU33"/>
    <mergeCell ref="GBV33:GBZ33"/>
    <mergeCell ref="GCA33:GCE33"/>
    <mergeCell ref="GCF33:GCJ33"/>
    <mergeCell ref="GCK33:GCO33"/>
    <mergeCell ref="GCP33:GCT33"/>
    <mergeCell ref="GAM33:GAQ33"/>
    <mergeCell ref="GAR33:GAV33"/>
    <mergeCell ref="GAW33:GBA33"/>
    <mergeCell ref="GBB33:GBF33"/>
    <mergeCell ref="GBG33:GBK33"/>
    <mergeCell ref="GBL33:GBP33"/>
    <mergeCell ref="FZI33:FZM33"/>
    <mergeCell ref="FZN33:FZR33"/>
    <mergeCell ref="FZS33:FZW33"/>
    <mergeCell ref="FZX33:GAB33"/>
    <mergeCell ref="GAC33:GAG33"/>
    <mergeCell ref="GAH33:GAL33"/>
    <mergeCell ref="FYE33:FYI33"/>
    <mergeCell ref="FYJ33:FYN33"/>
    <mergeCell ref="FYO33:FYS33"/>
    <mergeCell ref="FYT33:FYX33"/>
    <mergeCell ref="FYY33:FZC33"/>
    <mergeCell ref="FZD33:FZH33"/>
    <mergeCell ref="FXA33:FXE33"/>
    <mergeCell ref="FXF33:FXJ33"/>
    <mergeCell ref="FXK33:FXO33"/>
    <mergeCell ref="FXP33:FXT33"/>
    <mergeCell ref="FXU33:FXY33"/>
    <mergeCell ref="FXZ33:FYD33"/>
    <mergeCell ref="GJS33:GJW33"/>
    <mergeCell ref="GJX33:GKB33"/>
    <mergeCell ref="GKC33:GKG33"/>
    <mergeCell ref="GKH33:GKL33"/>
    <mergeCell ref="GKM33:GKQ33"/>
    <mergeCell ref="GKR33:GKV33"/>
    <mergeCell ref="GIO33:GIS33"/>
    <mergeCell ref="GIT33:GIX33"/>
    <mergeCell ref="GIY33:GJC33"/>
    <mergeCell ref="GJD33:GJH33"/>
    <mergeCell ref="GJI33:GJM33"/>
    <mergeCell ref="GJN33:GJR33"/>
    <mergeCell ref="GHK33:GHO33"/>
    <mergeCell ref="GHP33:GHT33"/>
    <mergeCell ref="GHU33:GHY33"/>
    <mergeCell ref="GHZ33:GID33"/>
    <mergeCell ref="GIE33:GII33"/>
    <mergeCell ref="GIJ33:GIN33"/>
    <mergeCell ref="GGG33:GGK33"/>
    <mergeCell ref="GGL33:GGP33"/>
    <mergeCell ref="GGQ33:GGU33"/>
    <mergeCell ref="GGV33:GGZ33"/>
    <mergeCell ref="GHA33:GHE33"/>
    <mergeCell ref="GHF33:GHJ33"/>
    <mergeCell ref="GFC33:GFG33"/>
    <mergeCell ref="GFH33:GFL33"/>
    <mergeCell ref="GFM33:GFQ33"/>
    <mergeCell ref="GFR33:GFV33"/>
    <mergeCell ref="GFW33:GGA33"/>
    <mergeCell ref="GGB33:GGF33"/>
    <mergeCell ref="GDY33:GEC33"/>
    <mergeCell ref="GED33:GEH33"/>
    <mergeCell ref="GEI33:GEM33"/>
    <mergeCell ref="GEN33:GER33"/>
    <mergeCell ref="GES33:GEW33"/>
    <mergeCell ref="GEX33:GFB33"/>
    <mergeCell ref="GQQ33:GQU33"/>
    <mergeCell ref="GQV33:GQZ33"/>
    <mergeCell ref="GRA33:GRE33"/>
    <mergeCell ref="GRF33:GRJ33"/>
    <mergeCell ref="GRK33:GRO33"/>
    <mergeCell ref="GRP33:GRT33"/>
    <mergeCell ref="GPM33:GPQ33"/>
    <mergeCell ref="GPR33:GPV33"/>
    <mergeCell ref="GPW33:GQA33"/>
    <mergeCell ref="GQB33:GQF33"/>
    <mergeCell ref="GQG33:GQK33"/>
    <mergeCell ref="GQL33:GQP33"/>
    <mergeCell ref="GOI33:GOM33"/>
    <mergeCell ref="GON33:GOR33"/>
    <mergeCell ref="GOS33:GOW33"/>
    <mergeCell ref="GOX33:GPB33"/>
    <mergeCell ref="GPC33:GPG33"/>
    <mergeCell ref="GPH33:GPL33"/>
    <mergeCell ref="GNE33:GNI33"/>
    <mergeCell ref="GNJ33:GNN33"/>
    <mergeCell ref="GNO33:GNS33"/>
    <mergeCell ref="GNT33:GNX33"/>
    <mergeCell ref="GNY33:GOC33"/>
    <mergeCell ref="GOD33:GOH33"/>
    <mergeCell ref="GMA33:GME33"/>
    <mergeCell ref="GMF33:GMJ33"/>
    <mergeCell ref="GMK33:GMO33"/>
    <mergeCell ref="GMP33:GMT33"/>
    <mergeCell ref="GMU33:GMY33"/>
    <mergeCell ref="GMZ33:GND33"/>
    <mergeCell ref="GKW33:GLA33"/>
    <mergeCell ref="GLB33:GLF33"/>
    <mergeCell ref="GLG33:GLK33"/>
    <mergeCell ref="GLL33:GLP33"/>
    <mergeCell ref="GLQ33:GLU33"/>
    <mergeCell ref="GLV33:GLZ33"/>
    <mergeCell ref="GXO33:GXS33"/>
    <mergeCell ref="GXT33:GXX33"/>
    <mergeCell ref="GXY33:GYC33"/>
    <mergeCell ref="GYD33:GYH33"/>
    <mergeCell ref="GYI33:GYM33"/>
    <mergeCell ref="GYN33:GYR33"/>
    <mergeCell ref="GWK33:GWO33"/>
    <mergeCell ref="GWP33:GWT33"/>
    <mergeCell ref="GWU33:GWY33"/>
    <mergeCell ref="GWZ33:GXD33"/>
    <mergeCell ref="GXE33:GXI33"/>
    <mergeCell ref="GXJ33:GXN33"/>
    <mergeCell ref="GVG33:GVK33"/>
    <mergeCell ref="GVL33:GVP33"/>
    <mergeCell ref="GVQ33:GVU33"/>
    <mergeCell ref="GVV33:GVZ33"/>
    <mergeCell ref="GWA33:GWE33"/>
    <mergeCell ref="GWF33:GWJ33"/>
    <mergeCell ref="GUC33:GUG33"/>
    <mergeCell ref="GUH33:GUL33"/>
    <mergeCell ref="GUM33:GUQ33"/>
    <mergeCell ref="GUR33:GUV33"/>
    <mergeCell ref="GUW33:GVA33"/>
    <mergeCell ref="GVB33:GVF33"/>
    <mergeCell ref="GSY33:GTC33"/>
    <mergeCell ref="GTD33:GTH33"/>
    <mergeCell ref="GTI33:GTM33"/>
    <mergeCell ref="GTN33:GTR33"/>
    <mergeCell ref="GTS33:GTW33"/>
    <mergeCell ref="GTX33:GUB33"/>
    <mergeCell ref="GRU33:GRY33"/>
    <mergeCell ref="GRZ33:GSD33"/>
    <mergeCell ref="GSE33:GSI33"/>
    <mergeCell ref="GSJ33:GSN33"/>
    <mergeCell ref="GSO33:GSS33"/>
    <mergeCell ref="GST33:GSX33"/>
    <mergeCell ref="HEM33:HEQ33"/>
    <mergeCell ref="HER33:HEV33"/>
    <mergeCell ref="HEW33:HFA33"/>
    <mergeCell ref="HFB33:HFF33"/>
    <mergeCell ref="HFG33:HFK33"/>
    <mergeCell ref="HFL33:HFP33"/>
    <mergeCell ref="HDI33:HDM33"/>
    <mergeCell ref="HDN33:HDR33"/>
    <mergeCell ref="HDS33:HDW33"/>
    <mergeCell ref="HDX33:HEB33"/>
    <mergeCell ref="HEC33:HEG33"/>
    <mergeCell ref="HEH33:HEL33"/>
    <mergeCell ref="HCE33:HCI33"/>
    <mergeCell ref="HCJ33:HCN33"/>
    <mergeCell ref="HCO33:HCS33"/>
    <mergeCell ref="HCT33:HCX33"/>
    <mergeCell ref="HCY33:HDC33"/>
    <mergeCell ref="HDD33:HDH33"/>
    <mergeCell ref="HBA33:HBE33"/>
    <mergeCell ref="HBF33:HBJ33"/>
    <mergeCell ref="HBK33:HBO33"/>
    <mergeCell ref="HBP33:HBT33"/>
    <mergeCell ref="HBU33:HBY33"/>
    <mergeCell ref="HBZ33:HCD33"/>
    <mergeCell ref="GZW33:HAA33"/>
    <mergeCell ref="HAB33:HAF33"/>
    <mergeCell ref="HAG33:HAK33"/>
    <mergeCell ref="HAL33:HAP33"/>
    <mergeCell ref="HAQ33:HAU33"/>
    <mergeCell ref="HAV33:HAZ33"/>
    <mergeCell ref="GYS33:GYW33"/>
    <mergeCell ref="GYX33:GZB33"/>
    <mergeCell ref="GZC33:GZG33"/>
    <mergeCell ref="GZH33:GZL33"/>
    <mergeCell ref="GZM33:GZQ33"/>
    <mergeCell ref="GZR33:GZV33"/>
    <mergeCell ref="HLK33:HLO33"/>
    <mergeCell ref="HLP33:HLT33"/>
    <mergeCell ref="HLU33:HLY33"/>
    <mergeCell ref="HLZ33:HMD33"/>
    <mergeCell ref="HME33:HMI33"/>
    <mergeCell ref="HMJ33:HMN33"/>
    <mergeCell ref="HKG33:HKK33"/>
    <mergeCell ref="HKL33:HKP33"/>
    <mergeCell ref="HKQ33:HKU33"/>
    <mergeCell ref="HKV33:HKZ33"/>
    <mergeCell ref="HLA33:HLE33"/>
    <mergeCell ref="HLF33:HLJ33"/>
    <mergeCell ref="HJC33:HJG33"/>
    <mergeCell ref="HJH33:HJL33"/>
    <mergeCell ref="HJM33:HJQ33"/>
    <mergeCell ref="HJR33:HJV33"/>
    <mergeCell ref="HJW33:HKA33"/>
    <mergeCell ref="HKB33:HKF33"/>
    <mergeCell ref="HHY33:HIC33"/>
    <mergeCell ref="HID33:HIH33"/>
    <mergeCell ref="HII33:HIM33"/>
    <mergeCell ref="HIN33:HIR33"/>
    <mergeCell ref="HIS33:HIW33"/>
    <mergeCell ref="HIX33:HJB33"/>
    <mergeCell ref="HGU33:HGY33"/>
    <mergeCell ref="HGZ33:HHD33"/>
    <mergeCell ref="HHE33:HHI33"/>
    <mergeCell ref="HHJ33:HHN33"/>
    <mergeCell ref="HHO33:HHS33"/>
    <mergeCell ref="HHT33:HHX33"/>
    <mergeCell ref="HFQ33:HFU33"/>
    <mergeCell ref="HFV33:HFZ33"/>
    <mergeCell ref="HGA33:HGE33"/>
    <mergeCell ref="HGF33:HGJ33"/>
    <mergeCell ref="HGK33:HGO33"/>
    <mergeCell ref="HGP33:HGT33"/>
    <mergeCell ref="HSI33:HSM33"/>
    <mergeCell ref="HSN33:HSR33"/>
    <mergeCell ref="HSS33:HSW33"/>
    <mergeCell ref="HSX33:HTB33"/>
    <mergeCell ref="HTC33:HTG33"/>
    <mergeCell ref="HTH33:HTL33"/>
    <mergeCell ref="HRE33:HRI33"/>
    <mergeCell ref="HRJ33:HRN33"/>
    <mergeCell ref="HRO33:HRS33"/>
    <mergeCell ref="HRT33:HRX33"/>
    <mergeCell ref="HRY33:HSC33"/>
    <mergeCell ref="HSD33:HSH33"/>
    <mergeCell ref="HQA33:HQE33"/>
    <mergeCell ref="HQF33:HQJ33"/>
    <mergeCell ref="HQK33:HQO33"/>
    <mergeCell ref="HQP33:HQT33"/>
    <mergeCell ref="HQU33:HQY33"/>
    <mergeCell ref="HQZ33:HRD33"/>
    <mergeCell ref="HOW33:HPA33"/>
    <mergeCell ref="HPB33:HPF33"/>
    <mergeCell ref="HPG33:HPK33"/>
    <mergeCell ref="HPL33:HPP33"/>
    <mergeCell ref="HPQ33:HPU33"/>
    <mergeCell ref="HPV33:HPZ33"/>
    <mergeCell ref="HNS33:HNW33"/>
    <mergeCell ref="HNX33:HOB33"/>
    <mergeCell ref="HOC33:HOG33"/>
    <mergeCell ref="HOH33:HOL33"/>
    <mergeCell ref="HOM33:HOQ33"/>
    <mergeCell ref="HOR33:HOV33"/>
    <mergeCell ref="HMO33:HMS33"/>
    <mergeCell ref="HMT33:HMX33"/>
    <mergeCell ref="HMY33:HNC33"/>
    <mergeCell ref="HND33:HNH33"/>
    <mergeCell ref="HNI33:HNM33"/>
    <mergeCell ref="HNN33:HNR33"/>
    <mergeCell ref="HZG33:HZK33"/>
    <mergeCell ref="HZL33:HZP33"/>
    <mergeCell ref="HZQ33:HZU33"/>
    <mergeCell ref="HZV33:HZZ33"/>
    <mergeCell ref="IAA33:IAE33"/>
    <mergeCell ref="IAF33:IAJ33"/>
    <mergeCell ref="HYC33:HYG33"/>
    <mergeCell ref="HYH33:HYL33"/>
    <mergeCell ref="HYM33:HYQ33"/>
    <mergeCell ref="HYR33:HYV33"/>
    <mergeCell ref="HYW33:HZA33"/>
    <mergeCell ref="HZB33:HZF33"/>
    <mergeCell ref="HWY33:HXC33"/>
    <mergeCell ref="HXD33:HXH33"/>
    <mergeCell ref="HXI33:HXM33"/>
    <mergeCell ref="HXN33:HXR33"/>
    <mergeCell ref="HXS33:HXW33"/>
    <mergeCell ref="HXX33:HYB33"/>
    <mergeCell ref="HVU33:HVY33"/>
    <mergeCell ref="HVZ33:HWD33"/>
    <mergeCell ref="HWE33:HWI33"/>
    <mergeCell ref="HWJ33:HWN33"/>
    <mergeCell ref="HWO33:HWS33"/>
    <mergeCell ref="HWT33:HWX33"/>
    <mergeCell ref="HUQ33:HUU33"/>
    <mergeCell ref="HUV33:HUZ33"/>
    <mergeCell ref="HVA33:HVE33"/>
    <mergeCell ref="HVF33:HVJ33"/>
    <mergeCell ref="HVK33:HVO33"/>
    <mergeCell ref="HVP33:HVT33"/>
    <mergeCell ref="HTM33:HTQ33"/>
    <mergeCell ref="HTR33:HTV33"/>
    <mergeCell ref="HTW33:HUA33"/>
    <mergeCell ref="HUB33:HUF33"/>
    <mergeCell ref="HUG33:HUK33"/>
    <mergeCell ref="HUL33:HUP33"/>
    <mergeCell ref="IGE33:IGI33"/>
    <mergeCell ref="IGJ33:IGN33"/>
    <mergeCell ref="IGO33:IGS33"/>
    <mergeCell ref="IGT33:IGX33"/>
    <mergeCell ref="IGY33:IHC33"/>
    <mergeCell ref="IHD33:IHH33"/>
    <mergeCell ref="IFA33:IFE33"/>
    <mergeCell ref="IFF33:IFJ33"/>
    <mergeCell ref="IFK33:IFO33"/>
    <mergeCell ref="IFP33:IFT33"/>
    <mergeCell ref="IFU33:IFY33"/>
    <mergeCell ref="IFZ33:IGD33"/>
    <mergeCell ref="IDW33:IEA33"/>
    <mergeCell ref="IEB33:IEF33"/>
    <mergeCell ref="IEG33:IEK33"/>
    <mergeCell ref="IEL33:IEP33"/>
    <mergeCell ref="IEQ33:IEU33"/>
    <mergeCell ref="IEV33:IEZ33"/>
    <mergeCell ref="ICS33:ICW33"/>
    <mergeCell ref="ICX33:IDB33"/>
    <mergeCell ref="IDC33:IDG33"/>
    <mergeCell ref="IDH33:IDL33"/>
    <mergeCell ref="IDM33:IDQ33"/>
    <mergeCell ref="IDR33:IDV33"/>
    <mergeCell ref="IBO33:IBS33"/>
    <mergeCell ref="IBT33:IBX33"/>
    <mergeCell ref="IBY33:ICC33"/>
    <mergeCell ref="ICD33:ICH33"/>
    <mergeCell ref="ICI33:ICM33"/>
    <mergeCell ref="ICN33:ICR33"/>
    <mergeCell ref="IAK33:IAO33"/>
    <mergeCell ref="IAP33:IAT33"/>
    <mergeCell ref="IAU33:IAY33"/>
    <mergeCell ref="IAZ33:IBD33"/>
    <mergeCell ref="IBE33:IBI33"/>
    <mergeCell ref="IBJ33:IBN33"/>
    <mergeCell ref="INC33:ING33"/>
    <mergeCell ref="INH33:INL33"/>
    <mergeCell ref="INM33:INQ33"/>
    <mergeCell ref="INR33:INV33"/>
    <mergeCell ref="INW33:IOA33"/>
    <mergeCell ref="IOB33:IOF33"/>
    <mergeCell ref="ILY33:IMC33"/>
    <mergeCell ref="IMD33:IMH33"/>
    <mergeCell ref="IMI33:IMM33"/>
    <mergeCell ref="IMN33:IMR33"/>
    <mergeCell ref="IMS33:IMW33"/>
    <mergeCell ref="IMX33:INB33"/>
    <mergeCell ref="IKU33:IKY33"/>
    <mergeCell ref="IKZ33:ILD33"/>
    <mergeCell ref="ILE33:ILI33"/>
    <mergeCell ref="ILJ33:ILN33"/>
    <mergeCell ref="ILO33:ILS33"/>
    <mergeCell ref="ILT33:ILX33"/>
    <mergeCell ref="IJQ33:IJU33"/>
    <mergeCell ref="IJV33:IJZ33"/>
    <mergeCell ref="IKA33:IKE33"/>
    <mergeCell ref="IKF33:IKJ33"/>
    <mergeCell ref="IKK33:IKO33"/>
    <mergeCell ref="IKP33:IKT33"/>
    <mergeCell ref="IIM33:IIQ33"/>
    <mergeCell ref="IIR33:IIV33"/>
    <mergeCell ref="IIW33:IJA33"/>
    <mergeCell ref="IJB33:IJF33"/>
    <mergeCell ref="IJG33:IJK33"/>
    <mergeCell ref="IJL33:IJP33"/>
    <mergeCell ref="IHI33:IHM33"/>
    <mergeCell ref="IHN33:IHR33"/>
    <mergeCell ref="IHS33:IHW33"/>
    <mergeCell ref="IHX33:IIB33"/>
    <mergeCell ref="IIC33:IIG33"/>
    <mergeCell ref="IIH33:IIL33"/>
    <mergeCell ref="IUA33:IUE33"/>
    <mergeCell ref="IUF33:IUJ33"/>
    <mergeCell ref="IUK33:IUO33"/>
    <mergeCell ref="IUP33:IUT33"/>
    <mergeCell ref="IUU33:IUY33"/>
    <mergeCell ref="IUZ33:IVD33"/>
    <mergeCell ref="ISW33:ITA33"/>
    <mergeCell ref="ITB33:ITF33"/>
    <mergeCell ref="ITG33:ITK33"/>
    <mergeCell ref="ITL33:ITP33"/>
    <mergeCell ref="ITQ33:ITU33"/>
    <mergeCell ref="ITV33:ITZ33"/>
    <mergeCell ref="IRS33:IRW33"/>
    <mergeCell ref="IRX33:ISB33"/>
    <mergeCell ref="ISC33:ISG33"/>
    <mergeCell ref="ISH33:ISL33"/>
    <mergeCell ref="ISM33:ISQ33"/>
    <mergeCell ref="ISR33:ISV33"/>
    <mergeCell ref="IQO33:IQS33"/>
    <mergeCell ref="IQT33:IQX33"/>
    <mergeCell ref="IQY33:IRC33"/>
    <mergeCell ref="IRD33:IRH33"/>
    <mergeCell ref="IRI33:IRM33"/>
    <mergeCell ref="IRN33:IRR33"/>
    <mergeCell ref="IPK33:IPO33"/>
    <mergeCell ref="IPP33:IPT33"/>
    <mergeCell ref="IPU33:IPY33"/>
    <mergeCell ref="IPZ33:IQD33"/>
    <mergeCell ref="IQE33:IQI33"/>
    <mergeCell ref="IQJ33:IQN33"/>
    <mergeCell ref="IOG33:IOK33"/>
    <mergeCell ref="IOL33:IOP33"/>
    <mergeCell ref="IOQ33:IOU33"/>
    <mergeCell ref="IOV33:IOZ33"/>
    <mergeCell ref="IPA33:IPE33"/>
    <mergeCell ref="IPF33:IPJ33"/>
    <mergeCell ref="JAY33:JBC33"/>
    <mergeCell ref="JBD33:JBH33"/>
    <mergeCell ref="JBI33:JBM33"/>
    <mergeCell ref="JBN33:JBR33"/>
    <mergeCell ref="JBS33:JBW33"/>
    <mergeCell ref="JBX33:JCB33"/>
    <mergeCell ref="IZU33:IZY33"/>
    <mergeCell ref="IZZ33:JAD33"/>
    <mergeCell ref="JAE33:JAI33"/>
    <mergeCell ref="JAJ33:JAN33"/>
    <mergeCell ref="JAO33:JAS33"/>
    <mergeCell ref="JAT33:JAX33"/>
    <mergeCell ref="IYQ33:IYU33"/>
    <mergeCell ref="IYV33:IYZ33"/>
    <mergeCell ref="IZA33:IZE33"/>
    <mergeCell ref="IZF33:IZJ33"/>
    <mergeCell ref="IZK33:IZO33"/>
    <mergeCell ref="IZP33:IZT33"/>
    <mergeCell ref="IXM33:IXQ33"/>
    <mergeCell ref="IXR33:IXV33"/>
    <mergeCell ref="IXW33:IYA33"/>
    <mergeCell ref="IYB33:IYF33"/>
    <mergeCell ref="IYG33:IYK33"/>
    <mergeCell ref="IYL33:IYP33"/>
    <mergeCell ref="IWI33:IWM33"/>
    <mergeCell ref="IWN33:IWR33"/>
    <mergeCell ref="IWS33:IWW33"/>
    <mergeCell ref="IWX33:IXB33"/>
    <mergeCell ref="IXC33:IXG33"/>
    <mergeCell ref="IXH33:IXL33"/>
    <mergeCell ref="IVE33:IVI33"/>
    <mergeCell ref="IVJ33:IVN33"/>
    <mergeCell ref="IVO33:IVS33"/>
    <mergeCell ref="IVT33:IVX33"/>
    <mergeCell ref="IVY33:IWC33"/>
    <mergeCell ref="IWD33:IWH33"/>
    <mergeCell ref="JHW33:JIA33"/>
    <mergeCell ref="JIB33:JIF33"/>
    <mergeCell ref="JIG33:JIK33"/>
    <mergeCell ref="JIL33:JIP33"/>
    <mergeCell ref="JIQ33:JIU33"/>
    <mergeCell ref="JIV33:JIZ33"/>
    <mergeCell ref="JGS33:JGW33"/>
    <mergeCell ref="JGX33:JHB33"/>
    <mergeCell ref="JHC33:JHG33"/>
    <mergeCell ref="JHH33:JHL33"/>
    <mergeCell ref="JHM33:JHQ33"/>
    <mergeCell ref="JHR33:JHV33"/>
    <mergeCell ref="JFO33:JFS33"/>
    <mergeCell ref="JFT33:JFX33"/>
    <mergeCell ref="JFY33:JGC33"/>
    <mergeCell ref="JGD33:JGH33"/>
    <mergeCell ref="JGI33:JGM33"/>
    <mergeCell ref="JGN33:JGR33"/>
    <mergeCell ref="JEK33:JEO33"/>
    <mergeCell ref="JEP33:JET33"/>
    <mergeCell ref="JEU33:JEY33"/>
    <mergeCell ref="JEZ33:JFD33"/>
    <mergeCell ref="JFE33:JFI33"/>
    <mergeCell ref="JFJ33:JFN33"/>
    <mergeCell ref="JDG33:JDK33"/>
    <mergeCell ref="JDL33:JDP33"/>
    <mergeCell ref="JDQ33:JDU33"/>
    <mergeCell ref="JDV33:JDZ33"/>
    <mergeCell ref="JEA33:JEE33"/>
    <mergeCell ref="JEF33:JEJ33"/>
    <mergeCell ref="JCC33:JCG33"/>
    <mergeCell ref="JCH33:JCL33"/>
    <mergeCell ref="JCM33:JCQ33"/>
    <mergeCell ref="JCR33:JCV33"/>
    <mergeCell ref="JCW33:JDA33"/>
    <mergeCell ref="JDB33:JDF33"/>
    <mergeCell ref="JOU33:JOY33"/>
    <mergeCell ref="JOZ33:JPD33"/>
    <mergeCell ref="JPE33:JPI33"/>
    <mergeCell ref="JPJ33:JPN33"/>
    <mergeCell ref="JPO33:JPS33"/>
    <mergeCell ref="JPT33:JPX33"/>
    <mergeCell ref="JNQ33:JNU33"/>
    <mergeCell ref="JNV33:JNZ33"/>
    <mergeCell ref="JOA33:JOE33"/>
    <mergeCell ref="JOF33:JOJ33"/>
    <mergeCell ref="JOK33:JOO33"/>
    <mergeCell ref="JOP33:JOT33"/>
    <mergeCell ref="JMM33:JMQ33"/>
    <mergeCell ref="JMR33:JMV33"/>
    <mergeCell ref="JMW33:JNA33"/>
    <mergeCell ref="JNB33:JNF33"/>
    <mergeCell ref="JNG33:JNK33"/>
    <mergeCell ref="JNL33:JNP33"/>
    <mergeCell ref="JLI33:JLM33"/>
    <mergeCell ref="JLN33:JLR33"/>
    <mergeCell ref="JLS33:JLW33"/>
    <mergeCell ref="JLX33:JMB33"/>
    <mergeCell ref="JMC33:JMG33"/>
    <mergeCell ref="JMH33:JML33"/>
    <mergeCell ref="JKE33:JKI33"/>
    <mergeCell ref="JKJ33:JKN33"/>
    <mergeCell ref="JKO33:JKS33"/>
    <mergeCell ref="JKT33:JKX33"/>
    <mergeCell ref="JKY33:JLC33"/>
    <mergeCell ref="JLD33:JLH33"/>
    <mergeCell ref="JJA33:JJE33"/>
    <mergeCell ref="JJF33:JJJ33"/>
    <mergeCell ref="JJK33:JJO33"/>
    <mergeCell ref="JJP33:JJT33"/>
    <mergeCell ref="JJU33:JJY33"/>
    <mergeCell ref="JJZ33:JKD33"/>
    <mergeCell ref="JVS33:JVW33"/>
    <mergeCell ref="JVX33:JWB33"/>
    <mergeCell ref="JWC33:JWG33"/>
    <mergeCell ref="JWH33:JWL33"/>
    <mergeCell ref="JWM33:JWQ33"/>
    <mergeCell ref="JWR33:JWV33"/>
    <mergeCell ref="JUO33:JUS33"/>
    <mergeCell ref="JUT33:JUX33"/>
    <mergeCell ref="JUY33:JVC33"/>
    <mergeCell ref="JVD33:JVH33"/>
    <mergeCell ref="JVI33:JVM33"/>
    <mergeCell ref="JVN33:JVR33"/>
    <mergeCell ref="JTK33:JTO33"/>
    <mergeCell ref="JTP33:JTT33"/>
    <mergeCell ref="JTU33:JTY33"/>
    <mergeCell ref="JTZ33:JUD33"/>
    <mergeCell ref="JUE33:JUI33"/>
    <mergeCell ref="JUJ33:JUN33"/>
    <mergeCell ref="JSG33:JSK33"/>
    <mergeCell ref="JSL33:JSP33"/>
    <mergeCell ref="JSQ33:JSU33"/>
    <mergeCell ref="JSV33:JSZ33"/>
    <mergeCell ref="JTA33:JTE33"/>
    <mergeCell ref="JTF33:JTJ33"/>
    <mergeCell ref="JRC33:JRG33"/>
    <mergeCell ref="JRH33:JRL33"/>
    <mergeCell ref="JRM33:JRQ33"/>
    <mergeCell ref="JRR33:JRV33"/>
    <mergeCell ref="JRW33:JSA33"/>
    <mergeCell ref="JSB33:JSF33"/>
    <mergeCell ref="JPY33:JQC33"/>
    <mergeCell ref="JQD33:JQH33"/>
    <mergeCell ref="JQI33:JQM33"/>
    <mergeCell ref="JQN33:JQR33"/>
    <mergeCell ref="JQS33:JQW33"/>
    <mergeCell ref="JQX33:JRB33"/>
    <mergeCell ref="KCQ33:KCU33"/>
    <mergeCell ref="KCV33:KCZ33"/>
    <mergeCell ref="KDA33:KDE33"/>
    <mergeCell ref="KDF33:KDJ33"/>
    <mergeCell ref="KDK33:KDO33"/>
    <mergeCell ref="KDP33:KDT33"/>
    <mergeCell ref="KBM33:KBQ33"/>
    <mergeCell ref="KBR33:KBV33"/>
    <mergeCell ref="KBW33:KCA33"/>
    <mergeCell ref="KCB33:KCF33"/>
    <mergeCell ref="KCG33:KCK33"/>
    <mergeCell ref="KCL33:KCP33"/>
    <mergeCell ref="KAI33:KAM33"/>
    <mergeCell ref="KAN33:KAR33"/>
    <mergeCell ref="KAS33:KAW33"/>
    <mergeCell ref="KAX33:KBB33"/>
    <mergeCell ref="KBC33:KBG33"/>
    <mergeCell ref="KBH33:KBL33"/>
    <mergeCell ref="JZE33:JZI33"/>
    <mergeCell ref="JZJ33:JZN33"/>
    <mergeCell ref="JZO33:JZS33"/>
    <mergeCell ref="JZT33:JZX33"/>
    <mergeCell ref="JZY33:KAC33"/>
    <mergeCell ref="KAD33:KAH33"/>
    <mergeCell ref="JYA33:JYE33"/>
    <mergeCell ref="JYF33:JYJ33"/>
    <mergeCell ref="JYK33:JYO33"/>
    <mergeCell ref="JYP33:JYT33"/>
    <mergeCell ref="JYU33:JYY33"/>
    <mergeCell ref="JYZ33:JZD33"/>
    <mergeCell ref="JWW33:JXA33"/>
    <mergeCell ref="JXB33:JXF33"/>
    <mergeCell ref="JXG33:JXK33"/>
    <mergeCell ref="JXL33:JXP33"/>
    <mergeCell ref="JXQ33:JXU33"/>
    <mergeCell ref="JXV33:JXZ33"/>
    <mergeCell ref="KJO33:KJS33"/>
    <mergeCell ref="KJT33:KJX33"/>
    <mergeCell ref="KJY33:KKC33"/>
    <mergeCell ref="KKD33:KKH33"/>
    <mergeCell ref="KKI33:KKM33"/>
    <mergeCell ref="KKN33:KKR33"/>
    <mergeCell ref="KIK33:KIO33"/>
    <mergeCell ref="KIP33:KIT33"/>
    <mergeCell ref="KIU33:KIY33"/>
    <mergeCell ref="KIZ33:KJD33"/>
    <mergeCell ref="KJE33:KJI33"/>
    <mergeCell ref="KJJ33:KJN33"/>
    <mergeCell ref="KHG33:KHK33"/>
    <mergeCell ref="KHL33:KHP33"/>
    <mergeCell ref="KHQ33:KHU33"/>
    <mergeCell ref="KHV33:KHZ33"/>
    <mergeCell ref="KIA33:KIE33"/>
    <mergeCell ref="KIF33:KIJ33"/>
    <mergeCell ref="KGC33:KGG33"/>
    <mergeCell ref="KGH33:KGL33"/>
    <mergeCell ref="KGM33:KGQ33"/>
    <mergeCell ref="KGR33:KGV33"/>
    <mergeCell ref="KGW33:KHA33"/>
    <mergeCell ref="KHB33:KHF33"/>
    <mergeCell ref="KEY33:KFC33"/>
    <mergeCell ref="KFD33:KFH33"/>
    <mergeCell ref="KFI33:KFM33"/>
    <mergeCell ref="KFN33:KFR33"/>
    <mergeCell ref="KFS33:KFW33"/>
    <mergeCell ref="KFX33:KGB33"/>
    <mergeCell ref="KDU33:KDY33"/>
    <mergeCell ref="KDZ33:KED33"/>
    <mergeCell ref="KEE33:KEI33"/>
    <mergeCell ref="KEJ33:KEN33"/>
    <mergeCell ref="KEO33:KES33"/>
    <mergeCell ref="KET33:KEX33"/>
    <mergeCell ref="KQM33:KQQ33"/>
    <mergeCell ref="KQR33:KQV33"/>
    <mergeCell ref="KQW33:KRA33"/>
    <mergeCell ref="KRB33:KRF33"/>
    <mergeCell ref="KRG33:KRK33"/>
    <mergeCell ref="KRL33:KRP33"/>
    <mergeCell ref="KPI33:KPM33"/>
    <mergeCell ref="KPN33:KPR33"/>
    <mergeCell ref="KPS33:KPW33"/>
    <mergeCell ref="KPX33:KQB33"/>
    <mergeCell ref="KQC33:KQG33"/>
    <mergeCell ref="KQH33:KQL33"/>
    <mergeCell ref="KOE33:KOI33"/>
    <mergeCell ref="KOJ33:KON33"/>
    <mergeCell ref="KOO33:KOS33"/>
    <mergeCell ref="KOT33:KOX33"/>
    <mergeCell ref="KOY33:KPC33"/>
    <mergeCell ref="KPD33:KPH33"/>
    <mergeCell ref="KNA33:KNE33"/>
    <mergeCell ref="KNF33:KNJ33"/>
    <mergeCell ref="KNK33:KNO33"/>
    <mergeCell ref="KNP33:KNT33"/>
    <mergeCell ref="KNU33:KNY33"/>
    <mergeCell ref="KNZ33:KOD33"/>
    <mergeCell ref="KLW33:KMA33"/>
    <mergeCell ref="KMB33:KMF33"/>
    <mergeCell ref="KMG33:KMK33"/>
    <mergeCell ref="KML33:KMP33"/>
    <mergeCell ref="KMQ33:KMU33"/>
    <mergeCell ref="KMV33:KMZ33"/>
    <mergeCell ref="KKS33:KKW33"/>
    <mergeCell ref="KKX33:KLB33"/>
    <mergeCell ref="KLC33:KLG33"/>
    <mergeCell ref="KLH33:KLL33"/>
    <mergeCell ref="KLM33:KLQ33"/>
    <mergeCell ref="KLR33:KLV33"/>
    <mergeCell ref="KXK33:KXO33"/>
    <mergeCell ref="KXP33:KXT33"/>
    <mergeCell ref="KXU33:KXY33"/>
    <mergeCell ref="KXZ33:KYD33"/>
    <mergeCell ref="KYE33:KYI33"/>
    <mergeCell ref="KYJ33:KYN33"/>
    <mergeCell ref="KWG33:KWK33"/>
    <mergeCell ref="KWL33:KWP33"/>
    <mergeCell ref="KWQ33:KWU33"/>
    <mergeCell ref="KWV33:KWZ33"/>
    <mergeCell ref="KXA33:KXE33"/>
    <mergeCell ref="KXF33:KXJ33"/>
    <mergeCell ref="KVC33:KVG33"/>
    <mergeCell ref="KVH33:KVL33"/>
    <mergeCell ref="KVM33:KVQ33"/>
    <mergeCell ref="KVR33:KVV33"/>
    <mergeCell ref="KVW33:KWA33"/>
    <mergeCell ref="KWB33:KWF33"/>
    <mergeCell ref="KTY33:KUC33"/>
    <mergeCell ref="KUD33:KUH33"/>
    <mergeCell ref="KUI33:KUM33"/>
    <mergeCell ref="KUN33:KUR33"/>
    <mergeCell ref="KUS33:KUW33"/>
    <mergeCell ref="KUX33:KVB33"/>
    <mergeCell ref="KSU33:KSY33"/>
    <mergeCell ref="KSZ33:KTD33"/>
    <mergeCell ref="KTE33:KTI33"/>
    <mergeCell ref="KTJ33:KTN33"/>
    <mergeCell ref="KTO33:KTS33"/>
    <mergeCell ref="KTT33:KTX33"/>
    <mergeCell ref="KRQ33:KRU33"/>
    <mergeCell ref="KRV33:KRZ33"/>
    <mergeCell ref="KSA33:KSE33"/>
    <mergeCell ref="KSF33:KSJ33"/>
    <mergeCell ref="KSK33:KSO33"/>
    <mergeCell ref="KSP33:KST33"/>
    <mergeCell ref="LEI33:LEM33"/>
    <mergeCell ref="LEN33:LER33"/>
    <mergeCell ref="LES33:LEW33"/>
    <mergeCell ref="LEX33:LFB33"/>
    <mergeCell ref="LFC33:LFG33"/>
    <mergeCell ref="LFH33:LFL33"/>
    <mergeCell ref="LDE33:LDI33"/>
    <mergeCell ref="LDJ33:LDN33"/>
    <mergeCell ref="LDO33:LDS33"/>
    <mergeCell ref="LDT33:LDX33"/>
    <mergeCell ref="LDY33:LEC33"/>
    <mergeCell ref="LED33:LEH33"/>
    <mergeCell ref="LCA33:LCE33"/>
    <mergeCell ref="LCF33:LCJ33"/>
    <mergeCell ref="LCK33:LCO33"/>
    <mergeCell ref="LCP33:LCT33"/>
    <mergeCell ref="LCU33:LCY33"/>
    <mergeCell ref="LCZ33:LDD33"/>
    <mergeCell ref="LAW33:LBA33"/>
    <mergeCell ref="LBB33:LBF33"/>
    <mergeCell ref="LBG33:LBK33"/>
    <mergeCell ref="LBL33:LBP33"/>
    <mergeCell ref="LBQ33:LBU33"/>
    <mergeCell ref="LBV33:LBZ33"/>
    <mergeCell ref="KZS33:KZW33"/>
    <mergeCell ref="KZX33:LAB33"/>
    <mergeCell ref="LAC33:LAG33"/>
    <mergeCell ref="LAH33:LAL33"/>
    <mergeCell ref="LAM33:LAQ33"/>
    <mergeCell ref="LAR33:LAV33"/>
    <mergeCell ref="KYO33:KYS33"/>
    <mergeCell ref="KYT33:KYX33"/>
    <mergeCell ref="KYY33:KZC33"/>
    <mergeCell ref="KZD33:KZH33"/>
    <mergeCell ref="KZI33:KZM33"/>
    <mergeCell ref="KZN33:KZR33"/>
    <mergeCell ref="LLG33:LLK33"/>
    <mergeCell ref="LLL33:LLP33"/>
    <mergeCell ref="LLQ33:LLU33"/>
    <mergeCell ref="LLV33:LLZ33"/>
    <mergeCell ref="LMA33:LME33"/>
    <mergeCell ref="LMF33:LMJ33"/>
    <mergeCell ref="LKC33:LKG33"/>
    <mergeCell ref="LKH33:LKL33"/>
    <mergeCell ref="LKM33:LKQ33"/>
    <mergeCell ref="LKR33:LKV33"/>
    <mergeCell ref="LKW33:LLA33"/>
    <mergeCell ref="LLB33:LLF33"/>
    <mergeCell ref="LIY33:LJC33"/>
    <mergeCell ref="LJD33:LJH33"/>
    <mergeCell ref="LJI33:LJM33"/>
    <mergeCell ref="LJN33:LJR33"/>
    <mergeCell ref="LJS33:LJW33"/>
    <mergeCell ref="LJX33:LKB33"/>
    <mergeCell ref="LHU33:LHY33"/>
    <mergeCell ref="LHZ33:LID33"/>
    <mergeCell ref="LIE33:LII33"/>
    <mergeCell ref="LIJ33:LIN33"/>
    <mergeCell ref="LIO33:LIS33"/>
    <mergeCell ref="LIT33:LIX33"/>
    <mergeCell ref="LGQ33:LGU33"/>
    <mergeCell ref="LGV33:LGZ33"/>
    <mergeCell ref="LHA33:LHE33"/>
    <mergeCell ref="LHF33:LHJ33"/>
    <mergeCell ref="LHK33:LHO33"/>
    <mergeCell ref="LHP33:LHT33"/>
    <mergeCell ref="LFM33:LFQ33"/>
    <mergeCell ref="LFR33:LFV33"/>
    <mergeCell ref="LFW33:LGA33"/>
    <mergeCell ref="LGB33:LGF33"/>
    <mergeCell ref="LGG33:LGK33"/>
    <mergeCell ref="LGL33:LGP33"/>
    <mergeCell ref="LSE33:LSI33"/>
    <mergeCell ref="LSJ33:LSN33"/>
    <mergeCell ref="LSO33:LSS33"/>
    <mergeCell ref="LST33:LSX33"/>
    <mergeCell ref="LSY33:LTC33"/>
    <mergeCell ref="LTD33:LTH33"/>
    <mergeCell ref="LRA33:LRE33"/>
    <mergeCell ref="LRF33:LRJ33"/>
    <mergeCell ref="LRK33:LRO33"/>
    <mergeCell ref="LRP33:LRT33"/>
    <mergeCell ref="LRU33:LRY33"/>
    <mergeCell ref="LRZ33:LSD33"/>
    <mergeCell ref="LPW33:LQA33"/>
    <mergeCell ref="LQB33:LQF33"/>
    <mergeCell ref="LQG33:LQK33"/>
    <mergeCell ref="LQL33:LQP33"/>
    <mergeCell ref="LQQ33:LQU33"/>
    <mergeCell ref="LQV33:LQZ33"/>
    <mergeCell ref="LOS33:LOW33"/>
    <mergeCell ref="LOX33:LPB33"/>
    <mergeCell ref="LPC33:LPG33"/>
    <mergeCell ref="LPH33:LPL33"/>
    <mergeCell ref="LPM33:LPQ33"/>
    <mergeCell ref="LPR33:LPV33"/>
    <mergeCell ref="LNO33:LNS33"/>
    <mergeCell ref="LNT33:LNX33"/>
    <mergeCell ref="LNY33:LOC33"/>
    <mergeCell ref="LOD33:LOH33"/>
    <mergeCell ref="LOI33:LOM33"/>
    <mergeCell ref="LON33:LOR33"/>
    <mergeCell ref="LMK33:LMO33"/>
    <mergeCell ref="LMP33:LMT33"/>
    <mergeCell ref="LMU33:LMY33"/>
    <mergeCell ref="LMZ33:LND33"/>
    <mergeCell ref="LNE33:LNI33"/>
    <mergeCell ref="LNJ33:LNN33"/>
    <mergeCell ref="LZC33:LZG33"/>
    <mergeCell ref="LZH33:LZL33"/>
    <mergeCell ref="LZM33:LZQ33"/>
    <mergeCell ref="LZR33:LZV33"/>
    <mergeCell ref="LZW33:MAA33"/>
    <mergeCell ref="MAB33:MAF33"/>
    <mergeCell ref="LXY33:LYC33"/>
    <mergeCell ref="LYD33:LYH33"/>
    <mergeCell ref="LYI33:LYM33"/>
    <mergeCell ref="LYN33:LYR33"/>
    <mergeCell ref="LYS33:LYW33"/>
    <mergeCell ref="LYX33:LZB33"/>
    <mergeCell ref="LWU33:LWY33"/>
    <mergeCell ref="LWZ33:LXD33"/>
    <mergeCell ref="LXE33:LXI33"/>
    <mergeCell ref="LXJ33:LXN33"/>
    <mergeCell ref="LXO33:LXS33"/>
    <mergeCell ref="LXT33:LXX33"/>
    <mergeCell ref="LVQ33:LVU33"/>
    <mergeCell ref="LVV33:LVZ33"/>
    <mergeCell ref="LWA33:LWE33"/>
    <mergeCell ref="LWF33:LWJ33"/>
    <mergeCell ref="LWK33:LWO33"/>
    <mergeCell ref="LWP33:LWT33"/>
    <mergeCell ref="LUM33:LUQ33"/>
    <mergeCell ref="LUR33:LUV33"/>
    <mergeCell ref="LUW33:LVA33"/>
    <mergeCell ref="LVB33:LVF33"/>
    <mergeCell ref="LVG33:LVK33"/>
    <mergeCell ref="LVL33:LVP33"/>
    <mergeCell ref="LTI33:LTM33"/>
    <mergeCell ref="LTN33:LTR33"/>
    <mergeCell ref="LTS33:LTW33"/>
    <mergeCell ref="LTX33:LUB33"/>
    <mergeCell ref="LUC33:LUG33"/>
    <mergeCell ref="LUH33:LUL33"/>
    <mergeCell ref="MGA33:MGE33"/>
    <mergeCell ref="MGF33:MGJ33"/>
    <mergeCell ref="MGK33:MGO33"/>
    <mergeCell ref="MGP33:MGT33"/>
    <mergeCell ref="MGU33:MGY33"/>
    <mergeCell ref="MGZ33:MHD33"/>
    <mergeCell ref="MEW33:MFA33"/>
    <mergeCell ref="MFB33:MFF33"/>
    <mergeCell ref="MFG33:MFK33"/>
    <mergeCell ref="MFL33:MFP33"/>
    <mergeCell ref="MFQ33:MFU33"/>
    <mergeCell ref="MFV33:MFZ33"/>
    <mergeCell ref="MDS33:MDW33"/>
    <mergeCell ref="MDX33:MEB33"/>
    <mergeCell ref="MEC33:MEG33"/>
    <mergeCell ref="MEH33:MEL33"/>
    <mergeCell ref="MEM33:MEQ33"/>
    <mergeCell ref="MER33:MEV33"/>
    <mergeCell ref="MCO33:MCS33"/>
    <mergeCell ref="MCT33:MCX33"/>
    <mergeCell ref="MCY33:MDC33"/>
    <mergeCell ref="MDD33:MDH33"/>
    <mergeCell ref="MDI33:MDM33"/>
    <mergeCell ref="MDN33:MDR33"/>
    <mergeCell ref="MBK33:MBO33"/>
    <mergeCell ref="MBP33:MBT33"/>
    <mergeCell ref="MBU33:MBY33"/>
    <mergeCell ref="MBZ33:MCD33"/>
    <mergeCell ref="MCE33:MCI33"/>
    <mergeCell ref="MCJ33:MCN33"/>
    <mergeCell ref="MAG33:MAK33"/>
    <mergeCell ref="MAL33:MAP33"/>
    <mergeCell ref="MAQ33:MAU33"/>
    <mergeCell ref="MAV33:MAZ33"/>
    <mergeCell ref="MBA33:MBE33"/>
    <mergeCell ref="MBF33:MBJ33"/>
    <mergeCell ref="MMY33:MNC33"/>
    <mergeCell ref="MND33:MNH33"/>
    <mergeCell ref="MNI33:MNM33"/>
    <mergeCell ref="MNN33:MNR33"/>
    <mergeCell ref="MNS33:MNW33"/>
    <mergeCell ref="MNX33:MOB33"/>
    <mergeCell ref="MLU33:MLY33"/>
    <mergeCell ref="MLZ33:MMD33"/>
    <mergeCell ref="MME33:MMI33"/>
    <mergeCell ref="MMJ33:MMN33"/>
    <mergeCell ref="MMO33:MMS33"/>
    <mergeCell ref="MMT33:MMX33"/>
    <mergeCell ref="MKQ33:MKU33"/>
    <mergeCell ref="MKV33:MKZ33"/>
    <mergeCell ref="MLA33:MLE33"/>
    <mergeCell ref="MLF33:MLJ33"/>
    <mergeCell ref="MLK33:MLO33"/>
    <mergeCell ref="MLP33:MLT33"/>
    <mergeCell ref="MJM33:MJQ33"/>
    <mergeCell ref="MJR33:MJV33"/>
    <mergeCell ref="MJW33:MKA33"/>
    <mergeCell ref="MKB33:MKF33"/>
    <mergeCell ref="MKG33:MKK33"/>
    <mergeCell ref="MKL33:MKP33"/>
    <mergeCell ref="MII33:MIM33"/>
    <mergeCell ref="MIN33:MIR33"/>
    <mergeCell ref="MIS33:MIW33"/>
    <mergeCell ref="MIX33:MJB33"/>
    <mergeCell ref="MJC33:MJG33"/>
    <mergeCell ref="MJH33:MJL33"/>
    <mergeCell ref="MHE33:MHI33"/>
    <mergeCell ref="MHJ33:MHN33"/>
    <mergeCell ref="MHO33:MHS33"/>
    <mergeCell ref="MHT33:MHX33"/>
    <mergeCell ref="MHY33:MIC33"/>
    <mergeCell ref="MID33:MIH33"/>
    <mergeCell ref="MTW33:MUA33"/>
    <mergeCell ref="MUB33:MUF33"/>
    <mergeCell ref="MUG33:MUK33"/>
    <mergeCell ref="MUL33:MUP33"/>
    <mergeCell ref="MUQ33:MUU33"/>
    <mergeCell ref="MUV33:MUZ33"/>
    <mergeCell ref="MSS33:MSW33"/>
    <mergeCell ref="MSX33:MTB33"/>
    <mergeCell ref="MTC33:MTG33"/>
    <mergeCell ref="MTH33:MTL33"/>
    <mergeCell ref="MTM33:MTQ33"/>
    <mergeCell ref="MTR33:MTV33"/>
    <mergeCell ref="MRO33:MRS33"/>
    <mergeCell ref="MRT33:MRX33"/>
    <mergeCell ref="MRY33:MSC33"/>
    <mergeCell ref="MSD33:MSH33"/>
    <mergeCell ref="MSI33:MSM33"/>
    <mergeCell ref="MSN33:MSR33"/>
    <mergeCell ref="MQK33:MQO33"/>
    <mergeCell ref="MQP33:MQT33"/>
    <mergeCell ref="MQU33:MQY33"/>
    <mergeCell ref="MQZ33:MRD33"/>
    <mergeCell ref="MRE33:MRI33"/>
    <mergeCell ref="MRJ33:MRN33"/>
    <mergeCell ref="MPG33:MPK33"/>
    <mergeCell ref="MPL33:MPP33"/>
    <mergeCell ref="MPQ33:MPU33"/>
    <mergeCell ref="MPV33:MPZ33"/>
    <mergeCell ref="MQA33:MQE33"/>
    <mergeCell ref="MQF33:MQJ33"/>
    <mergeCell ref="MOC33:MOG33"/>
    <mergeCell ref="MOH33:MOL33"/>
    <mergeCell ref="MOM33:MOQ33"/>
    <mergeCell ref="MOR33:MOV33"/>
    <mergeCell ref="MOW33:MPA33"/>
    <mergeCell ref="MPB33:MPF33"/>
    <mergeCell ref="NAU33:NAY33"/>
    <mergeCell ref="NAZ33:NBD33"/>
    <mergeCell ref="NBE33:NBI33"/>
    <mergeCell ref="NBJ33:NBN33"/>
    <mergeCell ref="NBO33:NBS33"/>
    <mergeCell ref="NBT33:NBX33"/>
    <mergeCell ref="MZQ33:MZU33"/>
    <mergeCell ref="MZV33:MZZ33"/>
    <mergeCell ref="NAA33:NAE33"/>
    <mergeCell ref="NAF33:NAJ33"/>
    <mergeCell ref="NAK33:NAO33"/>
    <mergeCell ref="NAP33:NAT33"/>
    <mergeCell ref="MYM33:MYQ33"/>
    <mergeCell ref="MYR33:MYV33"/>
    <mergeCell ref="MYW33:MZA33"/>
    <mergeCell ref="MZB33:MZF33"/>
    <mergeCell ref="MZG33:MZK33"/>
    <mergeCell ref="MZL33:MZP33"/>
    <mergeCell ref="MXI33:MXM33"/>
    <mergeCell ref="MXN33:MXR33"/>
    <mergeCell ref="MXS33:MXW33"/>
    <mergeCell ref="MXX33:MYB33"/>
    <mergeCell ref="MYC33:MYG33"/>
    <mergeCell ref="MYH33:MYL33"/>
    <mergeCell ref="MWE33:MWI33"/>
    <mergeCell ref="MWJ33:MWN33"/>
    <mergeCell ref="MWO33:MWS33"/>
    <mergeCell ref="MWT33:MWX33"/>
    <mergeCell ref="MWY33:MXC33"/>
    <mergeCell ref="MXD33:MXH33"/>
    <mergeCell ref="MVA33:MVE33"/>
    <mergeCell ref="MVF33:MVJ33"/>
    <mergeCell ref="MVK33:MVO33"/>
    <mergeCell ref="MVP33:MVT33"/>
    <mergeCell ref="MVU33:MVY33"/>
    <mergeCell ref="MVZ33:MWD33"/>
    <mergeCell ref="NHS33:NHW33"/>
    <mergeCell ref="NHX33:NIB33"/>
    <mergeCell ref="NIC33:NIG33"/>
    <mergeCell ref="NIH33:NIL33"/>
    <mergeCell ref="NIM33:NIQ33"/>
    <mergeCell ref="NIR33:NIV33"/>
    <mergeCell ref="NGO33:NGS33"/>
    <mergeCell ref="NGT33:NGX33"/>
    <mergeCell ref="NGY33:NHC33"/>
    <mergeCell ref="NHD33:NHH33"/>
    <mergeCell ref="NHI33:NHM33"/>
    <mergeCell ref="NHN33:NHR33"/>
    <mergeCell ref="NFK33:NFO33"/>
    <mergeCell ref="NFP33:NFT33"/>
    <mergeCell ref="NFU33:NFY33"/>
    <mergeCell ref="NFZ33:NGD33"/>
    <mergeCell ref="NGE33:NGI33"/>
    <mergeCell ref="NGJ33:NGN33"/>
    <mergeCell ref="NEG33:NEK33"/>
    <mergeCell ref="NEL33:NEP33"/>
    <mergeCell ref="NEQ33:NEU33"/>
    <mergeCell ref="NEV33:NEZ33"/>
    <mergeCell ref="NFA33:NFE33"/>
    <mergeCell ref="NFF33:NFJ33"/>
    <mergeCell ref="NDC33:NDG33"/>
    <mergeCell ref="NDH33:NDL33"/>
    <mergeCell ref="NDM33:NDQ33"/>
    <mergeCell ref="NDR33:NDV33"/>
    <mergeCell ref="NDW33:NEA33"/>
    <mergeCell ref="NEB33:NEF33"/>
    <mergeCell ref="NBY33:NCC33"/>
    <mergeCell ref="NCD33:NCH33"/>
    <mergeCell ref="NCI33:NCM33"/>
    <mergeCell ref="NCN33:NCR33"/>
    <mergeCell ref="NCS33:NCW33"/>
    <mergeCell ref="NCX33:NDB33"/>
    <mergeCell ref="NOQ33:NOU33"/>
    <mergeCell ref="NOV33:NOZ33"/>
    <mergeCell ref="NPA33:NPE33"/>
    <mergeCell ref="NPF33:NPJ33"/>
    <mergeCell ref="NPK33:NPO33"/>
    <mergeCell ref="NPP33:NPT33"/>
    <mergeCell ref="NNM33:NNQ33"/>
    <mergeCell ref="NNR33:NNV33"/>
    <mergeCell ref="NNW33:NOA33"/>
    <mergeCell ref="NOB33:NOF33"/>
    <mergeCell ref="NOG33:NOK33"/>
    <mergeCell ref="NOL33:NOP33"/>
    <mergeCell ref="NMI33:NMM33"/>
    <mergeCell ref="NMN33:NMR33"/>
    <mergeCell ref="NMS33:NMW33"/>
    <mergeCell ref="NMX33:NNB33"/>
    <mergeCell ref="NNC33:NNG33"/>
    <mergeCell ref="NNH33:NNL33"/>
    <mergeCell ref="NLE33:NLI33"/>
    <mergeCell ref="NLJ33:NLN33"/>
    <mergeCell ref="NLO33:NLS33"/>
    <mergeCell ref="NLT33:NLX33"/>
    <mergeCell ref="NLY33:NMC33"/>
    <mergeCell ref="NMD33:NMH33"/>
    <mergeCell ref="NKA33:NKE33"/>
    <mergeCell ref="NKF33:NKJ33"/>
    <mergeCell ref="NKK33:NKO33"/>
    <mergeCell ref="NKP33:NKT33"/>
    <mergeCell ref="NKU33:NKY33"/>
    <mergeCell ref="NKZ33:NLD33"/>
    <mergeCell ref="NIW33:NJA33"/>
    <mergeCell ref="NJB33:NJF33"/>
    <mergeCell ref="NJG33:NJK33"/>
    <mergeCell ref="NJL33:NJP33"/>
    <mergeCell ref="NJQ33:NJU33"/>
    <mergeCell ref="NJV33:NJZ33"/>
    <mergeCell ref="NVO33:NVS33"/>
    <mergeCell ref="NVT33:NVX33"/>
    <mergeCell ref="NVY33:NWC33"/>
    <mergeCell ref="NWD33:NWH33"/>
    <mergeCell ref="NWI33:NWM33"/>
    <mergeCell ref="NWN33:NWR33"/>
    <mergeCell ref="NUK33:NUO33"/>
    <mergeCell ref="NUP33:NUT33"/>
    <mergeCell ref="NUU33:NUY33"/>
    <mergeCell ref="NUZ33:NVD33"/>
    <mergeCell ref="NVE33:NVI33"/>
    <mergeCell ref="NVJ33:NVN33"/>
    <mergeCell ref="NTG33:NTK33"/>
    <mergeCell ref="NTL33:NTP33"/>
    <mergeCell ref="NTQ33:NTU33"/>
    <mergeCell ref="NTV33:NTZ33"/>
    <mergeCell ref="NUA33:NUE33"/>
    <mergeCell ref="NUF33:NUJ33"/>
    <mergeCell ref="NSC33:NSG33"/>
    <mergeCell ref="NSH33:NSL33"/>
    <mergeCell ref="NSM33:NSQ33"/>
    <mergeCell ref="NSR33:NSV33"/>
    <mergeCell ref="NSW33:NTA33"/>
    <mergeCell ref="NTB33:NTF33"/>
    <mergeCell ref="NQY33:NRC33"/>
    <mergeCell ref="NRD33:NRH33"/>
    <mergeCell ref="NRI33:NRM33"/>
    <mergeCell ref="NRN33:NRR33"/>
    <mergeCell ref="NRS33:NRW33"/>
    <mergeCell ref="NRX33:NSB33"/>
    <mergeCell ref="NPU33:NPY33"/>
    <mergeCell ref="NPZ33:NQD33"/>
    <mergeCell ref="NQE33:NQI33"/>
    <mergeCell ref="NQJ33:NQN33"/>
    <mergeCell ref="NQO33:NQS33"/>
    <mergeCell ref="NQT33:NQX33"/>
    <mergeCell ref="OCM33:OCQ33"/>
    <mergeCell ref="OCR33:OCV33"/>
    <mergeCell ref="OCW33:ODA33"/>
    <mergeCell ref="ODB33:ODF33"/>
    <mergeCell ref="ODG33:ODK33"/>
    <mergeCell ref="ODL33:ODP33"/>
    <mergeCell ref="OBI33:OBM33"/>
    <mergeCell ref="OBN33:OBR33"/>
    <mergeCell ref="OBS33:OBW33"/>
    <mergeCell ref="OBX33:OCB33"/>
    <mergeCell ref="OCC33:OCG33"/>
    <mergeCell ref="OCH33:OCL33"/>
    <mergeCell ref="OAE33:OAI33"/>
    <mergeCell ref="OAJ33:OAN33"/>
    <mergeCell ref="OAO33:OAS33"/>
    <mergeCell ref="OAT33:OAX33"/>
    <mergeCell ref="OAY33:OBC33"/>
    <mergeCell ref="OBD33:OBH33"/>
    <mergeCell ref="NZA33:NZE33"/>
    <mergeCell ref="NZF33:NZJ33"/>
    <mergeCell ref="NZK33:NZO33"/>
    <mergeCell ref="NZP33:NZT33"/>
    <mergeCell ref="NZU33:NZY33"/>
    <mergeCell ref="NZZ33:OAD33"/>
    <mergeCell ref="NXW33:NYA33"/>
    <mergeCell ref="NYB33:NYF33"/>
    <mergeCell ref="NYG33:NYK33"/>
    <mergeCell ref="NYL33:NYP33"/>
    <mergeCell ref="NYQ33:NYU33"/>
    <mergeCell ref="NYV33:NYZ33"/>
    <mergeCell ref="NWS33:NWW33"/>
    <mergeCell ref="NWX33:NXB33"/>
    <mergeCell ref="NXC33:NXG33"/>
    <mergeCell ref="NXH33:NXL33"/>
    <mergeCell ref="NXM33:NXQ33"/>
    <mergeCell ref="NXR33:NXV33"/>
    <mergeCell ref="OJK33:OJO33"/>
    <mergeCell ref="OJP33:OJT33"/>
    <mergeCell ref="OJU33:OJY33"/>
    <mergeCell ref="OJZ33:OKD33"/>
    <mergeCell ref="OKE33:OKI33"/>
    <mergeCell ref="OKJ33:OKN33"/>
    <mergeCell ref="OIG33:OIK33"/>
    <mergeCell ref="OIL33:OIP33"/>
    <mergeCell ref="OIQ33:OIU33"/>
    <mergeCell ref="OIV33:OIZ33"/>
    <mergeCell ref="OJA33:OJE33"/>
    <mergeCell ref="OJF33:OJJ33"/>
    <mergeCell ref="OHC33:OHG33"/>
    <mergeCell ref="OHH33:OHL33"/>
    <mergeCell ref="OHM33:OHQ33"/>
    <mergeCell ref="OHR33:OHV33"/>
    <mergeCell ref="OHW33:OIA33"/>
    <mergeCell ref="OIB33:OIF33"/>
    <mergeCell ref="OFY33:OGC33"/>
    <mergeCell ref="OGD33:OGH33"/>
    <mergeCell ref="OGI33:OGM33"/>
    <mergeCell ref="OGN33:OGR33"/>
    <mergeCell ref="OGS33:OGW33"/>
    <mergeCell ref="OGX33:OHB33"/>
    <mergeCell ref="OEU33:OEY33"/>
    <mergeCell ref="OEZ33:OFD33"/>
    <mergeCell ref="OFE33:OFI33"/>
    <mergeCell ref="OFJ33:OFN33"/>
    <mergeCell ref="OFO33:OFS33"/>
    <mergeCell ref="OFT33:OFX33"/>
    <mergeCell ref="ODQ33:ODU33"/>
    <mergeCell ref="ODV33:ODZ33"/>
    <mergeCell ref="OEA33:OEE33"/>
    <mergeCell ref="OEF33:OEJ33"/>
    <mergeCell ref="OEK33:OEO33"/>
    <mergeCell ref="OEP33:OET33"/>
    <mergeCell ref="OQI33:OQM33"/>
    <mergeCell ref="OQN33:OQR33"/>
    <mergeCell ref="OQS33:OQW33"/>
    <mergeCell ref="OQX33:ORB33"/>
    <mergeCell ref="ORC33:ORG33"/>
    <mergeCell ref="ORH33:ORL33"/>
    <mergeCell ref="OPE33:OPI33"/>
    <mergeCell ref="OPJ33:OPN33"/>
    <mergeCell ref="OPO33:OPS33"/>
    <mergeCell ref="OPT33:OPX33"/>
    <mergeCell ref="OPY33:OQC33"/>
    <mergeCell ref="OQD33:OQH33"/>
    <mergeCell ref="OOA33:OOE33"/>
    <mergeCell ref="OOF33:OOJ33"/>
    <mergeCell ref="OOK33:OOO33"/>
    <mergeCell ref="OOP33:OOT33"/>
    <mergeCell ref="OOU33:OOY33"/>
    <mergeCell ref="OOZ33:OPD33"/>
    <mergeCell ref="OMW33:ONA33"/>
    <mergeCell ref="ONB33:ONF33"/>
    <mergeCell ref="ONG33:ONK33"/>
    <mergeCell ref="ONL33:ONP33"/>
    <mergeCell ref="ONQ33:ONU33"/>
    <mergeCell ref="ONV33:ONZ33"/>
    <mergeCell ref="OLS33:OLW33"/>
    <mergeCell ref="OLX33:OMB33"/>
    <mergeCell ref="OMC33:OMG33"/>
    <mergeCell ref="OMH33:OML33"/>
    <mergeCell ref="OMM33:OMQ33"/>
    <mergeCell ref="OMR33:OMV33"/>
    <mergeCell ref="OKO33:OKS33"/>
    <mergeCell ref="OKT33:OKX33"/>
    <mergeCell ref="OKY33:OLC33"/>
    <mergeCell ref="OLD33:OLH33"/>
    <mergeCell ref="OLI33:OLM33"/>
    <mergeCell ref="OLN33:OLR33"/>
    <mergeCell ref="OXG33:OXK33"/>
    <mergeCell ref="OXL33:OXP33"/>
    <mergeCell ref="OXQ33:OXU33"/>
    <mergeCell ref="OXV33:OXZ33"/>
    <mergeCell ref="OYA33:OYE33"/>
    <mergeCell ref="OYF33:OYJ33"/>
    <mergeCell ref="OWC33:OWG33"/>
    <mergeCell ref="OWH33:OWL33"/>
    <mergeCell ref="OWM33:OWQ33"/>
    <mergeCell ref="OWR33:OWV33"/>
    <mergeCell ref="OWW33:OXA33"/>
    <mergeCell ref="OXB33:OXF33"/>
    <mergeCell ref="OUY33:OVC33"/>
    <mergeCell ref="OVD33:OVH33"/>
    <mergeCell ref="OVI33:OVM33"/>
    <mergeCell ref="OVN33:OVR33"/>
    <mergeCell ref="OVS33:OVW33"/>
    <mergeCell ref="OVX33:OWB33"/>
    <mergeCell ref="OTU33:OTY33"/>
    <mergeCell ref="OTZ33:OUD33"/>
    <mergeCell ref="OUE33:OUI33"/>
    <mergeCell ref="OUJ33:OUN33"/>
    <mergeCell ref="OUO33:OUS33"/>
    <mergeCell ref="OUT33:OUX33"/>
    <mergeCell ref="OSQ33:OSU33"/>
    <mergeCell ref="OSV33:OSZ33"/>
    <mergeCell ref="OTA33:OTE33"/>
    <mergeCell ref="OTF33:OTJ33"/>
    <mergeCell ref="OTK33:OTO33"/>
    <mergeCell ref="OTP33:OTT33"/>
    <mergeCell ref="ORM33:ORQ33"/>
    <mergeCell ref="ORR33:ORV33"/>
    <mergeCell ref="ORW33:OSA33"/>
    <mergeCell ref="OSB33:OSF33"/>
    <mergeCell ref="OSG33:OSK33"/>
    <mergeCell ref="OSL33:OSP33"/>
    <mergeCell ref="PEE33:PEI33"/>
    <mergeCell ref="PEJ33:PEN33"/>
    <mergeCell ref="PEO33:PES33"/>
    <mergeCell ref="PET33:PEX33"/>
    <mergeCell ref="PEY33:PFC33"/>
    <mergeCell ref="PFD33:PFH33"/>
    <mergeCell ref="PDA33:PDE33"/>
    <mergeCell ref="PDF33:PDJ33"/>
    <mergeCell ref="PDK33:PDO33"/>
    <mergeCell ref="PDP33:PDT33"/>
    <mergeCell ref="PDU33:PDY33"/>
    <mergeCell ref="PDZ33:PED33"/>
    <mergeCell ref="PBW33:PCA33"/>
    <mergeCell ref="PCB33:PCF33"/>
    <mergeCell ref="PCG33:PCK33"/>
    <mergeCell ref="PCL33:PCP33"/>
    <mergeCell ref="PCQ33:PCU33"/>
    <mergeCell ref="PCV33:PCZ33"/>
    <mergeCell ref="PAS33:PAW33"/>
    <mergeCell ref="PAX33:PBB33"/>
    <mergeCell ref="PBC33:PBG33"/>
    <mergeCell ref="PBH33:PBL33"/>
    <mergeCell ref="PBM33:PBQ33"/>
    <mergeCell ref="PBR33:PBV33"/>
    <mergeCell ref="OZO33:OZS33"/>
    <mergeCell ref="OZT33:OZX33"/>
    <mergeCell ref="OZY33:PAC33"/>
    <mergeCell ref="PAD33:PAH33"/>
    <mergeCell ref="PAI33:PAM33"/>
    <mergeCell ref="PAN33:PAR33"/>
    <mergeCell ref="OYK33:OYO33"/>
    <mergeCell ref="OYP33:OYT33"/>
    <mergeCell ref="OYU33:OYY33"/>
    <mergeCell ref="OYZ33:OZD33"/>
    <mergeCell ref="OZE33:OZI33"/>
    <mergeCell ref="OZJ33:OZN33"/>
    <mergeCell ref="PLC33:PLG33"/>
    <mergeCell ref="PLH33:PLL33"/>
    <mergeCell ref="PLM33:PLQ33"/>
    <mergeCell ref="PLR33:PLV33"/>
    <mergeCell ref="PLW33:PMA33"/>
    <mergeCell ref="PMB33:PMF33"/>
    <mergeCell ref="PJY33:PKC33"/>
    <mergeCell ref="PKD33:PKH33"/>
    <mergeCell ref="PKI33:PKM33"/>
    <mergeCell ref="PKN33:PKR33"/>
    <mergeCell ref="PKS33:PKW33"/>
    <mergeCell ref="PKX33:PLB33"/>
    <mergeCell ref="PIU33:PIY33"/>
    <mergeCell ref="PIZ33:PJD33"/>
    <mergeCell ref="PJE33:PJI33"/>
    <mergeCell ref="PJJ33:PJN33"/>
    <mergeCell ref="PJO33:PJS33"/>
    <mergeCell ref="PJT33:PJX33"/>
    <mergeCell ref="PHQ33:PHU33"/>
    <mergeCell ref="PHV33:PHZ33"/>
    <mergeCell ref="PIA33:PIE33"/>
    <mergeCell ref="PIF33:PIJ33"/>
    <mergeCell ref="PIK33:PIO33"/>
    <mergeCell ref="PIP33:PIT33"/>
    <mergeCell ref="PGM33:PGQ33"/>
    <mergeCell ref="PGR33:PGV33"/>
    <mergeCell ref="PGW33:PHA33"/>
    <mergeCell ref="PHB33:PHF33"/>
    <mergeCell ref="PHG33:PHK33"/>
    <mergeCell ref="PHL33:PHP33"/>
    <mergeCell ref="PFI33:PFM33"/>
    <mergeCell ref="PFN33:PFR33"/>
    <mergeCell ref="PFS33:PFW33"/>
    <mergeCell ref="PFX33:PGB33"/>
    <mergeCell ref="PGC33:PGG33"/>
    <mergeCell ref="PGH33:PGL33"/>
    <mergeCell ref="PSA33:PSE33"/>
    <mergeCell ref="PSF33:PSJ33"/>
    <mergeCell ref="PSK33:PSO33"/>
    <mergeCell ref="PSP33:PST33"/>
    <mergeCell ref="PSU33:PSY33"/>
    <mergeCell ref="PSZ33:PTD33"/>
    <mergeCell ref="PQW33:PRA33"/>
    <mergeCell ref="PRB33:PRF33"/>
    <mergeCell ref="PRG33:PRK33"/>
    <mergeCell ref="PRL33:PRP33"/>
    <mergeCell ref="PRQ33:PRU33"/>
    <mergeCell ref="PRV33:PRZ33"/>
    <mergeCell ref="PPS33:PPW33"/>
    <mergeCell ref="PPX33:PQB33"/>
    <mergeCell ref="PQC33:PQG33"/>
    <mergeCell ref="PQH33:PQL33"/>
    <mergeCell ref="PQM33:PQQ33"/>
    <mergeCell ref="PQR33:PQV33"/>
    <mergeCell ref="POO33:POS33"/>
    <mergeCell ref="POT33:POX33"/>
    <mergeCell ref="POY33:PPC33"/>
    <mergeCell ref="PPD33:PPH33"/>
    <mergeCell ref="PPI33:PPM33"/>
    <mergeCell ref="PPN33:PPR33"/>
    <mergeCell ref="PNK33:PNO33"/>
    <mergeCell ref="PNP33:PNT33"/>
    <mergeCell ref="PNU33:PNY33"/>
    <mergeCell ref="PNZ33:POD33"/>
    <mergeCell ref="POE33:POI33"/>
    <mergeCell ref="POJ33:PON33"/>
    <mergeCell ref="PMG33:PMK33"/>
    <mergeCell ref="PML33:PMP33"/>
    <mergeCell ref="PMQ33:PMU33"/>
    <mergeCell ref="PMV33:PMZ33"/>
    <mergeCell ref="PNA33:PNE33"/>
    <mergeCell ref="PNF33:PNJ33"/>
    <mergeCell ref="PYY33:PZC33"/>
    <mergeCell ref="PZD33:PZH33"/>
    <mergeCell ref="PZI33:PZM33"/>
    <mergeCell ref="PZN33:PZR33"/>
    <mergeCell ref="PZS33:PZW33"/>
    <mergeCell ref="PZX33:QAB33"/>
    <mergeCell ref="PXU33:PXY33"/>
    <mergeCell ref="PXZ33:PYD33"/>
    <mergeCell ref="PYE33:PYI33"/>
    <mergeCell ref="PYJ33:PYN33"/>
    <mergeCell ref="PYO33:PYS33"/>
    <mergeCell ref="PYT33:PYX33"/>
    <mergeCell ref="PWQ33:PWU33"/>
    <mergeCell ref="PWV33:PWZ33"/>
    <mergeCell ref="PXA33:PXE33"/>
    <mergeCell ref="PXF33:PXJ33"/>
    <mergeCell ref="PXK33:PXO33"/>
    <mergeCell ref="PXP33:PXT33"/>
    <mergeCell ref="PVM33:PVQ33"/>
    <mergeCell ref="PVR33:PVV33"/>
    <mergeCell ref="PVW33:PWA33"/>
    <mergeCell ref="PWB33:PWF33"/>
    <mergeCell ref="PWG33:PWK33"/>
    <mergeCell ref="PWL33:PWP33"/>
    <mergeCell ref="PUI33:PUM33"/>
    <mergeCell ref="PUN33:PUR33"/>
    <mergeCell ref="PUS33:PUW33"/>
    <mergeCell ref="PUX33:PVB33"/>
    <mergeCell ref="PVC33:PVG33"/>
    <mergeCell ref="PVH33:PVL33"/>
    <mergeCell ref="PTE33:PTI33"/>
    <mergeCell ref="PTJ33:PTN33"/>
    <mergeCell ref="PTO33:PTS33"/>
    <mergeCell ref="PTT33:PTX33"/>
    <mergeCell ref="PTY33:PUC33"/>
    <mergeCell ref="PUD33:PUH33"/>
    <mergeCell ref="QFW33:QGA33"/>
    <mergeCell ref="QGB33:QGF33"/>
    <mergeCell ref="QGG33:QGK33"/>
    <mergeCell ref="QGL33:QGP33"/>
    <mergeCell ref="QGQ33:QGU33"/>
    <mergeCell ref="QGV33:QGZ33"/>
    <mergeCell ref="QES33:QEW33"/>
    <mergeCell ref="QEX33:QFB33"/>
    <mergeCell ref="QFC33:QFG33"/>
    <mergeCell ref="QFH33:QFL33"/>
    <mergeCell ref="QFM33:QFQ33"/>
    <mergeCell ref="QFR33:QFV33"/>
    <mergeCell ref="QDO33:QDS33"/>
    <mergeCell ref="QDT33:QDX33"/>
    <mergeCell ref="QDY33:QEC33"/>
    <mergeCell ref="QED33:QEH33"/>
    <mergeCell ref="QEI33:QEM33"/>
    <mergeCell ref="QEN33:QER33"/>
    <mergeCell ref="QCK33:QCO33"/>
    <mergeCell ref="QCP33:QCT33"/>
    <mergeCell ref="QCU33:QCY33"/>
    <mergeCell ref="QCZ33:QDD33"/>
    <mergeCell ref="QDE33:QDI33"/>
    <mergeCell ref="QDJ33:QDN33"/>
    <mergeCell ref="QBG33:QBK33"/>
    <mergeCell ref="QBL33:QBP33"/>
    <mergeCell ref="QBQ33:QBU33"/>
    <mergeCell ref="QBV33:QBZ33"/>
    <mergeCell ref="QCA33:QCE33"/>
    <mergeCell ref="QCF33:QCJ33"/>
    <mergeCell ref="QAC33:QAG33"/>
    <mergeCell ref="QAH33:QAL33"/>
    <mergeCell ref="QAM33:QAQ33"/>
    <mergeCell ref="QAR33:QAV33"/>
    <mergeCell ref="QAW33:QBA33"/>
    <mergeCell ref="QBB33:QBF33"/>
    <mergeCell ref="QMU33:QMY33"/>
    <mergeCell ref="QMZ33:QND33"/>
    <mergeCell ref="QNE33:QNI33"/>
    <mergeCell ref="QNJ33:QNN33"/>
    <mergeCell ref="QNO33:QNS33"/>
    <mergeCell ref="QNT33:QNX33"/>
    <mergeCell ref="QLQ33:QLU33"/>
    <mergeCell ref="QLV33:QLZ33"/>
    <mergeCell ref="QMA33:QME33"/>
    <mergeCell ref="QMF33:QMJ33"/>
    <mergeCell ref="QMK33:QMO33"/>
    <mergeCell ref="QMP33:QMT33"/>
    <mergeCell ref="QKM33:QKQ33"/>
    <mergeCell ref="QKR33:QKV33"/>
    <mergeCell ref="QKW33:QLA33"/>
    <mergeCell ref="QLB33:QLF33"/>
    <mergeCell ref="QLG33:QLK33"/>
    <mergeCell ref="QLL33:QLP33"/>
    <mergeCell ref="QJI33:QJM33"/>
    <mergeCell ref="QJN33:QJR33"/>
    <mergeCell ref="QJS33:QJW33"/>
    <mergeCell ref="QJX33:QKB33"/>
    <mergeCell ref="QKC33:QKG33"/>
    <mergeCell ref="QKH33:QKL33"/>
    <mergeCell ref="QIE33:QII33"/>
    <mergeCell ref="QIJ33:QIN33"/>
    <mergeCell ref="QIO33:QIS33"/>
    <mergeCell ref="QIT33:QIX33"/>
    <mergeCell ref="QIY33:QJC33"/>
    <mergeCell ref="QJD33:QJH33"/>
    <mergeCell ref="QHA33:QHE33"/>
    <mergeCell ref="QHF33:QHJ33"/>
    <mergeCell ref="QHK33:QHO33"/>
    <mergeCell ref="QHP33:QHT33"/>
    <mergeCell ref="QHU33:QHY33"/>
    <mergeCell ref="QHZ33:QID33"/>
    <mergeCell ref="QTS33:QTW33"/>
    <mergeCell ref="QTX33:QUB33"/>
    <mergeCell ref="QUC33:QUG33"/>
    <mergeCell ref="QUH33:QUL33"/>
    <mergeCell ref="QUM33:QUQ33"/>
    <mergeCell ref="QUR33:QUV33"/>
    <mergeCell ref="QSO33:QSS33"/>
    <mergeCell ref="QST33:QSX33"/>
    <mergeCell ref="QSY33:QTC33"/>
    <mergeCell ref="QTD33:QTH33"/>
    <mergeCell ref="QTI33:QTM33"/>
    <mergeCell ref="QTN33:QTR33"/>
    <mergeCell ref="QRK33:QRO33"/>
    <mergeCell ref="QRP33:QRT33"/>
    <mergeCell ref="QRU33:QRY33"/>
    <mergeCell ref="QRZ33:QSD33"/>
    <mergeCell ref="QSE33:QSI33"/>
    <mergeCell ref="QSJ33:QSN33"/>
    <mergeCell ref="QQG33:QQK33"/>
    <mergeCell ref="QQL33:QQP33"/>
    <mergeCell ref="QQQ33:QQU33"/>
    <mergeCell ref="QQV33:QQZ33"/>
    <mergeCell ref="QRA33:QRE33"/>
    <mergeCell ref="QRF33:QRJ33"/>
    <mergeCell ref="QPC33:QPG33"/>
    <mergeCell ref="QPH33:QPL33"/>
    <mergeCell ref="QPM33:QPQ33"/>
    <mergeCell ref="QPR33:QPV33"/>
    <mergeCell ref="QPW33:QQA33"/>
    <mergeCell ref="QQB33:QQF33"/>
    <mergeCell ref="QNY33:QOC33"/>
    <mergeCell ref="QOD33:QOH33"/>
    <mergeCell ref="QOI33:QOM33"/>
    <mergeCell ref="QON33:QOR33"/>
    <mergeCell ref="QOS33:QOW33"/>
    <mergeCell ref="QOX33:QPB33"/>
    <mergeCell ref="RAQ33:RAU33"/>
    <mergeCell ref="RAV33:RAZ33"/>
    <mergeCell ref="RBA33:RBE33"/>
    <mergeCell ref="RBF33:RBJ33"/>
    <mergeCell ref="RBK33:RBO33"/>
    <mergeCell ref="RBP33:RBT33"/>
    <mergeCell ref="QZM33:QZQ33"/>
    <mergeCell ref="QZR33:QZV33"/>
    <mergeCell ref="QZW33:RAA33"/>
    <mergeCell ref="RAB33:RAF33"/>
    <mergeCell ref="RAG33:RAK33"/>
    <mergeCell ref="RAL33:RAP33"/>
    <mergeCell ref="QYI33:QYM33"/>
    <mergeCell ref="QYN33:QYR33"/>
    <mergeCell ref="QYS33:QYW33"/>
    <mergeCell ref="QYX33:QZB33"/>
    <mergeCell ref="QZC33:QZG33"/>
    <mergeCell ref="QZH33:QZL33"/>
    <mergeCell ref="QXE33:QXI33"/>
    <mergeCell ref="QXJ33:QXN33"/>
    <mergeCell ref="QXO33:QXS33"/>
    <mergeCell ref="QXT33:QXX33"/>
    <mergeCell ref="QXY33:QYC33"/>
    <mergeCell ref="QYD33:QYH33"/>
    <mergeCell ref="QWA33:QWE33"/>
    <mergeCell ref="QWF33:QWJ33"/>
    <mergeCell ref="QWK33:QWO33"/>
    <mergeCell ref="QWP33:QWT33"/>
    <mergeCell ref="QWU33:QWY33"/>
    <mergeCell ref="QWZ33:QXD33"/>
    <mergeCell ref="QUW33:QVA33"/>
    <mergeCell ref="QVB33:QVF33"/>
    <mergeCell ref="QVG33:QVK33"/>
    <mergeCell ref="QVL33:QVP33"/>
    <mergeCell ref="QVQ33:QVU33"/>
    <mergeCell ref="QVV33:QVZ33"/>
    <mergeCell ref="RHO33:RHS33"/>
    <mergeCell ref="RHT33:RHX33"/>
    <mergeCell ref="RHY33:RIC33"/>
    <mergeCell ref="RID33:RIH33"/>
    <mergeCell ref="RII33:RIM33"/>
    <mergeCell ref="RIN33:RIR33"/>
    <mergeCell ref="RGK33:RGO33"/>
    <mergeCell ref="RGP33:RGT33"/>
    <mergeCell ref="RGU33:RGY33"/>
    <mergeCell ref="RGZ33:RHD33"/>
    <mergeCell ref="RHE33:RHI33"/>
    <mergeCell ref="RHJ33:RHN33"/>
    <mergeCell ref="RFG33:RFK33"/>
    <mergeCell ref="RFL33:RFP33"/>
    <mergeCell ref="RFQ33:RFU33"/>
    <mergeCell ref="RFV33:RFZ33"/>
    <mergeCell ref="RGA33:RGE33"/>
    <mergeCell ref="RGF33:RGJ33"/>
    <mergeCell ref="REC33:REG33"/>
    <mergeCell ref="REH33:REL33"/>
    <mergeCell ref="REM33:REQ33"/>
    <mergeCell ref="RER33:REV33"/>
    <mergeCell ref="REW33:RFA33"/>
    <mergeCell ref="RFB33:RFF33"/>
    <mergeCell ref="RCY33:RDC33"/>
    <mergeCell ref="RDD33:RDH33"/>
    <mergeCell ref="RDI33:RDM33"/>
    <mergeCell ref="RDN33:RDR33"/>
    <mergeCell ref="RDS33:RDW33"/>
    <mergeCell ref="RDX33:REB33"/>
    <mergeCell ref="RBU33:RBY33"/>
    <mergeCell ref="RBZ33:RCD33"/>
    <mergeCell ref="RCE33:RCI33"/>
    <mergeCell ref="RCJ33:RCN33"/>
    <mergeCell ref="RCO33:RCS33"/>
    <mergeCell ref="RCT33:RCX33"/>
    <mergeCell ref="ROM33:ROQ33"/>
    <mergeCell ref="ROR33:ROV33"/>
    <mergeCell ref="ROW33:RPA33"/>
    <mergeCell ref="RPB33:RPF33"/>
    <mergeCell ref="RPG33:RPK33"/>
    <mergeCell ref="RPL33:RPP33"/>
    <mergeCell ref="RNI33:RNM33"/>
    <mergeCell ref="RNN33:RNR33"/>
    <mergeCell ref="RNS33:RNW33"/>
    <mergeCell ref="RNX33:ROB33"/>
    <mergeCell ref="ROC33:ROG33"/>
    <mergeCell ref="ROH33:ROL33"/>
    <mergeCell ref="RME33:RMI33"/>
    <mergeCell ref="RMJ33:RMN33"/>
    <mergeCell ref="RMO33:RMS33"/>
    <mergeCell ref="RMT33:RMX33"/>
    <mergeCell ref="RMY33:RNC33"/>
    <mergeCell ref="RND33:RNH33"/>
    <mergeCell ref="RLA33:RLE33"/>
    <mergeCell ref="RLF33:RLJ33"/>
    <mergeCell ref="RLK33:RLO33"/>
    <mergeCell ref="RLP33:RLT33"/>
    <mergeCell ref="RLU33:RLY33"/>
    <mergeCell ref="RLZ33:RMD33"/>
    <mergeCell ref="RJW33:RKA33"/>
    <mergeCell ref="RKB33:RKF33"/>
    <mergeCell ref="RKG33:RKK33"/>
    <mergeCell ref="RKL33:RKP33"/>
    <mergeCell ref="RKQ33:RKU33"/>
    <mergeCell ref="RKV33:RKZ33"/>
    <mergeCell ref="RIS33:RIW33"/>
    <mergeCell ref="RIX33:RJB33"/>
    <mergeCell ref="RJC33:RJG33"/>
    <mergeCell ref="RJH33:RJL33"/>
    <mergeCell ref="RJM33:RJQ33"/>
    <mergeCell ref="RJR33:RJV33"/>
    <mergeCell ref="RVK33:RVO33"/>
    <mergeCell ref="RVP33:RVT33"/>
    <mergeCell ref="RVU33:RVY33"/>
    <mergeCell ref="RVZ33:RWD33"/>
    <mergeCell ref="RWE33:RWI33"/>
    <mergeCell ref="RWJ33:RWN33"/>
    <mergeCell ref="RUG33:RUK33"/>
    <mergeCell ref="RUL33:RUP33"/>
    <mergeCell ref="RUQ33:RUU33"/>
    <mergeCell ref="RUV33:RUZ33"/>
    <mergeCell ref="RVA33:RVE33"/>
    <mergeCell ref="RVF33:RVJ33"/>
    <mergeCell ref="RTC33:RTG33"/>
    <mergeCell ref="RTH33:RTL33"/>
    <mergeCell ref="RTM33:RTQ33"/>
    <mergeCell ref="RTR33:RTV33"/>
    <mergeCell ref="RTW33:RUA33"/>
    <mergeCell ref="RUB33:RUF33"/>
    <mergeCell ref="RRY33:RSC33"/>
    <mergeCell ref="RSD33:RSH33"/>
    <mergeCell ref="RSI33:RSM33"/>
    <mergeCell ref="RSN33:RSR33"/>
    <mergeCell ref="RSS33:RSW33"/>
    <mergeCell ref="RSX33:RTB33"/>
    <mergeCell ref="RQU33:RQY33"/>
    <mergeCell ref="RQZ33:RRD33"/>
    <mergeCell ref="RRE33:RRI33"/>
    <mergeCell ref="RRJ33:RRN33"/>
    <mergeCell ref="RRO33:RRS33"/>
    <mergeCell ref="RRT33:RRX33"/>
    <mergeCell ref="RPQ33:RPU33"/>
    <mergeCell ref="RPV33:RPZ33"/>
    <mergeCell ref="RQA33:RQE33"/>
    <mergeCell ref="RQF33:RQJ33"/>
    <mergeCell ref="RQK33:RQO33"/>
    <mergeCell ref="RQP33:RQT33"/>
    <mergeCell ref="SCI33:SCM33"/>
    <mergeCell ref="SCN33:SCR33"/>
    <mergeCell ref="SCS33:SCW33"/>
    <mergeCell ref="SCX33:SDB33"/>
    <mergeCell ref="SDC33:SDG33"/>
    <mergeCell ref="SDH33:SDL33"/>
    <mergeCell ref="SBE33:SBI33"/>
    <mergeCell ref="SBJ33:SBN33"/>
    <mergeCell ref="SBO33:SBS33"/>
    <mergeCell ref="SBT33:SBX33"/>
    <mergeCell ref="SBY33:SCC33"/>
    <mergeCell ref="SCD33:SCH33"/>
    <mergeCell ref="SAA33:SAE33"/>
    <mergeCell ref="SAF33:SAJ33"/>
    <mergeCell ref="SAK33:SAO33"/>
    <mergeCell ref="SAP33:SAT33"/>
    <mergeCell ref="SAU33:SAY33"/>
    <mergeCell ref="SAZ33:SBD33"/>
    <mergeCell ref="RYW33:RZA33"/>
    <mergeCell ref="RZB33:RZF33"/>
    <mergeCell ref="RZG33:RZK33"/>
    <mergeCell ref="RZL33:RZP33"/>
    <mergeCell ref="RZQ33:RZU33"/>
    <mergeCell ref="RZV33:RZZ33"/>
    <mergeCell ref="RXS33:RXW33"/>
    <mergeCell ref="RXX33:RYB33"/>
    <mergeCell ref="RYC33:RYG33"/>
    <mergeCell ref="RYH33:RYL33"/>
    <mergeCell ref="RYM33:RYQ33"/>
    <mergeCell ref="RYR33:RYV33"/>
    <mergeCell ref="RWO33:RWS33"/>
    <mergeCell ref="RWT33:RWX33"/>
    <mergeCell ref="RWY33:RXC33"/>
    <mergeCell ref="RXD33:RXH33"/>
    <mergeCell ref="RXI33:RXM33"/>
    <mergeCell ref="RXN33:RXR33"/>
    <mergeCell ref="SJG33:SJK33"/>
    <mergeCell ref="SJL33:SJP33"/>
    <mergeCell ref="SJQ33:SJU33"/>
    <mergeCell ref="SJV33:SJZ33"/>
    <mergeCell ref="SKA33:SKE33"/>
    <mergeCell ref="SKF33:SKJ33"/>
    <mergeCell ref="SIC33:SIG33"/>
    <mergeCell ref="SIH33:SIL33"/>
    <mergeCell ref="SIM33:SIQ33"/>
    <mergeCell ref="SIR33:SIV33"/>
    <mergeCell ref="SIW33:SJA33"/>
    <mergeCell ref="SJB33:SJF33"/>
    <mergeCell ref="SGY33:SHC33"/>
    <mergeCell ref="SHD33:SHH33"/>
    <mergeCell ref="SHI33:SHM33"/>
    <mergeCell ref="SHN33:SHR33"/>
    <mergeCell ref="SHS33:SHW33"/>
    <mergeCell ref="SHX33:SIB33"/>
    <mergeCell ref="SFU33:SFY33"/>
    <mergeCell ref="SFZ33:SGD33"/>
    <mergeCell ref="SGE33:SGI33"/>
    <mergeCell ref="SGJ33:SGN33"/>
    <mergeCell ref="SGO33:SGS33"/>
    <mergeCell ref="SGT33:SGX33"/>
    <mergeCell ref="SEQ33:SEU33"/>
    <mergeCell ref="SEV33:SEZ33"/>
    <mergeCell ref="SFA33:SFE33"/>
    <mergeCell ref="SFF33:SFJ33"/>
    <mergeCell ref="SFK33:SFO33"/>
    <mergeCell ref="SFP33:SFT33"/>
    <mergeCell ref="SDM33:SDQ33"/>
    <mergeCell ref="SDR33:SDV33"/>
    <mergeCell ref="SDW33:SEA33"/>
    <mergeCell ref="SEB33:SEF33"/>
    <mergeCell ref="SEG33:SEK33"/>
    <mergeCell ref="SEL33:SEP33"/>
    <mergeCell ref="SQE33:SQI33"/>
    <mergeCell ref="SQJ33:SQN33"/>
    <mergeCell ref="SQO33:SQS33"/>
    <mergeCell ref="SQT33:SQX33"/>
    <mergeCell ref="SQY33:SRC33"/>
    <mergeCell ref="SRD33:SRH33"/>
    <mergeCell ref="SPA33:SPE33"/>
    <mergeCell ref="SPF33:SPJ33"/>
    <mergeCell ref="SPK33:SPO33"/>
    <mergeCell ref="SPP33:SPT33"/>
    <mergeCell ref="SPU33:SPY33"/>
    <mergeCell ref="SPZ33:SQD33"/>
    <mergeCell ref="SNW33:SOA33"/>
    <mergeCell ref="SOB33:SOF33"/>
    <mergeCell ref="SOG33:SOK33"/>
    <mergeCell ref="SOL33:SOP33"/>
    <mergeCell ref="SOQ33:SOU33"/>
    <mergeCell ref="SOV33:SOZ33"/>
    <mergeCell ref="SMS33:SMW33"/>
    <mergeCell ref="SMX33:SNB33"/>
    <mergeCell ref="SNC33:SNG33"/>
    <mergeCell ref="SNH33:SNL33"/>
    <mergeCell ref="SNM33:SNQ33"/>
    <mergeCell ref="SNR33:SNV33"/>
    <mergeCell ref="SLO33:SLS33"/>
    <mergeCell ref="SLT33:SLX33"/>
    <mergeCell ref="SLY33:SMC33"/>
    <mergeCell ref="SMD33:SMH33"/>
    <mergeCell ref="SMI33:SMM33"/>
    <mergeCell ref="SMN33:SMR33"/>
    <mergeCell ref="SKK33:SKO33"/>
    <mergeCell ref="SKP33:SKT33"/>
    <mergeCell ref="SKU33:SKY33"/>
    <mergeCell ref="SKZ33:SLD33"/>
    <mergeCell ref="SLE33:SLI33"/>
    <mergeCell ref="SLJ33:SLN33"/>
    <mergeCell ref="SXC33:SXG33"/>
    <mergeCell ref="SXH33:SXL33"/>
    <mergeCell ref="SXM33:SXQ33"/>
    <mergeCell ref="SXR33:SXV33"/>
    <mergeCell ref="SXW33:SYA33"/>
    <mergeCell ref="SYB33:SYF33"/>
    <mergeCell ref="SVY33:SWC33"/>
    <mergeCell ref="SWD33:SWH33"/>
    <mergeCell ref="SWI33:SWM33"/>
    <mergeCell ref="SWN33:SWR33"/>
    <mergeCell ref="SWS33:SWW33"/>
    <mergeCell ref="SWX33:SXB33"/>
    <mergeCell ref="SUU33:SUY33"/>
    <mergeCell ref="SUZ33:SVD33"/>
    <mergeCell ref="SVE33:SVI33"/>
    <mergeCell ref="SVJ33:SVN33"/>
    <mergeCell ref="SVO33:SVS33"/>
    <mergeCell ref="SVT33:SVX33"/>
    <mergeCell ref="STQ33:STU33"/>
    <mergeCell ref="STV33:STZ33"/>
    <mergeCell ref="SUA33:SUE33"/>
    <mergeCell ref="SUF33:SUJ33"/>
    <mergeCell ref="SUK33:SUO33"/>
    <mergeCell ref="SUP33:SUT33"/>
    <mergeCell ref="SSM33:SSQ33"/>
    <mergeCell ref="SSR33:SSV33"/>
    <mergeCell ref="SSW33:STA33"/>
    <mergeCell ref="STB33:STF33"/>
    <mergeCell ref="STG33:STK33"/>
    <mergeCell ref="STL33:STP33"/>
    <mergeCell ref="SRI33:SRM33"/>
    <mergeCell ref="SRN33:SRR33"/>
    <mergeCell ref="SRS33:SRW33"/>
    <mergeCell ref="SRX33:SSB33"/>
    <mergeCell ref="SSC33:SSG33"/>
    <mergeCell ref="SSH33:SSL33"/>
    <mergeCell ref="TEA33:TEE33"/>
    <mergeCell ref="TEF33:TEJ33"/>
    <mergeCell ref="TEK33:TEO33"/>
    <mergeCell ref="TEP33:TET33"/>
    <mergeCell ref="TEU33:TEY33"/>
    <mergeCell ref="TEZ33:TFD33"/>
    <mergeCell ref="TCW33:TDA33"/>
    <mergeCell ref="TDB33:TDF33"/>
    <mergeCell ref="TDG33:TDK33"/>
    <mergeCell ref="TDL33:TDP33"/>
    <mergeCell ref="TDQ33:TDU33"/>
    <mergeCell ref="TDV33:TDZ33"/>
    <mergeCell ref="TBS33:TBW33"/>
    <mergeCell ref="TBX33:TCB33"/>
    <mergeCell ref="TCC33:TCG33"/>
    <mergeCell ref="TCH33:TCL33"/>
    <mergeCell ref="TCM33:TCQ33"/>
    <mergeCell ref="TCR33:TCV33"/>
    <mergeCell ref="TAO33:TAS33"/>
    <mergeCell ref="TAT33:TAX33"/>
    <mergeCell ref="TAY33:TBC33"/>
    <mergeCell ref="TBD33:TBH33"/>
    <mergeCell ref="TBI33:TBM33"/>
    <mergeCell ref="TBN33:TBR33"/>
    <mergeCell ref="SZK33:SZO33"/>
    <mergeCell ref="SZP33:SZT33"/>
    <mergeCell ref="SZU33:SZY33"/>
    <mergeCell ref="SZZ33:TAD33"/>
    <mergeCell ref="TAE33:TAI33"/>
    <mergeCell ref="TAJ33:TAN33"/>
    <mergeCell ref="SYG33:SYK33"/>
    <mergeCell ref="SYL33:SYP33"/>
    <mergeCell ref="SYQ33:SYU33"/>
    <mergeCell ref="SYV33:SYZ33"/>
    <mergeCell ref="SZA33:SZE33"/>
    <mergeCell ref="SZF33:SZJ33"/>
    <mergeCell ref="TKY33:TLC33"/>
    <mergeCell ref="TLD33:TLH33"/>
    <mergeCell ref="TLI33:TLM33"/>
    <mergeCell ref="TLN33:TLR33"/>
    <mergeCell ref="TLS33:TLW33"/>
    <mergeCell ref="TLX33:TMB33"/>
    <mergeCell ref="TJU33:TJY33"/>
    <mergeCell ref="TJZ33:TKD33"/>
    <mergeCell ref="TKE33:TKI33"/>
    <mergeCell ref="TKJ33:TKN33"/>
    <mergeCell ref="TKO33:TKS33"/>
    <mergeCell ref="TKT33:TKX33"/>
    <mergeCell ref="TIQ33:TIU33"/>
    <mergeCell ref="TIV33:TIZ33"/>
    <mergeCell ref="TJA33:TJE33"/>
    <mergeCell ref="TJF33:TJJ33"/>
    <mergeCell ref="TJK33:TJO33"/>
    <mergeCell ref="TJP33:TJT33"/>
    <mergeCell ref="THM33:THQ33"/>
    <mergeCell ref="THR33:THV33"/>
    <mergeCell ref="THW33:TIA33"/>
    <mergeCell ref="TIB33:TIF33"/>
    <mergeCell ref="TIG33:TIK33"/>
    <mergeCell ref="TIL33:TIP33"/>
    <mergeCell ref="TGI33:TGM33"/>
    <mergeCell ref="TGN33:TGR33"/>
    <mergeCell ref="TGS33:TGW33"/>
    <mergeCell ref="TGX33:THB33"/>
    <mergeCell ref="THC33:THG33"/>
    <mergeCell ref="THH33:THL33"/>
    <mergeCell ref="TFE33:TFI33"/>
    <mergeCell ref="TFJ33:TFN33"/>
    <mergeCell ref="TFO33:TFS33"/>
    <mergeCell ref="TFT33:TFX33"/>
    <mergeCell ref="TFY33:TGC33"/>
    <mergeCell ref="TGD33:TGH33"/>
    <mergeCell ref="TRW33:TSA33"/>
    <mergeCell ref="TSB33:TSF33"/>
    <mergeCell ref="TSG33:TSK33"/>
    <mergeCell ref="TSL33:TSP33"/>
    <mergeCell ref="TSQ33:TSU33"/>
    <mergeCell ref="TSV33:TSZ33"/>
    <mergeCell ref="TQS33:TQW33"/>
    <mergeCell ref="TQX33:TRB33"/>
    <mergeCell ref="TRC33:TRG33"/>
    <mergeCell ref="TRH33:TRL33"/>
    <mergeCell ref="TRM33:TRQ33"/>
    <mergeCell ref="TRR33:TRV33"/>
    <mergeCell ref="TPO33:TPS33"/>
    <mergeCell ref="TPT33:TPX33"/>
    <mergeCell ref="TPY33:TQC33"/>
    <mergeCell ref="TQD33:TQH33"/>
    <mergeCell ref="TQI33:TQM33"/>
    <mergeCell ref="TQN33:TQR33"/>
    <mergeCell ref="TOK33:TOO33"/>
    <mergeCell ref="TOP33:TOT33"/>
    <mergeCell ref="TOU33:TOY33"/>
    <mergeCell ref="TOZ33:TPD33"/>
    <mergeCell ref="TPE33:TPI33"/>
    <mergeCell ref="TPJ33:TPN33"/>
    <mergeCell ref="TNG33:TNK33"/>
    <mergeCell ref="TNL33:TNP33"/>
    <mergeCell ref="TNQ33:TNU33"/>
    <mergeCell ref="TNV33:TNZ33"/>
    <mergeCell ref="TOA33:TOE33"/>
    <mergeCell ref="TOF33:TOJ33"/>
    <mergeCell ref="TMC33:TMG33"/>
    <mergeCell ref="TMH33:TML33"/>
    <mergeCell ref="TMM33:TMQ33"/>
    <mergeCell ref="TMR33:TMV33"/>
    <mergeCell ref="TMW33:TNA33"/>
    <mergeCell ref="TNB33:TNF33"/>
    <mergeCell ref="TYU33:TYY33"/>
    <mergeCell ref="TYZ33:TZD33"/>
    <mergeCell ref="TZE33:TZI33"/>
    <mergeCell ref="TZJ33:TZN33"/>
    <mergeCell ref="TZO33:TZS33"/>
    <mergeCell ref="TZT33:TZX33"/>
    <mergeCell ref="TXQ33:TXU33"/>
    <mergeCell ref="TXV33:TXZ33"/>
    <mergeCell ref="TYA33:TYE33"/>
    <mergeCell ref="TYF33:TYJ33"/>
    <mergeCell ref="TYK33:TYO33"/>
    <mergeCell ref="TYP33:TYT33"/>
    <mergeCell ref="TWM33:TWQ33"/>
    <mergeCell ref="TWR33:TWV33"/>
    <mergeCell ref="TWW33:TXA33"/>
    <mergeCell ref="TXB33:TXF33"/>
    <mergeCell ref="TXG33:TXK33"/>
    <mergeCell ref="TXL33:TXP33"/>
    <mergeCell ref="TVI33:TVM33"/>
    <mergeCell ref="TVN33:TVR33"/>
    <mergeCell ref="TVS33:TVW33"/>
    <mergeCell ref="TVX33:TWB33"/>
    <mergeCell ref="TWC33:TWG33"/>
    <mergeCell ref="TWH33:TWL33"/>
    <mergeCell ref="TUE33:TUI33"/>
    <mergeCell ref="TUJ33:TUN33"/>
    <mergeCell ref="TUO33:TUS33"/>
    <mergeCell ref="TUT33:TUX33"/>
    <mergeCell ref="TUY33:TVC33"/>
    <mergeCell ref="TVD33:TVH33"/>
    <mergeCell ref="TTA33:TTE33"/>
    <mergeCell ref="TTF33:TTJ33"/>
    <mergeCell ref="TTK33:TTO33"/>
    <mergeCell ref="TTP33:TTT33"/>
    <mergeCell ref="TTU33:TTY33"/>
    <mergeCell ref="TTZ33:TUD33"/>
    <mergeCell ref="UFS33:UFW33"/>
    <mergeCell ref="UFX33:UGB33"/>
    <mergeCell ref="UGC33:UGG33"/>
    <mergeCell ref="UGH33:UGL33"/>
    <mergeCell ref="UGM33:UGQ33"/>
    <mergeCell ref="UGR33:UGV33"/>
    <mergeCell ref="UEO33:UES33"/>
    <mergeCell ref="UET33:UEX33"/>
    <mergeCell ref="UEY33:UFC33"/>
    <mergeCell ref="UFD33:UFH33"/>
    <mergeCell ref="UFI33:UFM33"/>
    <mergeCell ref="UFN33:UFR33"/>
    <mergeCell ref="UDK33:UDO33"/>
    <mergeCell ref="UDP33:UDT33"/>
    <mergeCell ref="UDU33:UDY33"/>
    <mergeCell ref="UDZ33:UED33"/>
    <mergeCell ref="UEE33:UEI33"/>
    <mergeCell ref="UEJ33:UEN33"/>
    <mergeCell ref="UCG33:UCK33"/>
    <mergeCell ref="UCL33:UCP33"/>
    <mergeCell ref="UCQ33:UCU33"/>
    <mergeCell ref="UCV33:UCZ33"/>
    <mergeCell ref="UDA33:UDE33"/>
    <mergeCell ref="UDF33:UDJ33"/>
    <mergeCell ref="UBC33:UBG33"/>
    <mergeCell ref="UBH33:UBL33"/>
    <mergeCell ref="UBM33:UBQ33"/>
    <mergeCell ref="UBR33:UBV33"/>
    <mergeCell ref="UBW33:UCA33"/>
    <mergeCell ref="UCB33:UCF33"/>
    <mergeCell ref="TZY33:UAC33"/>
    <mergeCell ref="UAD33:UAH33"/>
    <mergeCell ref="UAI33:UAM33"/>
    <mergeCell ref="UAN33:UAR33"/>
    <mergeCell ref="UAS33:UAW33"/>
    <mergeCell ref="UAX33:UBB33"/>
    <mergeCell ref="UMQ33:UMU33"/>
    <mergeCell ref="UMV33:UMZ33"/>
    <mergeCell ref="UNA33:UNE33"/>
    <mergeCell ref="UNF33:UNJ33"/>
    <mergeCell ref="UNK33:UNO33"/>
    <mergeCell ref="UNP33:UNT33"/>
    <mergeCell ref="ULM33:ULQ33"/>
    <mergeCell ref="ULR33:ULV33"/>
    <mergeCell ref="ULW33:UMA33"/>
    <mergeCell ref="UMB33:UMF33"/>
    <mergeCell ref="UMG33:UMK33"/>
    <mergeCell ref="UML33:UMP33"/>
    <mergeCell ref="UKI33:UKM33"/>
    <mergeCell ref="UKN33:UKR33"/>
    <mergeCell ref="UKS33:UKW33"/>
    <mergeCell ref="UKX33:ULB33"/>
    <mergeCell ref="ULC33:ULG33"/>
    <mergeCell ref="ULH33:ULL33"/>
    <mergeCell ref="UJE33:UJI33"/>
    <mergeCell ref="UJJ33:UJN33"/>
    <mergeCell ref="UJO33:UJS33"/>
    <mergeCell ref="UJT33:UJX33"/>
    <mergeCell ref="UJY33:UKC33"/>
    <mergeCell ref="UKD33:UKH33"/>
    <mergeCell ref="UIA33:UIE33"/>
    <mergeCell ref="UIF33:UIJ33"/>
    <mergeCell ref="UIK33:UIO33"/>
    <mergeCell ref="UIP33:UIT33"/>
    <mergeCell ref="UIU33:UIY33"/>
    <mergeCell ref="UIZ33:UJD33"/>
    <mergeCell ref="UGW33:UHA33"/>
    <mergeCell ref="UHB33:UHF33"/>
    <mergeCell ref="UHG33:UHK33"/>
    <mergeCell ref="UHL33:UHP33"/>
    <mergeCell ref="UHQ33:UHU33"/>
    <mergeCell ref="UHV33:UHZ33"/>
    <mergeCell ref="UTO33:UTS33"/>
    <mergeCell ref="UTT33:UTX33"/>
    <mergeCell ref="UTY33:UUC33"/>
    <mergeCell ref="UUD33:UUH33"/>
    <mergeCell ref="UUI33:UUM33"/>
    <mergeCell ref="UUN33:UUR33"/>
    <mergeCell ref="USK33:USO33"/>
    <mergeCell ref="USP33:UST33"/>
    <mergeCell ref="USU33:USY33"/>
    <mergeCell ref="USZ33:UTD33"/>
    <mergeCell ref="UTE33:UTI33"/>
    <mergeCell ref="UTJ33:UTN33"/>
    <mergeCell ref="URG33:URK33"/>
    <mergeCell ref="URL33:URP33"/>
    <mergeCell ref="URQ33:URU33"/>
    <mergeCell ref="URV33:URZ33"/>
    <mergeCell ref="USA33:USE33"/>
    <mergeCell ref="USF33:USJ33"/>
    <mergeCell ref="UQC33:UQG33"/>
    <mergeCell ref="UQH33:UQL33"/>
    <mergeCell ref="UQM33:UQQ33"/>
    <mergeCell ref="UQR33:UQV33"/>
    <mergeCell ref="UQW33:URA33"/>
    <mergeCell ref="URB33:URF33"/>
    <mergeCell ref="UOY33:UPC33"/>
    <mergeCell ref="UPD33:UPH33"/>
    <mergeCell ref="UPI33:UPM33"/>
    <mergeCell ref="UPN33:UPR33"/>
    <mergeCell ref="UPS33:UPW33"/>
    <mergeCell ref="UPX33:UQB33"/>
    <mergeCell ref="UNU33:UNY33"/>
    <mergeCell ref="UNZ33:UOD33"/>
    <mergeCell ref="UOE33:UOI33"/>
    <mergeCell ref="UOJ33:UON33"/>
    <mergeCell ref="UOO33:UOS33"/>
    <mergeCell ref="UOT33:UOX33"/>
    <mergeCell ref="VAM33:VAQ33"/>
    <mergeCell ref="VAR33:VAV33"/>
    <mergeCell ref="VAW33:VBA33"/>
    <mergeCell ref="VBB33:VBF33"/>
    <mergeCell ref="VBG33:VBK33"/>
    <mergeCell ref="VBL33:VBP33"/>
    <mergeCell ref="UZI33:UZM33"/>
    <mergeCell ref="UZN33:UZR33"/>
    <mergeCell ref="UZS33:UZW33"/>
    <mergeCell ref="UZX33:VAB33"/>
    <mergeCell ref="VAC33:VAG33"/>
    <mergeCell ref="VAH33:VAL33"/>
    <mergeCell ref="UYE33:UYI33"/>
    <mergeCell ref="UYJ33:UYN33"/>
    <mergeCell ref="UYO33:UYS33"/>
    <mergeCell ref="UYT33:UYX33"/>
    <mergeCell ref="UYY33:UZC33"/>
    <mergeCell ref="UZD33:UZH33"/>
    <mergeCell ref="UXA33:UXE33"/>
    <mergeCell ref="UXF33:UXJ33"/>
    <mergeCell ref="UXK33:UXO33"/>
    <mergeCell ref="UXP33:UXT33"/>
    <mergeCell ref="UXU33:UXY33"/>
    <mergeCell ref="UXZ33:UYD33"/>
    <mergeCell ref="UVW33:UWA33"/>
    <mergeCell ref="UWB33:UWF33"/>
    <mergeCell ref="UWG33:UWK33"/>
    <mergeCell ref="UWL33:UWP33"/>
    <mergeCell ref="UWQ33:UWU33"/>
    <mergeCell ref="UWV33:UWZ33"/>
    <mergeCell ref="UUS33:UUW33"/>
    <mergeCell ref="UUX33:UVB33"/>
    <mergeCell ref="UVC33:UVG33"/>
    <mergeCell ref="UVH33:UVL33"/>
    <mergeCell ref="UVM33:UVQ33"/>
    <mergeCell ref="UVR33:UVV33"/>
    <mergeCell ref="VHK33:VHO33"/>
    <mergeCell ref="VHP33:VHT33"/>
    <mergeCell ref="VHU33:VHY33"/>
    <mergeCell ref="VHZ33:VID33"/>
    <mergeCell ref="VIE33:VII33"/>
    <mergeCell ref="VIJ33:VIN33"/>
    <mergeCell ref="VGG33:VGK33"/>
    <mergeCell ref="VGL33:VGP33"/>
    <mergeCell ref="VGQ33:VGU33"/>
    <mergeCell ref="VGV33:VGZ33"/>
    <mergeCell ref="VHA33:VHE33"/>
    <mergeCell ref="VHF33:VHJ33"/>
    <mergeCell ref="VFC33:VFG33"/>
    <mergeCell ref="VFH33:VFL33"/>
    <mergeCell ref="VFM33:VFQ33"/>
    <mergeCell ref="VFR33:VFV33"/>
    <mergeCell ref="VFW33:VGA33"/>
    <mergeCell ref="VGB33:VGF33"/>
    <mergeCell ref="VDY33:VEC33"/>
    <mergeCell ref="VED33:VEH33"/>
    <mergeCell ref="VEI33:VEM33"/>
    <mergeCell ref="VEN33:VER33"/>
    <mergeCell ref="VES33:VEW33"/>
    <mergeCell ref="VEX33:VFB33"/>
    <mergeCell ref="VCU33:VCY33"/>
    <mergeCell ref="VCZ33:VDD33"/>
    <mergeCell ref="VDE33:VDI33"/>
    <mergeCell ref="VDJ33:VDN33"/>
    <mergeCell ref="VDO33:VDS33"/>
    <mergeCell ref="VDT33:VDX33"/>
    <mergeCell ref="VBQ33:VBU33"/>
    <mergeCell ref="VBV33:VBZ33"/>
    <mergeCell ref="VCA33:VCE33"/>
    <mergeCell ref="VCF33:VCJ33"/>
    <mergeCell ref="VCK33:VCO33"/>
    <mergeCell ref="VCP33:VCT33"/>
    <mergeCell ref="VOI33:VOM33"/>
    <mergeCell ref="VON33:VOR33"/>
    <mergeCell ref="VOS33:VOW33"/>
    <mergeCell ref="VOX33:VPB33"/>
    <mergeCell ref="VPC33:VPG33"/>
    <mergeCell ref="VPH33:VPL33"/>
    <mergeCell ref="VNE33:VNI33"/>
    <mergeCell ref="VNJ33:VNN33"/>
    <mergeCell ref="VNO33:VNS33"/>
    <mergeCell ref="VNT33:VNX33"/>
    <mergeCell ref="VNY33:VOC33"/>
    <mergeCell ref="VOD33:VOH33"/>
    <mergeCell ref="VMA33:VME33"/>
    <mergeCell ref="VMF33:VMJ33"/>
    <mergeCell ref="VMK33:VMO33"/>
    <mergeCell ref="VMP33:VMT33"/>
    <mergeCell ref="VMU33:VMY33"/>
    <mergeCell ref="VMZ33:VND33"/>
    <mergeCell ref="VKW33:VLA33"/>
    <mergeCell ref="VLB33:VLF33"/>
    <mergeCell ref="VLG33:VLK33"/>
    <mergeCell ref="VLL33:VLP33"/>
    <mergeCell ref="VLQ33:VLU33"/>
    <mergeCell ref="VLV33:VLZ33"/>
    <mergeCell ref="VJS33:VJW33"/>
    <mergeCell ref="VJX33:VKB33"/>
    <mergeCell ref="VKC33:VKG33"/>
    <mergeCell ref="VKH33:VKL33"/>
    <mergeCell ref="VKM33:VKQ33"/>
    <mergeCell ref="VKR33:VKV33"/>
    <mergeCell ref="VIO33:VIS33"/>
    <mergeCell ref="VIT33:VIX33"/>
    <mergeCell ref="VIY33:VJC33"/>
    <mergeCell ref="VJD33:VJH33"/>
    <mergeCell ref="VJI33:VJM33"/>
    <mergeCell ref="VJN33:VJR33"/>
    <mergeCell ref="VVG33:VVK33"/>
    <mergeCell ref="VVL33:VVP33"/>
    <mergeCell ref="VVQ33:VVU33"/>
    <mergeCell ref="VVV33:VVZ33"/>
    <mergeCell ref="VWA33:VWE33"/>
    <mergeCell ref="VWF33:VWJ33"/>
    <mergeCell ref="VUC33:VUG33"/>
    <mergeCell ref="VUH33:VUL33"/>
    <mergeCell ref="VUM33:VUQ33"/>
    <mergeCell ref="VUR33:VUV33"/>
    <mergeCell ref="VUW33:VVA33"/>
    <mergeCell ref="VVB33:VVF33"/>
    <mergeCell ref="VSY33:VTC33"/>
    <mergeCell ref="VTD33:VTH33"/>
    <mergeCell ref="VTI33:VTM33"/>
    <mergeCell ref="VTN33:VTR33"/>
    <mergeCell ref="VTS33:VTW33"/>
    <mergeCell ref="VTX33:VUB33"/>
    <mergeCell ref="VRU33:VRY33"/>
    <mergeCell ref="VRZ33:VSD33"/>
    <mergeCell ref="VSE33:VSI33"/>
    <mergeCell ref="VSJ33:VSN33"/>
    <mergeCell ref="VSO33:VSS33"/>
    <mergeCell ref="VST33:VSX33"/>
    <mergeCell ref="VQQ33:VQU33"/>
    <mergeCell ref="VQV33:VQZ33"/>
    <mergeCell ref="VRA33:VRE33"/>
    <mergeCell ref="VRF33:VRJ33"/>
    <mergeCell ref="VRK33:VRO33"/>
    <mergeCell ref="VRP33:VRT33"/>
    <mergeCell ref="VPM33:VPQ33"/>
    <mergeCell ref="VPR33:VPV33"/>
    <mergeCell ref="VPW33:VQA33"/>
    <mergeCell ref="VQB33:VQF33"/>
    <mergeCell ref="VQG33:VQK33"/>
    <mergeCell ref="VQL33:VQP33"/>
    <mergeCell ref="WCE33:WCI33"/>
    <mergeCell ref="WCJ33:WCN33"/>
    <mergeCell ref="WCO33:WCS33"/>
    <mergeCell ref="WCT33:WCX33"/>
    <mergeCell ref="WCY33:WDC33"/>
    <mergeCell ref="WDD33:WDH33"/>
    <mergeCell ref="WBA33:WBE33"/>
    <mergeCell ref="WBF33:WBJ33"/>
    <mergeCell ref="WBK33:WBO33"/>
    <mergeCell ref="WBP33:WBT33"/>
    <mergeCell ref="WBU33:WBY33"/>
    <mergeCell ref="WBZ33:WCD33"/>
    <mergeCell ref="VZW33:WAA33"/>
    <mergeCell ref="WAB33:WAF33"/>
    <mergeCell ref="WAG33:WAK33"/>
    <mergeCell ref="WAL33:WAP33"/>
    <mergeCell ref="WAQ33:WAU33"/>
    <mergeCell ref="WAV33:WAZ33"/>
    <mergeCell ref="VYS33:VYW33"/>
    <mergeCell ref="VYX33:VZB33"/>
    <mergeCell ref="VZC33:VZG33"/>
    <mergeCell ref="VZH33:VZL33"/>
    <mergeCell ref="VZM33:VZQ33"/>
    <mergeCell ref="VZR33:VZV33"/>
    <mergeCell ref="VXO33:VXS33"/>
    <mergeCell ref="VXT33:VXX33"/>
    <mergeCell ref="VXY33:VYC33"/>
    <mergeCell ref="VYD33:VYH33"/>
    <mergeCell ref="VYI33:VYM33"/>
    <mergeCell ref="VYN33:VYR33"/>
    <mergeCell ref="VWK33:VWO33"/>
    <mergeCell ref="VWP33:VWT33"/>
    <mergeCell ref="VWU33:VWY33"/>
    <mergeCell ref="VWZ33:VXD33"/>
    <mergeCell ref="VXE33:VXI33"/>
    <mergeCell ref="VXJ33:VXN33"/>
    <mergeCell ref="WJC33:WJG33"/>
    <mergeCell ref="WJH33:WJL33"/>
    <mergeCell ref="WJM33:WJQ33"/>
    <mergeCell ref="WJR33:WJV33"/>
    <mergeCell ref="WJW33:WKA33"/>
    <mergeCell ref="WKB33:WKF33"/>
    <mergeCell ref="WHY33:WIC33"/>
    <mergeCell ref="WID33:WIH33"/>
    <mergeCell ref="WII33:WIM33"/>
    <mergeCell ref="WIN33:WIR33"/>
    <mergeCell ref="WIS33:WIW33"/>
    <mergeCell ref="WIX33:WJB33"/>
    <mergeCell ref="WGU33:WGY33"/>
    <mergeCell ref="WGZ33:WHD33"/>
    <mergeCell ref="WHE33:WHI33"/>
    <mergeCell ref="WHJ33:WHN33"/>
    <mergeCell ref="WHO33:WHS33"/>
    <mergeCell ref="WHT33:WHX33"/>
    <mergeCell ref="WFQ33:WFU33"/>
    <mergeCell ref="WFV33:WFZ33"/>
    <mergeCell ref="WGA33:WGE33"/>
    <mergeCell ref="WGF33:WGJ33"/>
    <mergeCell ref="WGK33:WGO33"/>
    <mergeCell ref="WGP33:WGT33"/>
    <mergeCell ref="WEM33:WEQ33"/>
    <mergeCell ref="WER33:WEV33"/>
    <mergeCell ref="WEW33:WFA33"/>
    <mergeCell ref="WFB33:WFF33"/>
    <mergeCell ref="WFG33:WFK33"/>
    <mergeCell ref="WFL33:WFP33"/>
    <mergeCell ref="WDI33:WDM33"/>
    <mergeCell ref="WDN33:WDR33"/>
    <mergeCell ref="WDS33:WDW33"/>
    <mergeCell ref="WDX33:WEB33"/>
    <mergeCell ref="WEC33:WEG33"/>
    <mergeCell ref="WEH33:WEL33"/>
    <mergeCell ref="WQA33:WQE33"/>
    <mergeCell ref="WQF33:WQJ33"/>
    <mergeCell ref="WQK33:WQO33"/>
    <mergeCell ref="WQP33:WQT33"/>
    <mergeCell ref="WQU33:WQY33"/>
    <mergeCell ref="WQZ33:WRD33"/>
    <mergeCell ref="WOW33:WPA33"/>
    <mergeCell ref="WPB33:WPF33"/>
    <mergeCell ref="WPG33:WPK33"/>
    <mergeCell ref="WPL33:WPP33"/>
    <mergeCell ref="WPQ33:WPU33"/>
    <mergeCell ref="WPV33:WPZ33"/>
    <mergeCell ref="WNS33:WNW33"/>
    <mergeCell ref="WNX33:WOB33"/>
    <mergeCell ref="WOC33:WOG33"/>
    <mergeCell ref="WOH33:WOL33"/>
    <mergeCell ref="WOM33:WOQ33"/>
    <mergeCell ref="WOR33:WOV33"/>
    <mergeCell ref="WMO33:WMS33"/>
    <mergeCell ref="WMT33:WMX33"/>
    <mergeCell ref="WMY33:WNC33"/>
    <mergeCell ref="WND33:WNH33"/>
    <mergeCell ref="WNI33:WNM33"/>
    <mergeCell ref="WNN33:WNR33"/>
    <mergeCell ref="WLK33:WLO33"/>
    <mergeCell ref="WLP33:WLT33"/>
    <mergeCell ref="WLU33:WLY33"/>
    <mergeCell ref="WLZ33:WMD33"/>
    <mergeCell ref="WME33:WMI33"/>
    <mergeCell ref="WMJ33:WMN33"/>
    <mergeCell ref="WKG33:WKK33"/>
    <mergeCell ref="WKL33:WKP33"/>
    <mergeCell ref="WKQ33:WKU33"/>
    <mergeCell ref="WKV33:WKZ33"/>
    <mergeCell ref="WLA33:WLE33"/>
    <mergeCell ref="WLF33:WLJ33"/>
    <mergeCell ref="WWY33:WXC33"/>
    <mergeCell ref="WXD33:WXH33"/>
    <mergeCell ref="WXI33:WXM33"/>
    <mergeCell ref="WXN33:WXR33"/>
    <mergeCell ref="WXS33:WXW33"/>
    <mergeCell ref="WXX33:WYB33"/>
    <mergeCell ref="WVU33:WVY33"/>
    <mergeCell ref="WVZ33:WWD33"/>
    <mergeCell ref="WWE33:WWI33"/>
    <mergeCell ref="WWJ33:WWN33"/>
    <mergeCell ref="WWO33:WWS33"/>
    <mergeCell ref="WWT33:WWX33"/>
    <mergeCell ref="WUQ33:WUU33"/>
    <mergeCell ref="WUV33:WUZ33"/>
    <mergeCell ref="WVA33:WVE33"/>
    <mergeCell ref="WVF33:WVJ33"/>
    <mergeCell ref="WVK33:WVO33"/>
    <mergeCell ref="WVP33:WVT33"/>
    <mergeCell ref="WTM33:WTQ33"/>
    <mergeCell ref="WTR33:WTV33"/>
    <mergeCell ref="WTW33:WUA33"/>
    <mergeCell ref="WUB33:WUF33"/>
    <mergeCell ref="WUG33:WUK33"/>
    <mergeCell ref="WUL33:WUP33"/>
    <mergeCell ref="WSI33:WSM33"/>
    <mergeCell ref="WSN33:WSR33"/>
    <mergeCell ref="WSS33:WSW33"/>
    <mergeCell ref="WSX33:WTB33"/>
    <mergeCell ref="WTC33:WTG33"/>
    <mergeCell ref="WTH33:WTL33"/>
    <mergeCell ref="WRE33:WRI33"/>
    <mergeCell ref="WRJ33:WRN33"/>
    <mergeCell ref="WRO33:WRS33"/>
    <mergeCell ref="WRT33:WRX33"/>
    <mergeCell ref="WRY33:WSC33"/>
    <mergeCell ref="WSD33:WSH33"/>
    <mergeCell ref="XFA33:XFD33"/>
    <mergeCell ref="XDW33:XEA33"/>
    <mergeCell ref="XEB33:XEF33"/>
    <mergeCell ref="XEG33:XEK33"/>
    <mergeCell ref="XEL33:XEP33"/>
    <mergeCell ref="XEQ33:XEU33"/>
    <mergeCell ref="XEV33:XEZ33"/>
    <mergeCell ref="XCS33:XCW33"/>
    <mergeCell ref="XCX33:XDB33"/>
    <mergeCell ref="XDC33:XDG33"/>
    <mergeCell ref="XDH33:XDL33"/>
    <mergeCell ref="XDM33:XDQ33"/>
    <mergeCell ref="XDR33:XDV33"/>
    <mergeCell ref="XBO33:XBS33"/>
    <mergeCell ref="XBT33:XBX33"/>
    <mergeCell ref="XBY33:XCC33"/>
    <mergeCell ref="XCD33:XCH33"/>
    <mergeCell ref="XCI33:XCM33"/>
    <mergeCell ref="XCN33:XCR33"/>
    <mergeCell ref="XAK33:XAO33"/>
    <mergeCell ref="XAP33:XAT33"/>
    <mergeCell ref="XAU33:XAY33"/>
    <mergeCell ref="XAZ33:XBD33"/>
    <mergeCell ref="XBE33:XBI33"/>
    <mergeCell ref="XBJ33:XBN33"/>
    <mergeCell ref="WZG33:WZK33"/>
    <mergeCell ref="WZL33:WZP33"/>
    <mergeCell ref="WZQ33:WZU33"/>
    <mergeCell ref="WZV33:WZZ33"/>
    <mergeCell ref="XAA33:XAE33"/>
    <mergeCell ref="XAF33:XAJ33"/>
    <mergeCell ref="WYC33:WYG33"/>
    <mergeCell ref="WYH33:WYL33"/>
    <mergeCell ref="WYM33:WYQ33"/>
    <mergeCell ref="WYR33:WYV33"/>
    <mergeCell ref="WYW33:WZA33"/>
    <mergeCell ref="WZB33:WZF33"/>
  </mergeCells>
  <pageMargins left="0.7" right="0.7" top="0.25" bottom="0.25" header="0.3" footer="0.3"/>
  <pageSetup scale="71" fitToHeight="0"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39"/>
  <sheetViews>
    <sheetView topLeftCell="A109" workbookViewId="0">
      <selection activeCell="F136" sqref="F136"/>
    </sheetView>
  </sheetViews>
  <sheetFormatPr defaultColWidth="9.140625" defaultRowHeight="15" x14ac:dyDescent="0.25"/>
  <cols>
    <col min="1" max="1" width="25.5703125" style="7" customWidth="1"/>
    <col min="2" max="2" width="16.42578125" style="7" customWidth="1"/>
    <col min="3" max="3" width="15.42578125" style="7" customWidth="1"/>
    <col min="4" max="4" width="18.5703125" style="7" customWidth="1"/>
    <col min="5" max="8" width="9.140625" style="7"/>
    <col min="9" max="9" width="12" style="7" customWidth="1"/>
    <col min="10" max="10" width="31.85546875" style="7" customWidth="1"/>
    <col min="11" max="11" width="27.42578125" style="7" bestFit="1" customWidth="1"/>
    <col min="12" max="13" width="9.140625" style="7"/>
    <col min="14" max="14" width="28.5703125" style="7" customWidth="1"/>
    <col min="15" max="15" width="36.85546875" style="7" bestFit="1" customWidth="1"/>
    <col min="16" max="16384" width="9.140625" style="7"/>
  </cols>
  <sheetData>
    <row r="1" spans="1:15" x14ac:dyDescent="0.25">
      <c r="A1" s="6" t="s">
        <v>3</v>
      </c>
    </row>
    <row r="2" spans="1:15" x14ac:dyDescent="0.25">
      <c r="A2" s="8">
        <v>100</v>
      </c>
    </row>
    <row r="3" spans="1:15" x14ac:dyDescent="0.25">
      <c r="A3" s="8">
        <v>305</v>
      </c>
    </row>
    <row r="4" spans="1:15" x14ac:dyDescent="0.25">
      <c r="A4" s="8">
        <v>310</v>
      </c>
    </row>
    <row r="5" spans="1:15" x14ac:dyDescent="0.25">
      <c r="A5" s="8">
        <v>311</v>
      </c>
    </row>
    <row r="6" spans="1:15" x14ac:dyDescent="0.25">
      <c r="A6" s="8">
        <v>320</v>
      </c>
    </row>
    <row r="7" spans="1:15" ht="15.75" thickBot="1" x14ac:dyDescent="0.3">
      <c r="A7" s="9">
        <v>321</v>
      </c>
    </row>
    <row r="10" spans="1:15" ht="15.75" thickBot="1" x14ac:dyDescent="0.3">
      <c r="M10" s="359" t="s">
        <v>77</v>
      </c>
      <c r="N10" s="359"/>
    </row>
    <row r="11" spans="1:15" ht="15.75" thickBot="1" x14ac:dyDescent="0.3">
      <c r="A11" s="6" t="s">
        <v>5</v>
      </c>
      <c r="I11" s="358" t="s">
        <v>69</v>
      </c>
      <c r="J11" s="358"/>
      <c r="K11" s="26"/>
      <c r="L11" s="26"/>
      <c r="M11" s="360" t="s">
        <v>78</v>
      </c>
      <c r="N11" s="360"/>
      <c r="O11" s="26"/>
    </row>
    <row r="12" spans="1:15" ht="15" customHeight="1" x14ac:dyDescent="0.25">
      <c r="A12" s="8">
        <v>212</v>
      </c>
      <c r="I12" s="138" t="s">
        <v>30</v>
      </c>
      <c r="J12" s="139" t="s">
        <v>54</v>
      </c>
      <c r="K12" s="26"/>
      <c r="L12" s="26"/>
      <c r="M12" s="138" t="s">
        <v>40</v>
      </c>
      <c r="N12" s="144" t="s">
        <v>315</v>
      </c>
      <c r="O12" s="26"/>
    </row>
    <row r="13" spans="1:15" ht="15" customHeight="1" x14ac:dyDescent="0.25">
      <c r="A13" s="8">
        <v>213</v>
      </c>
      <c r="I13" s="140" t="s">
        <v>31</v>
      </c>
      <c r="J13" s="141" t="s">
        <v>53</v>
      </c>
      <c r="K13" s="26"/>
      <c r="L13" s="26"/>
      <c r="M13" s="140" t="s">
        <v>27</v>
      </c>
      <c r="N13" s="145" t="s">
        <v>316</v>
      </c>
      <c r="O13" s="26"/>
    </row>
    <row r="14" spans="1:15" ht="15" customHeight="1" x14ac:dyDescent="0.25">
      <c r="A14" s="8">
        <v>312</v>
      </c>
      <c r="I14" s="140" t="s">
        <v>21</v>
      </c>
      <c r="J14" s="141" t="s">
        <v>57</v>
      </c>
      <c r="K14" s="26"/>
      <c r="L14" s="26"/>
      <c r="M14" s="140" t="s">
        <v>44</v>
      </c>
      <c r="N14" s="145" t="s">
        <v>73</v>
      </c>
      <c r="O14" s="26"/>
    </row>
    <row r="15" spans="1:15" ht="15" customHeight="1" x14ac:dyDescent="0.25">
      <c r="A15" s="8">
        <v>313</v>
      </c>
      <c r="I15" s="140" t="s">
        <v>12</v>
      </c>
      <c r="J15" s="141" t="s">
        <v>59</v>
      </c>
      <c r="K15" s="26"/>
      <c r="L15" s="26"/>
      <c r="M15" s="140" t="s">
        <v>16</v>
      </c>
      <c r="N15" s="145" t="s">
        <v>317</v>
      </c>
      <c r="O15" s="26"/>
    </row>
    <row r="16" spans="1:15" ht="15" customHeight="1" x14ac:dyDescent="0.25">
      <c r="A16" s="8">
        <v>352</v>
      </c>
      <c r="I16" s="140" t="s">
        <v>19</v>
      </c>
      <c r="J16" s="141" t="s">
        <v>56</v>
      </c>
      <c r="K16" s="26"/>
      <c r="L16" s="26"/>
      <c r="M16" s="140" t="s">
        <v>43</v>
      </c>
      <c r="N16" s="145" t="s">
        <v>75</v>
      </c>
      <c r="O16" s="26"/>
    </row>
    <row r="17" spans="1:15" ht="15" customHeight="1" thickBot="1" x14ac:dyDescent="0.3">
      <c r="A17" s="8">
        <v>412</v>
      </c>
      <c r="I17" s="140" t="s">
        <v>39</v>
      </c>
      <c r="J17" s="141" t="s">
        <v>55</v>
      </c>
      <c r="K17" s="26"/>
      <c r="L17" s="26"/>
      <c r="M17" s="142" t="s">
        <v>41</v>
      </c>
      <c r="N17" s="146" t="s">
        <v>76</v>
      </c>
      <c r="O17" s="26"/>
    </row>
    <row r="18" spans="1:15" ht="15" customHeight="1" x14ac:dyDescent="0.25">
      <c r="A18" s="8">
        <v>413</v>
      </c>
      <c r="I18" s="140" t="s">
        <v>42</v>
      </c>
      <c r="J18" s="141" t="s">
        <v>52</v>
      </c>
      <c r="K18" s="26"/>
      <c r="L18" s="26"/>
      <c r="M18" s="361" t="s">
        <v>318</v>
      </c>
      <c r="N18" s="361"/>
      <c r="O18" s="26"/>
    </row>
    <row r="19" spans="1:15" ht="15" customHeight="1" thickBot="1" x14ac:dyDescent="0.3">
      <c r="A19" s="9">
        <v>422</v>
      </c>
      <c r="I19" s="142" t="s">
        <v>36</v>
      </c>
      <c r="J19" s="143" t="s">
        <v>58</v>
      </c>
      <c r="K19" s="26"/>
      <c r="L19" s="26"/>
      <c r="M19" s="362"/>
      <c r="N19" s="362"/>
      <c r="O19" s="26"/>
    </row>
    <row r="20" spans="1:15" ht="13.5" customHeight="1" x14ac:dyDescent="0.25">
      <c r="I20" s="165"/>
      <c r="J20" s="166"/>
      <c r="K20" s="26"/>
      <c r="L20" s="26"/>
      <c r="M20" s="26"/>
      <c r="N20" s="26"/>
      <c r="O20" s="26"/>
    </row>
    <row r="23" spans="1:15" ht="74.25" customHeight="1" x14ac:dyDescent="0.25">
      <c r="A23" s="45" t="s">
        <v>11</v>
      </c>
      <c r="B23" s="46" t="s">
        <v>11</v>
      </c>
      <c r="C23" s="44" t="s">
        <v>112</v>
      </c>
      <c r="K23" s="121"/>
      <c r="L23" s="15"/>
      <c r="M23" s="15"/>
      <c r="N23" s="122"/>
      <c r="O23" s="123"/>
    </row>
    <row r="24" spans="1:15" ht="15.75" x14ac:dyDescent="0.25">
      <c r="A24" s="11"/>
      <c r="B24" s="12"/>
      <c r="C24" s="12"/>
      <c r="D24" s="7" t="s">
        <v>49</v>
      </c>
      <c r="K24" s="121"/>
      <c r="L24" s="15"/>
      <c r="M24" s="15"/>
      <c r="N24" s="124"/>
      <c r="O24" s="123"/>
    </row>
    <row r="25" spans="1:15" ht="15.75" x14ac:dyDescent="0.25">
      <c r="A25" s="5" t="s">
        <v>174</v>
      </c>
      <c r="B25" s="13" t="s">
        <v>32</v>
      </c>
      <c r="C25" s="47"/>
      <c r="J25" s="121"/>
      <c r="K25" s="15"/>
      <c r="L25" s="15"/>
      <c r="M25" s="124"/>
      <c r="N25" s="123"/>
    </row>
    <row r="26" spans="1:15" ht="15.75" x14ac:dyDescent="0.25">
      <c r="A26" s="5" t="s">
        <v>175</v>
      </c>
      <c r="B26" s="4" t="s">
        <v>37</v>
      </c>
      <c r="C26" s="47"/>
      <c r="J26" s="121"/>
      <c r="K26" s="15"/>
      <c r="L26" s="15"/>
      <c r="M26" s="124"/>
      <c r="N26" s="123"/>
    </row>
    <row r="27" spans="1:15" ht="15.75" x14ac:dyDescent="0.25">
      <c r="A27" s="5" t="s">
        <v>176</v>
      </c>
      <c r="B27" s="4" t="s">
        <v>24</v>
      </c>
      <c r="C27" s="47"/>
      <c r="J27" s="121"/>
      <c r="K27" s="15"/>
      <c r="L27" s="15"/>
      <c r="M27" s="124"/>
      <c r="N27" s="123"/>
    </row>
    <row r="28" spans="1:15" ht="15.75" x14ac:dyDescent="0.25">
      <c r="A28" s="5" t="s">
        <v>177</v>
      </c>
      <c r="B28" s="4" t="s">
        <v>28</v>
      </c>
      <c r="C28" s="47"/>
      <c r="J28" s="121"/>
      <c r="K28" s="15"/>
      <c r="L28" s="15"/>
      <c r="M28" s="124"/>
      <c r="N28" s="123"/>
    </row>
    <row r="29" spans="1:15" ht="15.75" x14ac:dyDescent="0.25">
      <c r="A29" s="5" t="s">
        <v>178</v>
      </c>
      <c r="B29" s="4" t="s">
        <v>40</v>
      </c>
      <c r="C29" s="47"/>
      <c r="J29" s="121"/>
      <c r="K29" s="15"/>
      <c r="L29" s="15"/>
      <c r="M29" s="124"/>
      <c r="N29" s="123"/>
    </row>
    <row r="30" spans="1:15" ht="15.75" x14ac:dyDescent="0.25">
      <c r="A30" s="5" t="s">
        <v>179</v>
      </c>
      <c r="B30" s="4" t="s">
        <v>13</v>
      </c>
      <c r="C30" s="47"/>
      <c r="J30" s="121"/>
      <c r="K30" s="15"/>
      <c r="L30" s="15"/>
      <c r="M30" s="125"/>
      <c r="N30" s="126"/>
    </row>
    <row r="31" spans="1:15" ht="15.75" x14ac:dyDescent="0.25">
      <c r="A31" s="5" t="s">
        <v>180</v>
      </c>
      <c r="B31" s="4" t="s">
        <v>26</v>
      </c>
      <c r="C31" s="47"/>
      <c r="J31" s="121"/>
      <c r="K31" s="15"/>
      <c r="L31" s="15"/>
      <c r="M31" s="124"/>
      <c r="N31" s="123"/>
    </row>
    <row r="32" spans="1:15" ht="15.75" x14ac:dyDescent="0.25">
      <c r="A32" s="5" t="s">
        <v>209</v>
      </c>
      <c r="B32" s="4" t="s">
        <v>45</v>
      </c>
      <c r="C32" s="47"/>
      <c r="J32" s="121"/>
      <c r="K32" s="15"/>
      <c r="L32" s="15"/>
      <c r="M32" s="124"/>
      <c r="N32" s="123"/>
    </row>
    <row r="33" spans="1:14" ht="15.75" x14ac:dyDescent="0.25">
      <c r="A33" s="5" t="s">
        <v>181</v>
      </c>
      <c r="B33" s="4" t="s">
        <v>27</v>
      </c>
      <c r="C33" s="47"/>
      <c r="J33" s="121"/>
      <c r="K33" s="15"/>
      <c r="L33" s="15"/>
      <c r="M33" s="124"/>
      <c r="N33" s="123"/>
    </row>
    <row r="34" spans="1:14" ht="15.75" x14ac:dyDescent="0.25">
      <c r="A34" s="5" t="s">
        <v>182</v>
      </c>
      <c r="B34" s="4" t="s">
        <v>44</v>
      </c>
      <c r="C34" s="47"/>
      <c r="J34" s="121"/>
      <c r="K34" s="15"/>
      <c r="L34" s="15"/>
      <c r="M34" s="125"/>
      <c r="N34" s="126"/>
    </row>
    <row r="35" spans="1:14" ht="15.75" x14ac:dyDescent="0.25">
      <c r="A35" s="5" t="s">
        <v>183</v>
      </c>
      <c r="B35" s="4" t="s">
        <v>34</v>
      </c>
      <c r="C35" s="47"/>
      <c r="J35" s="121"/>
      <c r="K35" s="15"/>
      <c r="L35" s="15"/>
      <c r="M35" s="124"/>
      <c r="N35" s="123"/>
    </row>
    <row r="36" spans="1:14" ht="15.75" x14ac:dyDescent="0.25">
      <c r="A36" s="5" t="s">
        <v>184</v>
      </c>
      <c r="B36" s="4" t="s">
        <v>25</v>
      </c>
      <c r="C36" s="47" t="s">
        <v>113</v>
      </c>
      <c r="J36" s="121"/>
      <c r="K36" s="15"/>
      <c r="L36" s="15"/>
      <c r="M36" s="124"/>
      <c r="N36" s="123"/>
    </row>
    <row r="37" spans="1:14" ht="15.75" x14ac:dyDescent="0.25">
      <c r="A37" s="5" t="s">
        <v>185</v>
      </c>
      <c r="B37" s="4" t="s">
        <v>16</v>
      </c>
      <c r="C37" s="47"/>
      <c r="J37" s="121"/>
      <c r="K37" s="15"/>
      <c r="L37" s="15"/>
      <c r="M37" s="124"/>
      <c r="N37" s="123"/>
    </row>
    <row r="38" spans="1:14" ht="15.75" x14ac:dyDescent="0.25">
      <c r="A38" s="5" t="s">
        <v>186</v>
      </c>
      <c r="B38" s="4" t="s">
        <v>15</v>
      </c>
      <c r="C38" s="47"/>
      <c r="J38" s="121"/>
      <c r="K38" s="15"/>
      <c r="L38" s="15"/>
      <c r="M38" s="124"/>
      <c r="N38" s="123"/>
    </row>
    <row r="39" spans="1:14" ht="15.75" x14ac:dyDescent="0.25">
      <c r="A39" s="5" t="s">
        <v>187</v>
      </c>
      <c r="B39" s="4" t="s">
        <v>18</v>
      </c>
      <c r="C39" s="47"/>
      <c r="J39" s="121"/>
      <c r="K39" s="15"/>
      <c r="L39" s="15"/>
      <c r="M39" s="125"/>
      <c r="N39" s="126"/>
    </row>
    <row r="40" spans="1:14" ht="15.75" x14ac:dyDescent="0.25">
      <c r="A40" s="5" t="s">
        <v>188</v>
      </c>
      <c r="B40" s="4" t="s">
        <v>23</v>
      </c>
      <c r="C40" s="47"/>
      <c r="J40" s="121"/>
      <c r="K40" s="15"/>
      <c r="L40" s="15"/>
      <c r="M40" s="124"/>
      <c r="N40" s="123"/>
    </row>
    <row r="41" spans="1:14" ht="15.75" x14ac:dyDescent="0.25">
      <c r="A41" s="5" t="s">
        <v>189</v>
      </c>
      <c r="B41" s="4" t="s">
        <v>14</v>
      </c>
      <c r="C41" s="47" t="s">
        <v>113</v>
      </c>
      <c r="J41" s="121"/>
      <c r="K41" s="15"/>
      <c r="L41" s="15"/>
      <c r="M41" s="124"/>
      <c r="N41" s="123"/>
    </row>
    <row r="42" spans="1:14" ht="15.75" x14ac:dyDescent="0.25">
      <c r="A42" s="5" t="s">
        <v>190</v>
      </c>
      <c r="B42" s="4" t="s">
        <v>30</v>
      </c>
      <c r="C42" s="47" t="s">
        <v>113</v>
      </c>
      <c r="J42" s="121"/>
      <c r="K42" s="15"/>
      <c r="L42" s="15"/>
      <c r="M42" s="124"/>
      <c r="N42" s="123"/>
    </row>
    <row r="43" spans="1:14" ht="15.75" x14ac:dyDescent="0.25">
      <c r="A43" s="5" t="s">
        <v>191</v>
      </c>
      <c r="B43" s="4" t="s">
        <v>29</v>
      </c>
      <c r="C43" s="47"/>
      <c r="J43" s="121"/>
      <c r="K43" s="15"/>
      <c r="L43" s="15"/>
      <c r="M43" s="124"/>
      <c r="N43" s="123"/>
    </row>
    <row r="44" spans="1:14" ht="15.75" x14ac:dyDescent="0.25">
      <c r="A44" s="5" t="s">
        <v>192</v>
      </c>
      <c r="B44" s="4" t="s">
        <v>17</v>
      </c>
      <c r="C44" s="47"/>
      <c r="J44" s="121"/>
      <c r="K44" s="15"/>
      <c r="L44" s="15"/>
      <c r="M44" s="124"/>
      <c r="N44" s="123"/>
    </row>
    <row r="45" spans="1:14" ht="15.75" x14ac:dyDescent="0.25">
      <c r="A45" s="5" t="s">
        <v>193</v>
      </c>
      <c r="B45" s="4" t="s">
        <v>31</v>
      </c>
      <c r="C45" s="47" t="s">
        <v>113</v>
      </c>
      <c r="J45" s="121"/>
      <c r="K45" s="15"/>
      <c r="L45" s="15"/>
      <c r="M45" s="124"/>
      <c r="N45" s="123"/>
    </row>
    <row r="46" spans="1:14" ht="15.75" x14ac:dyDescent="0.25">
      <c r="A46" s="5" t="s">
        <v>194</v>
      </c>
      <c r="B46" s="4" t="s">
        <v>43</v>
      </c>
      <c r="C46" s="47"/>
      <c r="J46" s="121"/>
      <c r="K46" s="15"/>
      <c r="L46" s="15"/>
      <c r="M46" s="124"/>
      <c r="N46" s="123"/>
    </row>
    <row r="47" spans="1:14" ht="15.75" x14ac:dyDescent="0.25">
      <c r="A47" s="5" t="s">
        <v>195</v>
      </c>
      <c r="B47" s="4" t="s">
        <v>41</v>
      </c>
      <c r="C47" s="47"/>
      <c r="J47" s="121"/>
      <c r="K47" s="15"/>
      <c r="L47" s="15"/>
      <c r="M47" s="124"/>
      <c r="N47" s="123"/>
    </row>
    <row r="48" spans="1:14" ht="15.75" x14ac:dyDescent="0.25">
      <c r="A48" s="5" t="s">
        <v>196</v>
      </c>
      <c r="B48" s="4" t="s">
        <v>21</v>
      </c>
      <c r="C48" s="47" t="s">
        <v>113</v>
      </c>
      <c r="J48" s="121"/>
      <c r="K48" s="15"/>
      <c r="L48" s="15"/>
      <c r="M48" s="124"/>
      <c r="N48" s="123"/>
    </row>
    <row r="49" spans="1:15" ht="15.75" x14ac:dyDescent="0.25">
      <c r="A49" s="5" t="s">
        <v>197</v>
      </c>
      <c r="B49" s="4" t="s">
        <v>33</v>
      </c>
      <c r="C49" s="47"/>
      <c r="J49" s="121"/>
      <c r="K49" s="15"/>
      <c r="L49" s="15"/>
      <c r="M49" s="124"/>
      <c r="N49" s="123"/>
    </row>
    <row r="50" spans="1:15" ht="15.75" x14ac:dyDescent="0.25">
      <c r="A50" s="5" t="s">
        <v>198</v>
      </c>
      <c r="B50" s="4" t="s">
        <v>35</v>
      </c>
      <c r="C50" s="47"/>
      <c r="J50" s="121"/>
      <c r="K50" s="15"/>
      <c r="L50" s="15"/>
      <c r="M50" s="124"/>
      <c r="N50" s="123"/>
    </row>
    <row r="51" spans="1:15" ht="15.75" x14ac:dyDescent="0.25">
      <c r="A51" s="5" t="s">
        <v>199</v>
      </c>
      <c r="B51" s="4" t="s">
        <v>12</v>
      </c>
      <c r="C51" s="47" t="s">
        <v>113</v>
      </c>
      <c r="J51" s="121"/>
      <c r="K51" s="15"/>
      <c r="L51" s="15"/>
      <c r="M51" s="124"/>
      <c r="N51" s="123"/>
    </row>
    <row r="52" spans="1:15" ht="15.75" x14ac:dyDescent="0.25">
      <c r="A52" s="5" t="s">
        <v>200</v>
      </c>
      <c r="B52" s="4" t="s">
        <v>19</v>
      </c>
      <c r="C52" s="47" t="s">
        <v>113</v>
      </c>
      <c r="J52" s="121"/>
      <c r="K52" s="15"/>
      <c r="L52" s="15"/>
      <c r="M52" s="124"/>
      <c r="N52" s="123"/>
    </row>
    <row r="53" spans="1:15" ht="15.75" x14ac:dyDescent="0.25">
      <c r="A53" s="5" t="s">
        <v>201</v>
      </c>
      <c r="B53" s="4" t="s">
        <v>20</v>
      </c>
      <c r="C53" s="47"/>
      <c r="J53" s="121"/>
      <c r="K53" s="15"/>
      <c r="L53" s="15"/>
      <c r="M53" s="124"/>
      <c r="N53" s="123"/>
    </row>
    <row r="54" spans="1:15" ht="15.75" x14ac:dyDescent="0.25">
      <c r="A54" s="5" t="s">
        <v>203</v>
      </c>
      <c r="B54" s="4" t="s">
        <v>38</v>
      </c>
      <c r="C54" s="47" t="s">
        <v>113</v>
      </c>
      <c r="J54" s="121"/>
      <c r="K54" s="15"/>
      <c r="L54" s="15"/>
      <c r="M54" s="124"/>
      <c r="N54" s="123"/>
    </row>
    <row r="55" spans="1:15" ht="15.75" x14ac:dyDescent="0.25">
      <c r="A55" s="5" t="s">
        <v>202</v>
      </c>
      <c r="B55" s="4" t="s">
        <v>39</v>
      </c>
      <c r="C55" s="47" t="s">
        <v>113</v>
      </c>
      <c r="J55" s="121"/>
      <c r="K55" s="15"/>
      <c r="L55" s="15"/>
      <c r="M55" s="124"/>
      <c r="N55" s="123"/>
    </row>
    <row r="56" spans="1:15" x14ac:dyDescent="0.25">
      <c r="A56" s="5" t="s">
        <v>204</v>
      </c>
      <c r="B56" s="4" t="s">
        <v>42</v>
      </c>
      <c r="C56" s="47" t="s">
        <v>113</v>
      </c>
      <c r="J56" s="121"/>
      <c r="K56" s="15"/>
      <c r="L56" s="15"/>
      <c r="M56" s="15"/>
      <c r="N56" s="15"/>
    </row>
    <row r="57" spans="1:15" x14ac:dyDescent="0.25">
      <c r="A57" s="5" t="s">
        <v>206</v>
      </c>
      <c r="B57" s="4" t="s">
        <v>36</v>
      </c>
      <c r="C57" s="47" t="s">
        <v>113</v>
      </c>
      <c r="J57" s="121"/>
      <c r="K57" s="15"/>
      <c r="L57" s="15"/>
      <c r="M57" s="15"/>
      <c r="N57" s="15"/>
    </row>
    <row r="58" spans="1:15" x14ac:dyDescent="0.25">
      <c r="A58" s="5" t="s">
        <v>205</v>
      </c>
      <c r="B58" s="4" t="s">
        <v>22</v>
      </c>
      <c r="C58" s="47"/>
      <c r="D58" s="7" t="s">
        <v>319</v>
      </c>
      <c r="J58" s="121"/>
      <c r="K58" s="15"/>
      <c r="L58" s="15"/>
      <c r="M58" s="15"/>
      <c r="N58" s="15"/>
    </row>
    <row r="59" spans="1:15" ht="15.75" thickBot="1" x14ac:dyDescent="0.3">
      <c r="K59" s="15"/>
      <c r="L59" s="15"/>
      <c r="M59" s="15"/>
      <c r="N59" s="15"/>
      <c r="O59" s="15"/>
    </row>
    <row r="60" spans="1:15" x14ac:dyDescent="0.25">
      <c r="A60" s="130"/>
      <c r="B60" s="7" t="s">
        <v>212</v>
      </c>
      <c r="K60" s="15"/>
      <c r="L60" s="15"/>
      <c r="M60" s="15"/>
      <c r="N60" s="15"/>
      <c r="O60" s="15"/>
    </row>
    <row r="61" spans="1:15" x14ac:dyDescent="0.25">
      <c r="A61" s="8" t="s">
        <v>207</v>
      </c>
      <c r="K61" s="15"/>
      <c r="L61" s="15"/>
      <c r="M61" s="15"/>
      <c r="N61" s="15"/>
      <c r="O61" s="15"/>
    </row>
    <row r="62" spans="1:15" ht="15.75" thickBot="1" x14ac:dyDescent="0.3">
      <c r="A62" s="9" t="s">
        <v>208</v>
      </c>
    </row>
    <row r="64" spans="1:15" ht="15.75" thickBot="1" x14ac:dyDescent="0.3"/>
    <row r="65" spans="1:3" x14ac:dyDescent="0.25">
      <c r="A65" s="130"/>
      <c r="B65" s="7" t="s">
        <v>233</v>
      </c>
    </row>
    <row r="66" spans="1:3" x14ac:dyDescent="0.25">
      <c r="A66" s="8" t="s">
        <v>230</v>
      </c>
    </row>
    <row r="67" spans="1:3" x14ac:dyDescent="0.25">
      <c r="A67" s="8" t="s">
        <v>231</v>
      </c>
    </row>
    <row r="68" spans="1:3" ht="15.75" thickBot="1" x14ac:dyDescent="0.3">
      <c r="A68" s="9" t="s">
        <v>232</v>
      </c>
    </row>
    <row r="70" spans="1:3" ht="15.75" thickBot="1" x14ac:dyDescent="0.3"/>
    <row r="71" spans="1:3" x14ac:dyDescent="0.25">
      <c r="A71" s="130"/>
      <c r="B71" s="7" t="s">
        <v>243</v>
      </c>
    </row>
    <row r="72" spans="1:3" x14ac:dyDescent="0.25">
      <c r="A72" s="8" t="s">
        <v>240</v>
      </c>
    </row>
    <row r="73" spans="1:3" x14ac:dyDescent="0.25">
      <c r="A73" s="8" t="s">
        <v>241</v>
      </c>
    </row>
    <row r="74" spans="1:3" ht="15.75" thickBot="1" x14ac:dyDescent="0.3">
      <c r="A74" s="9" t="s">
        <v>242</v>
      </c>
    </row>
    <row r="77" spans="1:3" x14ac:dyDescent="0.25">
      <c r="A77" s="7" t="s">
        <v>288</v>
      </c>
    </row>
    <row r="78" spans="1:3" ht="36.75" x14ac:dyDescent="0.25">
      <c r="A78" s="46" t="s">
        <v>11</v>
      </c>
      <c r="B78" s="44" t="s">
        <v>303</v>
      </c>
      <c r="C78" s="181" t="s">
        <v>285</v>
      </c>
    </row>
    <row r="79" spans="1:3" x14ac:dyDescent="0.25">
      <c r="A79" s="13" t="s">
        <v>32</v>
      </c>
      <c r="B79" s="12" t="s">
        <v>122</v>
      </c>
      <c r="C79" s="12" t="s">
        <v>298</v>
      </c>
    </row>
    <row r="80" spans="1:3" x14ac:dyDescent="0.25">
      <c r="A80" s="4" t="s">
        <v>37</v>
      </c>
      <c r="B80" s="12" t="s">
        <v>252</v>
      </c>
      <c r="C80" s="12" t="s">
        <v>298</v>
      </c>
    </row>
    <row r="81" spans="1:3" x14ac:dyDescent="0.25">
      <c r="A81" s="4" t="s">
        <v>24</v>
      </c>
      <c r="B81" s="12" t="s">
        <v>253</v>
      </c>
      <c r="C81" s="12" t="s">
        <v>298</v>
      </c>
    </row>
    <row r="82" spans="1:3" x14ac:dyDescent="0.25">
      <c r="A82" s="4" t="s">
        <v>28</v>
      </c>
      <c r="B82" s="12" t="s">
        <v>254</v>
      </c>
      <c r="C82" s="12" t="s">
        <v>298</v>
      </c>
    </row>
    <row r="83" spans="1:3" x14ac:dyDescent="0.25">
      <c r="A83" s="4" t="s">
        <v>40</v>
      </c>
      <c r="B83" s="12" t="s">
        <v>255</v>
      </c>
      <c r="C83" s="12" t="s">
        <v>298</v>
      </c>
    </row>
    <row r="84" spans="1:3" x14ac:dyDescent="0.25">
      <c r="A84" s="4" t="s">
        <v>13</v>
      </c>
      <c r="B84" s="12" t="s">
        <v>256</v>
      </c>
      <c r="C84" s="12" t="s">
        <v>298</v>
      </c>
    </row>
    <row r="85" spans="1:3" x14ac:dyDescent="0.25">
      <c r="A85" s="4" t="s">
        <v>26</v>
      </c>
      <c r="B85" s="12" t="s">
        <v>257</v>
      </c>
      <c r="C85" s="12" t="s">
        <v>298</v>
      </c>
    </row>
    <row r="86" spans="1:3" x14ac:dyDescent="0.25">
      <c r="A86" s="4" t="s">
        <v>45</v>
      </c>
      <c r="B86" s="12" t="s">
        <v>258</v>
      </c>
      <c r="C86" s="12" t="s">
        <v>298</v>
      </c>
    </row>
    <row r="87" spans="1:3" x14ac:dyDescent="0.25">
      <c r="A87" s="4" t="s">
        <v>27</v>
      </c>
      <c r="B87" s="12" t="s">
        <v>259</v>
      </c>
      <c r="C87" s="12" t="s">
        <v>298</v>
      </c>
    </row>
    <row r="88" spans="1:3" x14ac:dyDescent="0.25">
      <c r="A88" s="4" t="s">
        <v>44</v>
      </c>
      <c r="B88" s="12" t="s">
        <v>260</v>
      </c>
      <c r="C88" s="12" t="s">
        <v>298</v>
      </c>
    </row>
    <row r="89" spans="1:3" x14ac:dyDescent="0.25">
      <c r="A89" s="4" t="s">
        <v>34</v>
      </c>
      <c r="B89" s="12" t="s">
        <v>261</v>
      </c>
      <c r="C89" s="12" t="s">
        <v>298</v>
      </c>
    </row>
    <row r="90" spans="1:3" x14ac:dyDescent="0.25">
      <c r="A90" s="4" t="s">
        <v>25</v>
      </c>
      <c r="B90" s="12" t="s">
        <v>262</v>
      </c>
      <c r="C90" s="12" t="s">
        <v>298</v>
      </c>
    </row>
    <row r="91" spans="1:3" x14ac:dyDescent="0.25">
      <c r="A91" s="4" t="s">
        <v>16</v>
      </c>
      <c r="B91" s="12" t="s">
        <v>263</v>
      </c>
      <c r="C91" s="12" t="s">
        <v>298</v>
      </c>
    </row>
    <row r="92" spans="1:3" x14ac:dyDescent="0.25">
      <c r="A92" s="4" t="s">
        <v>15</v>
      </c>
      <c r="B92" s="12" t="s">
        <v>264</v>
      </c>
      <c r="C92" s="12" t="s">
        <v>298</v>
      </c>
    </row>
    <row r="93" spans="1:3" x14ac:dyDescent="0.25">
      <c r="A93" s="4" t="s">
        <v>18</v>
      </c>
      <c r="B93" s="12" t="s">
        <v>265</v>
      </c>
      <c r="C93" s="12" t="s">
        <v>298</v>
      </c>
    </row>
    <row r="94" spans="1:3" x14ac:dyDescent="0.25">
      <c r="A94" s="4" t="s">
        <v>23</v>
      </c>
      <c r="B94" s="12" t="s">
        <v>266</v>
      </c>
      <c r="C94" s="12" t="s">
        <v>298</v>
      </c>
    </row>
    <row r="95" spans="1:3" x14ac:dyDescent="0.25">
      <c r="A95" s="4" t="s">
        <v>14</v>
      </c>
      <c r="B95" s="12" t="s">
        <v>267</v>
      </c>
      <c r="C95" s="12" t="s">
        <v>298</v>
      </c>
    </row>
    <row r="96" spans="1:3" x14ac:dyDescent="0.25">
      <c r="A96" s="4" t="s">
        <v>30</v>
      </c>
      <c r="B96" s="12" t="s">
        <v>268</v>
      </c>
      <c r="C96" s="12" t="s">
        <v>299</v>
      </c>
    </row>
    <row r="97" spans="1:3" x14ac:dyDescent="0.25">
      <c r="A97" s="4" t="s">
        <v>29</v>
      </c>
      <c r="B97" s="12" t="s">
        <v>269</v>
      </c>
      <c r="C97" s="12" t="s">
        <v>298</v>
      </c>
    </row>
    <row r="98" spans="1:3" x14ac:dyDescent="0.25">
      <c r="A98" s="4" t="s">
        <v>17</v>
      </c>
      <c r="B98" s="12" t="s">
        <v>270</v>
      </c>
      <c r="C98" s="12" t="s">
        <v>298</v>
      </c>
    </row>
    <row r="99" spans="1:3" x14ac:dyDescent="0.25">
      <c r="A99" s="4" t="s">
        <v>31</v>
      </c>
      <c r="B99" s="12" t="s">
        <v>271</v>
      </c>
      <c r="C99" s="12" t="s">
        <v>299</v>
      </c>
    </row>
    <row r="100" spans="1:3" x14ac:dyDescent="0.25">
      <c r="A100" s="4" t="s">
        <v>43</v>
      </c>
      <c r="B100" s="12" t="s">
        <v>272</v>
      </c>
      <c r="C100" s="12" t="s">
        <v>298</v>
      </c>
    </row>
    <row r="101" spans="1:3" x14ac:dyDescent="0.25">
      <c r="A101" s="4" t="s">
        <v>41</v>
      </c>
      <c r="B101" s="12" t="s">
        <v>273</v>
      </c>
      <c r="C101" s="12" t="s">
        <v>298</v>
      </c>
    </row>
    <row r="102" spans="1:3" x14ac:dyDescent="0.25">
      <c r="A102" s="4" t="s">
        <v>21</v>
      </c>
      <c r="B102" s="12" t="s">
        <v>274</v>
      </c>
      <c r="C102" s="12" t="s">
        <v>299</v>
      </c>
    </row>
    <row r="103" spans="1:3" x14ac:dyDescent="0.25">
      <c r="A103" s="4" t="s">
        <v>33</v>
      </c>
      <c r="B103" s="12" t="s">
        <v>275</v>
      </c>
      <c r="C103" s="12" t="s">
        <v>298</v>
      </c>
    </row>
    <row r="104" spans="1:3" x14ac:dyDescent="0.25">
      <c r="A104" s="4" t="s">
        <v>35</v>
      </c>
      <c r="B104" s="12" t="s">
        <v>276</v>
      </c>
      <c r="C104" s="12" t="s">
        <v>298</v>
      </c>
    </row>
    <row r="105" spans="1:3" x14ac:dyDescent="0.25">
      <c r="A105" s="4" t="s">
        <v>12</v>
      </c>
      <c r="B105" s="12" t="s">
        <v>277</v>
      </c>
      <c r="C105" s="12" t="s">
        <v>299</v>
      </c>
    </row>
    <row r="106" spans="1:3" x14ac:dyDescent="0.25">
      <c r="A106" s="4" t="s">
        <v>19</v>
      </c>
      <c r="B106" s="12" t="s">
        <v>278</v>
      </c>
      <c r="C106" s="12" t="s">
        <v>299</v>
      </c>
    </row>
    <row r="107" spans="1:3" x14ac:dyDescent="0.25">
      <c r="A107" s="4" t="s">
        <v>20</v>
      </c>
      <c r="B107" s="12" t="s">
        <v>279</v>
      </c>
      <c r="C107" s="12" t="s">
        <v>298</v>
      </c>
    </row>
    <row r="108" spans="1:3" x14ac:dyDescent="0.25">
      <c r="A108" s="4" t="s">
        <v>38</v>
      </c>
      <c r="B108" s="12" t="s">
        <v>280</v>
      </c>
      <c r="C108" s="12" t="s">
        <v>298</v>
      </c>
    </row>
    <row r="109" spans="1:3" x14ac:dyDescent="0.25">
      <c r="A109" s="4" t="s">
        <v>39</v>
      </c>
      <c r="B109" s="12" t="s">
        <v>281</v>
      </c>
      <c r="C109" s="12" t="s">
        <v>299</v>
      </c>
    </row>
    <row r="110" spans="1:3" x14ac:dyDescent="0.25">
      <c r="A110" s="4" t="s">
        <v>42</v>
      </c>
      <c r="B110" s="12" t="s">
        <v>282</v>
      </c>
      <c r="C110" s="12" t="s">
        <v>299</v>
      </c>
    </row>
    <row r="111" spans="1:3" x14ac:dyDescent="0.25">
      <c r="A111" s="4" t="s">
        <v>22</v>
      </c>
      <c r="B111" s="12" t="s">
        <v>283</v>
      </c>
      <c r="C111" s="12" t="s">
        <v>300</v>
      </c>
    </row>
    <row r="112" spans="1:3" x14ac:dyDescent="0.25">
      <c r="A112" s="4" t="s">
        <v>36</v>
      </c>
      <c r="B112" s="12" t="s">
        <v>284</v>
      </c>
      <c r="C112" s="12" t="s">
        <v>299</v>
      </c>
    </row>
    <row r="118" spans="1:11" x14ac:dyDescent="0.25">
      <c r="J118" s="363" t="s">
        <v>330</v>
      </c>
      <c r="K118" s="363"/>
    </row>
    <row r="119" spans="1:11" ht="14.45" customHeight="1" x14ac:dyDescent="0.25">
      <c r="J119" s="363"/>
      <c r="K119" s="363"/>
    </row>
    <row r="120" spans="1:11" ht="14.45" customHeight="1" x14ac:dyDescent="0.25">
      <c r="A120" s="10" t="s">
        <v>331</v>
      </c>
      <c r="J120" s="364"/>
      <c r="K120" s="364"/>
    </row>
    <row r="121" spans="1:11" x14ac:dyDescent="0.25">
      <c r="A121" s="256" t="s">
        <v>3</v>
      </c>
      <c r="B121" s="256" t="s">
        <v>332</v>
      </c>
      <c r="J121" s="257" t="s">
        <v>333</v>
      </c>
      <c r="K121" s="257" t="s">
        <v>334</v>
      </c>
    </row>
    <row r="122" spans="1:11" x14ac:dyDescent="0.25">
      <c r="A122" s="258">
        <v>305</v>
      </c>
      <c r="B122" s="12" t="s">
        <v>349</v>
      </c>
      <c r="J122" s="259" t="s">
        <v>335</v>
      </c>
      <c r="K122" s="260">
        <v>200001</v>
      </c>
    </row>
    <row r="123" spans="1:11" x14ac:dyDescent="0.25">
      <c r="A123" s="258">
        <v>305</v>
      </c>
      <c r="B123" s="12" t="s">
        <v>349</v>
      </c>
      <c r="J123" s="259" t="s">
        <v>336</v>
      </c>
      <c r="K123" s="260">
        <v>200003</v>
      </c>
    </row>
    <row r="124" spans="1:11" x14ac:dyDescent="0.25">
      <c r="A124" s="258">
        <v>305</v>
      </c>
      <c r="B124" s="12" t="s">
        <v>349</v>
      </c>
      <c r="J124" s="259" t="s">
        <v>337</v>
      </c>
      <c r="K124" s="260">
        <v>200005</v>
      </c>
    </row>
    <row r="125" spans="1:11" x14ac:dyDescent="0.25">
      <c r="A125" s="258">
        <v>305</v>
      </c>
      <c r="B125" s="12" t="s">
        <v>349</v>
      </c>
      <c r="J125" s="259" t="s">
        <v>338</v>
      </c>
      <c r="K125" s="260">
        <v>200006</v>
      </c>
    </row>
    <row r="126" spans="1:11" x14ac:dyDescent="0.25">
      <c r="A126" s="258">
        <v>305</v>
      </c>
      <c r="B126" s="12" t="s">
        <v>349</v>
      </c>
      <c r="J126" s="259" t="s">
        <v>339</v>
      </c>
      <c r="K126" s="260">
        <v>200009</v>
      </c>
    </row>
    <row r="127" spans="1:11" x14ac:dyDescent="0.25">
      <c r="A127" s="258">
        <v>305</v>
      </c>
      <c r="B127" s="12" t="s">
        <v>349</v>
      </c>
      <c r="J127" s="259" t="s">
        <v>340</v>
      </c>
      <c r="K127" s="260">
        <v>200010</v>
      </c>
    </row>
    <row r="128" spans="1:11" x14ac:dyDescent="0.25">
      <c r="A128" s="258">
        <v>305</v>
      </c>
      <c r="B128" s="12" t="s">
        <v>349</v>
      </c>
      <c r="J128" s="259" t="s">
        <v>341</v>
      </c>
      <c r="K128" s="260">
        <v>200012</v>
      </c>
    </row>
    <row r="129" spans="1:11" x14ac:dyDescent="0.25">
      <c r="A129" s="258">
        <v>305</v>
      </c>
      <c r="B129" s="12" t="s">
        <v>349</v>
      </c>
      <c r="J129" s="259" t="s">
        <v>342</v>
      </c>
      <c r="K129" s="260">
        <v>200028</v>
      </c>
    </row>
    <row r="130" spans="1:11" x14ac:dyDescent="0.25">
      <c r="A130" s="258">
        <v>305</v>
      </c>
      <c r="B130" s="12" t="s">
        <v>349</v>
      </c>
      <c r="J130" s="259" t="s">
        <v>343</v>
      </c>
      <c r="K130" s="260">
        <v>200029</v>
      </c>
    </row>
    <row r="131" spans="1:11" x14ac:dyDescent="0.25">
      <c r="A131" s="258">
        <v>305</v>
      </c>
      <c r="B131" s="12" t="s">
        <v>349</v>
      </c>
      <c r="J131" s="259" t="s">
        <v>344</v>
      </c>
      <c r="K131" s="260">
        <v>200030</v>
      </c>
    </row>
    <row r="132" spans="1:11" x14ac:dyDescent="0.25">
      <c r="A132" s="258">
        <v>305</v>
      </c>
      <c r="B132" s="12" t="s">
        <v>349</v>
      </c>
      <c r="J132" s="259" t="s">
        <v>345</v>
      </c>
      <c r="K132" s="260">
        <v>200031</v>
      </c>
    </row>
    <row r="133" spans="1:11" x14ac:dyDescent="0.25">
      <c r="A133" s="258">
        <v>305</v>
      </c>
      <c r="B133" s="12" t="s">
        <v>349</v>
      </c>
      <c r="J133" s="259" t="s">
        <v>346</v>
      </c>
      <c r="K133" s="260">
        <v>200115</v>
      </c>
    </row>
    <row r="134" spans="1:11" x14ac:dyDescent="0.25">
      <c r="A134" s="258">
        <v>100</v>
      </c>
      <c r="B134" s="12" t="s">
        <v>347</v>
      </c>
    </row>
    <row r="135" spans="1:11" x14ac:dyDescent="0.25">
      <c r="A135" s="258">
        <v>310</v>
      </c>
      <c r="B135" s="12" t="s">
        <v>348</v>
      </c>
    </row>
    <row r="136" spans="1:11" x14ac:dyDescent="0.25">
      <c r="A136" s="258">
        <v>311</v>
      </c>
      <c r="B136" s="12" t="s">
        <v>348</v>
      </c>
    </row>
    <row r="137" spans="1:11" x14ac:dyDescent="0.25">
      <c r="A137" s="258">
        <v>320</v>
      </c>
      <c r="B137" s="12" t="s">
        <v>348</v>
      </c>
    </row>
    <row r="138" spans="1:11" x14ac:dyDescent="0.25">
      <c r="A138" s="258">
        <v>321</v>
      </c>
      <c r="B138" s="12" t="s">
        <v>348</v>
      </c>
    </row>
    <row r="139" spans="1:11" x14ac:dyDescent="0.25">
      <c r="B139" s="261"/>
    </row>
  </sheetData>
  <autoFilter ref="A23:C23"/>
  <sortState ref="G12:H20">
    <sortCondition ref="G12:G20"/>
  </sortState>
  <mergeCells count="5">
    <mergeCell ref="I11:J11"/>
    <mergeCell ref="M10:N10"/>
    <mergeCell ref="M11:N11"/>
    <mergeCell ref="M18:N19"/>
    <mergeCell ref="J118:K120"/>
  </mergeCells>
  <hyperlinks>
    <hyperlink ref="A32" r:id="rId1" location="ICRow1');" display="javascript:doUpdateParent(document.win0,' - ICRow1');"/>
    <hyperlink ref="A30" r:id="rId2" location="ICRow3');" display="javascript:doUpdateParent(document.win0,' - ICRow3');"/>
    <hyperlink ref="A37" r:id="rId3" location="ICRow4');" display="javascript:doUpdateParent(document.win0,' - ICRow4');"/>
    <hyperlink ref="A38" r:id="rId4" location="ICRow5');" display="javascript:doUpdateParent(document.win0,' - ICRow5');"/>
    <hyperlink ref="A44" r:id="rId5" location="ICRow6');" display="javascript:doUpdateParent(document.win0,' - ICRow6');"/>
    <hyperlink ref="A39" r:id="rId6" location="ICRow9');" display="javascript:doUpdateParent(document.win0,' - ICRow9');"/>
    <hyperlink ref="A52" r:id="rId7" location="ICRow10');" display="javascript:doUpdateParent(document.win0,' - ICRow10');"/>
    <hyperlink ref="A53" r:id="rId8" location="ICRow11');" display="javascript:doUpdateParent(document.win0,' - ICRow11');"/>
    <hyperlink ref="A58" r:id="rId9" location="ICRow12');" display="javascript:doUpdateParent(document.win0,' - ICRow12');"/>
    <hyperlink ref="A48" r:id="rId10" location="ICRow13');" display="javascript:doUpdateParent(document.win0,' - ICRow13');"/>
    <hyperlink ref="A40" r:id="rId11" location="ICRow15');" display="javascript:doUpdateParent(document.win0,' - ICRow15');"/>
    <hyperlink ref="A27" r:id="rId12" location="ICRow16');" display="javascript:doUpdateParent(document.win0,' - ICRow16');"/>
    <hyperlink ref="A31" r:id="rId13" location="ICRow19');" display="javascript:doUpdateParent(document.win0,' - ICRow19');"/>
    <hyperlink ref="A33" r:id="rId14" location="ICRow20');" display="javascript:doUpdateParent(document.win0,' - ICRow20');"/>
    <hyperlink ref="A28" r:id="rId15" location="ICRow22');" display="javascript:doUpdateParent(document.win0,' - ICRow22');"/>
    <hyperlink ref="A42" r:id="rId16" location="ICRow24');" display="javascript:doUpdateParent(document.win0,' - ICRow24');"/>
    <hyperlink ref="A45" r:id="rId17" location="ICRow25');" display="javascript:doUpdateParent(document.win0,' - ICRow25');"/>
    <hyperlink ref="A25" r:id="rId18" location="ICRow26');" display="javascript:doUpdateParent(document.win0,' - ICRow26');"/>
    <hyperlink ref="A49" r:id="rId19" location="ICRow27');" display="javascript:doUpdateParent(document.win0,' - ICRow27');"/>
    <hyperlink ref="A35" r:id="rId20" location="ICRow28');" display="javascript:doUpdateParent(document.win0,' - ICRow28');"/>
    <hyperlink ref="A50" r:id="rId21" location="ICRow29');" display="javascript:doUpdateParent(document.win0,' - ICRow29');"/>
    <hyperlink ref="A26" r:id="rId22" location="ICRow33');" display="javascript:doUpdateParent(document.win0,' - ICRow33');"/>
    <hyperlink ref="A54" r:id="rId23" location="ICRow34');" display="javascript:doUpdateParent(document.win0,' - ICRow34');"/>
    <hyperlink ref="A55" r:id="rId24" location="ICRow35');" display="javascript:doUpdateParent(document.win0,' - ICRow35');"/>
    <hyperlink ref="A29" r:id="rId25" location="ICRow36');" display="javascript:doUpdateParent(document.win0,' - ICRow36');"/>
    <hyperlink ref="A47" r:id="rId26" location="ICRow37');" display="javascript:doUpdateParent(document.win0,' - ICRow37');"/>
    <hyperlink ref="A56" r:id="rId27" location="ICRow38');" display="javascript:doUpdateParent(document.win0,' - ICRow38');"/>
    <hyperlink ref="A46" r:id="rId28" location="ICRow39');" display="javascript:doUpdateParent(document.win0,' - ICRow39');"/>
    <hyperlink ref="A34" r:id="rId29" location="ICRow40');" display="javascript:doUpdateParent(document.win0,' - ICRow40');"/>
    <hyperlink ref="A51" r:id="rId30" location="ICRow0');" display="javascript:doUpdateParent(document.win0,' - ICRow0');"/>
    <hyperlink ref="A57" r:id="rId31" location="ICRow30');" display="javascript:doUpdateParent(document.win0,' - ICRow30');"/>
  </hyperlinks>
  <pageMargins left="0.7" right="0.7" top="0.75" bottom="0.75" header="0.3" footer="0.3"/>
  <pageSetup orientation="portrait" r:id="rId32"/>
  <legacyDrawing r:id="rId3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Internal Project Request Form</vt:lpstr>
      <vt:lpstr>Appendix A</vt:lpstr>
      <vt:lpstr>SPA Use-Budget Detail</vt:lpstr>
      <vt:lpstr>SPA Use-BudgetOverviewCarryover</vt:lpstr>
      <vt:lpstr>Appendix B</vt:lpstr>
      <vt:lpstr>Lookup Tables</vt:lpstr>
      <vt:lpstr>'Appendix A'!Print_Area</vt:lpstr>
      <vt:lpstr>'Appendix B'!Print_Area</vt:lpstr>
      <vt:lpstr>'Internal Project Request Form'!Print_Area</vt:lpstr>
      <vt:lpstr>'SPA Use-Budget Detail'!Print_Area</vt:lpstr>
      <vt:lpstr>'SPA Use-BudgetOverviewCarryover'!Print_Area</vt:lpstr>
    </vt:vector>
  </TitlesOfParts>
  <Company>University of Vermont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Kathleen McConnell</dc:creator>
  <cp:lastModifiedBy>Nicole Schwartz</cp:lastModifiedBy>
  <cp:lastPrinted>2020-04-14T16:47:15Z</cp:lastPrinted>
  <dcterms:created xsi:type="dcterms:W3CDTF">2019-10-16T18:29:17Z</dcterms:created>
  <dcterms:modified xsi:type="dcterms:W3CDTF">2020-04-14T21:49:31Z</dcterms:modified>
</cp:coreProperties>
</file>