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oe\Web\forms\current-online\"/>
    </mc:Choice>
  </mc:AlternateContent>
  <bookViews>
    <workbookView xWindow="0" yWindow="0" windowWidth="14370" windowHeight="6525"/>
  </bookViews>
  <sheets>
    <sheet name="Petty Cash request form" sheetId="1" r:id="rId1"/>
    <sheet name="dropdowns" sheetId="2" state="hidden" r:id="rId2"/>
  </sheets>
  <definedNames>
    <definedName name="Dept">dropdowns!$E$1:$E$341</definedName>
    <definedName name="PCType">dropdowns!$J$1:$J$4</definedName>
    <definedName name="_xlnm.Print_Area" localSheetId="0">'Petty Cash request form'!$A$1:$AW$70</definedName>
    <definedName name="PYoption">dropdowns!$A$4:$A$5</definedName>
    <definedName name="YesNo">dropdowns!$A$1:$A$2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1" l="1"/>
  <c r="A17" i="1" l="1"/>
  <c r="A23" i="1"/>
  <c r="H23" i="1"/>
  <c r="F23" i="1" s="1"/>
</calcChain>
</file>

<file path=xl/sharedStrings.xml><?xml version="1.0" encoding="utf-8"?>
<sst xmlns="http://schemas.openxmlformats.org/spreadsheetml/2006/main" count="928" uniqueCount="745">
  <si>
    <t>Account</t>
  </si>
  <si>
    <t>Fund</t>
  </si>
  <si>
    <t>Source</t>
  </si>
  <si>
    <t>Program</t>
  </si>
  <si>
    <t>Purpose</t>
  </si>
  <si>
    <t>Property</t>
  </si>
  <si>
    <t>OU</t>
  </si>
  <si>
    <t>Dept</t>
  </si>
  <si>
    <t>Project*</t>
  </si>
  <si>
    <t>Activity*</t>
  </si>
  <si>
    <t>AN Type*</t>
  </si>
  <si>
    <t>Request for Petty Cash (Open Item)</t>
  </si>
  <si>
    <t>Date</t>
  </si>
  <si>
    <t>Employee ID:</t>
  </si>
  <si>
    <t>Custodian Dept:</t>
  </si>
  <si>
    <t>Office Address:</t>
  </si>
  <si>
    <t>Phone Number:</t>
  </si>
  <si>
    <t>Is this a temporary employee?</t>
  </si>
  <si>
    <t>Yes</t>
  </si>
  <si>
    <t>No</t>
  </si>
  <si>
    <t>A&amp;S Dean' s Ofc</t>
  </si>
  <si>
    <t>52000</t>
  </si>
  <si>
    <t>Academic Computing</t>
  </si>
  <si>
    <t>58316</t>
  </si>
  <si>
    <t>Academic Success Prg</t>
  </si>
  <si>
    <t>30420</t>
  </si>
  <si>
    <t>Accommodations</t>
  </si>
  <si>
    <t>30461</t>
  </si>
  <si>
    <t>Admin &amp; Facil Services</t>
  </si>
  <si>
    <t>11500</t>
  </si>
  <si>
    <t>Admin Business Service Ctr</t>
  </si>
  <si>
    <t>20001</t>
  </si>
  <si>
    <t>Admissions</t>
  </si>
  <si>
    <t>30200</t>
  </si>
  <si>
    <t>Affirm Action / Equal Opp</t>
  </si>
  <si>
    <t>10060</t>
  </si>
  <si>
    <t>AFS Auxiliary Svcs</t>
  </si>
  <si>
    <t>11560</t>
  </si>
  <si>
    <t>AFS Information Systems</t>
  </si>
  <si>
    <t>11501</t>
  </si>
  <si>
    <t>ALANA Student Center</t>
  </si>
  <si>
    <t>10090</t>
  </si>
  <si>
    <t>Alumni &amp; Parent Programs</t>
  </si>
  <si>
    <t>10220</t>
  </si>
  <si>
    <t>Anatomy/Neurobiology</t>
  </si>
  <si>
    <t>55100</t>
  </si>
  <si>
    <t>Anesthesiology</t>
  </si>
  <si>
    <t>55500</t>
  </si>
  <si>
    <t>Animal and Veterinary Sciences</t>
  </si>
  <si>
    <t>51020</t>
  </si>
  <si>
    <t>Animal Care Management</t>
  </si>
  <si>
    <t>30640</t>
  </si>
  <si>
    <t>Anthropology</t>
  </si>
  <si>
    <t>52020</t>
  </si>
  <si>
    <t>Art &amp; Art History</t>
  </si>
  <si>
    <t>52040</t>
  </si>
  <si>
    <t>Asian Languages &amp; Literatures</t>
  </si>
  <si>
    <t>52350</t>
  </si>
  <si>
    <t>Asian Studies</t>
  </si>
  <si>
    <t>52050</t>
  </si>
  <si>
    <t>Athletics</t>
  </si>
  <si>
    <t>30500</t>
  </si>
  <si>
    <t>Audit Services</t>
  </si>
  <si>
    <t>10100</t>
  </si>
  <si>
    <t>Bailey Howe Library</t>
  </si>
  <si>
    <t>58328</t>
  </si>
  <si>
    <t>Bailey Howe-Access &amp; Tech Svcs</t>
  </si>
  <si>
    <t>58320</t>
  </si>
  <si>
    <t>Bailey Howe-Collectn Mgmt Svcs</t>
  </si>
  <si>
    <t>58326</t>
  </si>
  <si>
    <t>Bailey Howe-Info &amp; Instruction</t>
  </si>
  <si>
    <t>58322</t>
  </si>
  <si>
    <t>Bailey Howe-Research Collectns</t>
  </si>
  <si>
    <t>58324</t>
  </si>
  <si>
    <t>Bailey-Howe-Resource Desc Svcs</t>
  </si>
  <si>
    <t>58327</t>
  </si>
  <si>
    <t>Benefit &amp; Employee Operations</t>
  </si>
  <si>
    <t>11340</t>
  </si>
  <si>
    <t>Biochemistry</t>
  </si>
  <si>
    <t>55110</t>
  </si>
  <si>
    <t>Biology</t>
  </si>
  <si>
    <t>52060</t>
  </si>
  <si>
    <t>Business Proc Re-Engnrg Team</t>
  </si>
  <si>
    <t>11412</t>
  </si>
  <si>
    <t>CALS Dean's Office</t>
  </si>
  <si>
    <t>51000</t>
  </si>
  <si>
    <t>CALS MMG</t>
  </si>
  <si>
    <t>51090</t>
  </si>
  <si>
    <t>Campaign Programs</t>
  </si>
  <si>
    <t>10210</t>
  </si>
  <si>
    <t>Campus Planning</t>
  </si>
  <si>
    <t>11104</t>
  </si>
  <si>
    <t>Canadian Studies</t>
  </si>
  <si>
    <t>52070</t>
  </si>
  <si>
    <t>Capital Planning &amp; Mgmt</t>
  </si>
  <si>
    <t>11100</t>
  </si>
  <si>
    <t>Career Center</t>
  </si>
  <si>
    <t>30430</t>
  </si>
  <si>
    <t>CatCard Service Center</t>
  </si>
  <si>
    <t>11565</t>
  </si>
  <si>
    <t>CEM Computer Facility</t>
  </si>
  <si>
    <t>54004</t>
  </si>
  <si>
    <t>CEM Dean's Ofc</t>
  </si>
  <si>
    <t>54000</t>
  </si>
  <si>
    <t>CEM Student Services</t>
  </si>
  <si>
    <t>54002</t>
  </si>
  <si>
    <t>Center for Academic Success</t>
  </si>
  <si>
    <t>30460</t>
  </si>
  <si>
    <t>Center for Health &amp; Wellbeing</t>
  </si>
  <si>
    <t>30450</t>
  </si>
  <si>
    <t>Center for Rsch on VT</t>
  </si>
  <si>
    <t>52080</t>
  </si>
  <si>
    <t>Center for Rural Studies</t>
  </si>
  <si>
    <t>51050</t>
  </si>
  <si>
    <t>Center for Student Conduct</t>
  </si>
  <si>
    <t>30440</t>
  </si>
  <si>
    <t>Center on Aging</t>
  </si>
  <si>
    <t>30018</t>
  </si>
  <si>
    <t>CESS Dean's Office</t>
  </si>
  <si>
    <t>53000</t>
  </si>
  <si>
    <t>CESS Student Services</t>
  </si>
  <si>
    <t>53040</t>
  </si>
  <si>
    <t>Chemistry</t>
  </si>
  <si>
    <t>52090</t>
  </si>
  <si>
    <t>Chief Diversity Office</t>
  </si>
  <si>
    <t>10040</t>
  </si>
  <si>
    <t>Civil &amp; Env Engineering</t>
  </si>
  <si>
    <t>54030</t>
  </si>
  <si>
    <t>Classics</t>
  </si>
  <si>
    <t>52100</t>
  </si>
  <si>
    <t>CNHS Dean's Office</t>
  </si>
  <si>
    <t>56000</t>
  </si>
  <si>
    <t>CNHS Student Services</t>
  </si>
  <si>
    <t>56002</t>
  </si>
  <si>
    <t>College Computing Svcs</t>
  </si>
  <si>
    <t>52110</t>
  </si>
  <si>
    <t>COM Admissions</t>
  </si>
  <si>
    <t>55008</t>
  </si>
  <si>
    <t>Com Dev &amp; Applied Economics</t>
  </si>
  <si>
    <t>51040</t>
  </si>
  <si>
    <t>COM Devel and Alumni Rel</t>
  </si>
  <si>
    <t>55014</t>
  </si>
  <si>
    <t>COM Educational Tools</t>
  </si>
  <si>
    <t>55028</t>
  </si>
  <si>
    <t>COM Executive Office</t>
  </si>
  <si>
    <t>55001</t>
  </si>
  <si>
    <t>COM Finance and HR</t>
  </si>
  <si>
    <t>55004</t>
  </si>
  <si>
    <t>COM GCRC</t>
  </si>
  <si>
    <t>55018</t>
  </si>
  <si>
    <t>COM General</t>
  </si>
  <si>
    <t>55034</t>
  </si>
  <si>
    <t>COM Information Systems</t>
  </si>
  <si>
    <t>55006</t>
  </si>
  <si>
    <t>COM Med AV</t>
  </si>
  <si>
    <t>55032</t>
  </si>
  <si>
    <t>COM Microbio &amp; Molec Genetics</t>
  </si>
  <si>
    <t>55120</t>
  </si>
  <si>
    <t>COM Ofc of Clin Transltn Sci</t>
  </si>
  <si>
    <t>55020</t>
  </si>
  <si>
    <t>COM Ofc of Clin Trials Rsch</t>
  </si>
  <si>
    <t>55016</t>
  </si>
  <si>
    <t>COM Ofc of Med Ed</t>
  </si>
  <si>
    <t>55024</t>
  </si>
  <si>
    <t>COM Ofc of Primary Care</t>
  </si>
  <si>
    <t>55022</t>
  </si>
  <si>
    <t>COM Office of the Dean</t>
  </si>
  <si>
    <t>55000</t>
  </si>
  <si>
    <t>COM Operations</t>
  </si>
  <si>
    <t>55002</t>
  </si>
  <si>
    <t>COM Public Relations</t>
  </si>
  <si>
    <t>55012</t>
  </si>
  <si>
    <t>COM Student Affairs</t>
  </si>
  <si>
    <t>55010</t>
  </si>
  <si>
    <t>Communication Sci &amp; Disorders</t>
  </si>
  <si>
    <t>52120</t>
  </si>
  <si>
    <t>Compliance</t>
  </si>
  <si>
    <t>10305</t>
  </si>
  <si>
    <t>Computer Depot</t>
  </si>
  <si>
    <t>11610</t>
  </si>
  <si>
    <t>Computer Science</t>
  </si>
  <si>
    <t>54050</t>
  </si>
  <si>
    <t>Consulting Archaeology Program</t>
  </si>
  <si>
    <t>52130</t>
  </si>
  <si>
    <t>Continuing Ed - Administration</t>
  </si>
  <si>
    <t>50100</t>
  </si>
  <si>
    <t>Continuing Ed - Operations</t>
  </si>
  <si>
    <t>50102</t>
  </si>
  <si>
    <t>Continuing Ed - Prog&amp;Enrol Mgt</t>
  </si>
  <si>
    <t>50106</t>
  </si>
  <si>
    <t>Continuing Ed - Technology</t>
  </si>
  <si>
    <t>50104</t>
  </si>
  <si>
    <t>Continuing Med Education</t>
  </si>
  <si>
    <t>55090</t>
  </si>
  <si>
    <t>Controllers Office</t>
  </si>
  <si>
    <t>11200</t>
  </si>
  <si>
    <t>Cost Accounting Svcs</t>
  </si>
  <si>
    <t>11270</t>
  </si>
  <si>
    <t>Critical Race &amp; Ethnic Studies</t>
  </si>
  <si>
    <t>52010</t>
  </si>
  <si>
    <t>Ctr Clinical &amp; Translatnl Sci</t>
  </si>
  <si>
    <t>30670</t>
  </si>
  <si>
    <t>Ctr for Teaching &amp; Learning</t>
  </si>
  <si>
    <t>58312</t>
  </si>
  <si>
    <t>Ctr on Disability &amp; Community</t>
  </si>
  <si>
    <t>53030</t>
  </si>
  <si>
    <t>Cultural Pluralism</t>
  </si>
  <si>
    <t>30100</t>
  </si>
  <si>
    <t>CUPS</t>
  </si>
  <si>
    <t>30017</t>
  </si>
  <si>
    <t>Custodial Services</t>
  </si>
  <si>
    <t>11508</t>
  </si>
  <si>
    <t>Dana Medical Library</t>
  </si>
  <si>
    <t>58330</t>
  </si>
  <si>
    <t>DAR Services</t>
  </si>
  <si>
    <t>10230</t>
  </si>
  <si>
    <t>Database Administration</t>
  </si>
  <si>
    <t>11650</t>
  </si>
  <si>
    <t>Dean of Students Ofc</t>
  </si>
  <si>
    <t>30400</t>
  </si>
  <si>
    <t>Debt Service</t>
  </si>
  <si>
    <t>00004</t>
  </si>
  <si>
    <t>Disbursement Center</t>
  </si>
  <si>
    <t>11290</t>
  </si>
  <si>
    <t>Distance Education</t>
  </si>
  <si>
    <t>58400</t>
  </si>
  <si>
    <t>Diversity &amp; Equity</t>
  </si>
  <si>
    <t>10070</t>
  </si>
  <si>
    <t>Diversity, Engage, &amp; Prof Dev</t>
  </si>
  <si>
    <t>11350</t>
  </si>
  <si>
    <t>Economics</t>
  </si>
  <si>
    <t>52140</t>
  </si>
  <si>
    <t>Education</t>
  </si>
  <si>
    <t>53010</t>
  </si>
  <si>
    <t>Elec &amp; Biomed Engineering</t>
  </si>
  <si>
    <t>54020</t>
  </si>
  <si>
    <t>Employee Assistance Program</t>
  </si>
  <si>
    <t>11310</t>
  </si>
  <si>
    <t>English</t>
  </si>
  <si>
    <t>52150</t>
  </si>
  <si>
    <t>Enterprise Application Service</t>
  </si>
  <si>
    <t>11660</t>
  </si>
  <si>
    <t>Enterprise Technology Services</t>
  </si>
  <si>
    <t>11600</t>
  </si>
  <si>
    <t>Environmental Program</t>
  </si>
  <si>
    <t>57060</t>
  </si>
  <si>
    <t>Environmental Safety</t>
  </si>
  <si>
    <t>11531</t>
  </si>
  <si>
    <t>EPSCoR</t>
  </si>
  <si>
    <t>30010</t>
  </si>
  <si>
    <t>ETS Client Services</t>
  </si>
  <si>
    <t>11630</t>
  </si>
  <si>
    <t>Ext - Ctrl &amp; NthEast Region</t>
  </si>
  <si>
    <t>50023</t>
  </si>
  <si>
    <t>Ext - EFNEP</t>
  </si>
  <si>
    <t>50052</t>
  </si>
  <si>
    <t>Ext - Migrant Education</t>
  </si>
  <si>
    <t>50041</t>
  </si>
  <si>
    <t>Ext - NthWest Region</t>
  </si>
  <si>
    <t>50024</t>
  </si>
  <si>
    <t>Ext - Operations &amp; Staff Sup</t>
  </si>
  <si>
    <t>50042</t>
  </si>
  <si>
    <t>Ext - Programming &amp; Fac Sup</t>
  </si>
  <si>
    <t>50040</t>
  </si>
  <si>
    <t>Ext - SARE</t>
  </si>
  <si>
    <t>50056</t>
  </si>
  <si>
    <t>Ext - Southern Region</t>
  </si>
  <si>
    <t>50022</t>
  </si>
  <si>
    <t>Ext - State Ofc Staff</t>
  </si>
  <si>
    <t>50020</t>
  </si>
  <si>
    <t>Ext - Statewide 4-H</t>
  </si>
  <si>
    <t>50050</t>
  </si>
  <si>
    <t>Ext - Sustainable Agricltr Ctr</t>
  </si>
  <si>
    <t>50026</t>
  </si>
  <si>
    <t>Facilities Design &amp; Constrctn</t>
  </si>
  <si>
    <t>11102</t>
  </si>
  <si>
    <t>Faculty Senate</t>
  </si>
  <si>
    <t>30050</t>
  </si>
  <si>
    <t>Family Medicine</t>
  </si>
  <si>
    <t>55510</t>
  </si>
  <si>
    <t>Fin Rptng &amp; Acct Svcs</t>
  </si>
  <si>
    <t>11220</t>
  </si>
  <si>
    <t>Financial Analysis &amp; Budgeting</t>
  </si>
  <si>
    <t>11400</t>
  </si>
  <si>
    <t>Fleming Museum</t>
  </si>
  <si>
    <t>31100</t>
  </si>
  <si>
    <t>Gender,Sexuality&amp;Wmn's Studies</t>
  </si>
  <si>
    <t>52340</t>
  </si>
  <si>
    <t>General Engineering</t>
  </si>
  <si>
    <t>54035</t>
  </si>
  <si>
    <t>General University</t>
  </si>
  <si>
    <t>00001</t>
  </si>
  <si>
    <t>Geography</t>
  </si>
  <si>
    <t>52160</t>
  </si>
  <si>
    <t>Geology</t>
  </si>
  <si>
    <t>52170</t>
  </si>
  <si>
    <t>German &amp; Russian</t>
  </si>
  <si>
    <t>52180</t>
  </si>
  <si>
    <t>Global &amp; Regional Studies</t>
  </si>
  <si>
    <t>52030</t>
  </si>
  <si>
    <t>Global Gateway</t>
  </si>
  <si>
    <t>30020</t>
  </si>
  <si>
    <t>Graduate College</t>
  </si>
  <si>
    <t>58200</t>
  </si>
  <si>
    <t>Grant and Contract Acct Svcs</t>
  </si>
  <si>
    <t>11230</t>
  </si>
  <si>
    <t>Grossman School of Business</t>
  </si>
  <si>
    <t>58000</t>
  </si>
  <si>
    <t>Gund Institute</t>
  </si>
  <si>
    <t>57080</t>
  </si>
  <si>
    <t>Historic Preservation</t>
  </si>
  <si>
    <t>52190</t>
  </si>
  <si>
    <t>History</t>
  </si>
  <si>
    <t>52200</t>
  </si>
  <si>
    <t>Honors College</t>
  </si>
  <si>
    <t>58100</t>
  </si>
  <si>
    <t>HR Srvcs &amp; Affirmative Action</t>
  </si>
  <si>
    <t>11330</t>
  </si>
  <si>
    <t>HRS Learning Services</t>
  </si>
  <si>
    <t>11320</t>
  </si>
  <si>
    <t>Human Resources</t>
  </si>
  <si>
    <t>11300</t>
  </si>
  <si>
    <t>Humanities Center</t>
  </si>
  <si>
    <t>52220</t>
  </si>
  <si>
    <t>IMF/TSP</t>
  </si>
  <si>
    <t>30650</t>
  </si>
  <si>
    <t>Information Security Office</t>
  </si>
  <si>
    <t>11670</t>
  </si>
  <si>
    <t>Integrated Biology</t>
  </si>
  <si>
    <t>30019</t>
  </si>
  <si>
    <t>International Educ Svcs Admin</t>
  </si>
  <si>
    <t>30241</t>
  </si>
  <si>
    <t>International Educational Svcs</t>
  </si>
  <si>
    <t>30240</t>
  </si>
  <si>
    <t>John Dewey Honors Program</t>
  </si>
  <si>
    <t>52230</t>
  </si>
  <si>
    <t>Lane Series</t>
  </si>
  <si>
    <t>50108</t>
  </si>
  <si>
    <t>Language Resource Center</t>
  </si>
  <si>
    <t>52240</t>
  </si>
  <si>
    <t>Leadership and Development Sci</t>
  </si>
  <si>
    <t>53020</t>
  </si>
  <si>
    <t>Learning and Info Tech</t>
  </si>
  <si>
    <t>58314</t>
  </si>
  <si>
    <t>LGBTQA Center</t>
  </si>
  <si>
    <t>10080</t>
  </si>
  <si>
    <t>Libraries - Deans Ofc</t>
  </si>
  <si>
    <t>58300</t>
  </si>
  <si>
    <t>Living &amp; Learning Center</t>
  </si>
  <si>
    <t>30230</t>
  </si>
  <si>
    <t>Mail Services</t>
  </si>
  <si>
    <t>11582</t>
  </si>
  <si>
    <t>Mathematics &amp; Statistics</t>
  </si>
  <si>
    <t>54040</t>
  </si>
  <si>
    <t>Mechanical Engineering</t>
  </si>
  <si>
    <t>54010</t>
  </si>
  <si>
    <t>Med-Cardiology</t>
  </si>
  <si>
    <t>55524</t>
  </si>
  <si>
    <t>Med-Clin Pharmacology</t>
  </si>
  <si>
    <t>55526</t>
  </si>
  <si>
    <t>Med-Dept Admin</t>
  </si>
  <si>
    <t>55522</t>
  </si>
  <si>
    <t>Med-Dermatology</t>
  </si>
  <si>
    <t>55528</t>
  </si>
  <si>
    <t>Med-Endocrinology</t>
  </si>
  <si>
    <t>55530</t>
  </si>
  <si>
    <t>Med-Gastroenterology</t>
  </si>
  <si>
    <t>55534</t>
  </si>
  <si>
    <t>Med-Gen Internal Med</t>
  </si>
  <si>
    <t>55536</t>
  </si>
  <si>
    <t>Med-General</t>
  </si>
  <si>
    <t>55554</t>
  </si>
  <si>
    <t>Med-Geriontology Geriatrics</t>
  </si>
  <si>
    <t>55532</t>
  </si>
  <si>
    <t>Med-Hematology Oncology</t>
  </si>
  <si>
    <t>55538</t>
  </si>
  <si>
    <t>Medical Biostatistics</t>
  </si>
  <si>
    <t>55080</t>
  </si>
  <si>
    <t>Medical Lab &amp; Radiation Sci</t>
  </si>
  <si>
    <t>56030</t>
  </si>
  <si>
    <t>Medical Photography</t>
  </si>
  <si>
    <t>55050</t>
  </si>
  <si>
    <t>Medicine</t>
  </si>
  <si>
    <t>55520</t>
  </si>
  <si>
    <t>Med-Immunobiology</t>
  </si>
  <si>
    <t>55542</t>
  </si>
  <si>
    <t>Med-Infectious Disease</t>
  </si>
  <si>
    <t>55540</t>
  </si>
  <si>
    <t>Med-Nephrology</t>
  </si>
  <si>
    <t>55544</t>
  </si>
  <si>
    <t>Med-Pulmonary</t>
  </si>
  <si>
    <t>55546</t>
  </si>
  <si>
    <t>Med-Rheumatology</t>
  </si>
  <si>
    <t>55550</t>
  </si>
  <si>
    <t>Med-Vascular Biology</t>
  </si>
  <si>
    <t>55552</t>
  </si>
  <si>
    <t>Military Studies</t>
  </si>
  <si>
    <t>31200</t>
  </si>
  <si>
    <t>Miller Ctr for Holocaust Stdy</t>
  </si>
  <si>
    <t>52210</t>
  </si>
  <si>
    <t>Molecular Physlgy &amp; Biophysics</t>
  </si>
  <si>
    <t>55140</t>
  </si>
  <si>
    <t>MultiCultural Affairs</t>
  </si>
  <si>
    <t>30111</t>
  </si>
  <si>
    <t>Music &amp; Dance</t>
  </si>
  <si>
    <t>52250</t>
  </si>
  <si>
    <t>Neurological Sciences</t>
  </si>
  <si>
    <t>55800</t>
  </si>
  <si>
    <t>Neurology</t>
  </si>
  <si>
    <t>55600</t>
  </si>
  <si>
    <t>Nursing</t>
  </si>
  <si>
    <t>56010</t>
  </si>
  <si>
    <t>Nutrition &amp; Food Sciences</t>
  </si>
  <si>
    <t>51080</t>
  </si>
  <si>
    <t>ObGyn-General</t>
  </si>
  <si>
    <t>55612</t>
  </si>
  <si>
    <t>ObGyn-Gynecologics Oncology</t>
  </si>
  <si>
    <t>55614</t>
  </si>
  <si>
    <t>ObGyn-Maternal Fetal</t>
  </si>
  <si>
    <t>55616</t>
  </si>
  <si>
    <t>ObGyn-Reprod Endocrn&amp;Inferttil</t>
  </si>
  <si>
    <t>55618</t>
  </si>
  <si>
    <t>Obstetrics Gynecology&amp;Reprod</t>
  </si>
  <si>
    <t>55610</t>
  </si>
  <si>
    <t>Ofc of Health Promo Research</t>
  </si>
  <si>
    <t>55070</t>
  </si>
  <si>
    <t>Ofc of Institutional Research</t>
  </si>
  <si>
    <t>30700</t>
  </si>
  <si>
    <t>Ofc of Operational Excellence</t>
  </si>
  <si>
    <t>11011</t>
  </si>
  <si>
    <t>Off Campus Agencies</t>
  </si>
  <si>
    <t>30435</t>
  </si>
  <si>
    <t>Office of Sustainability</t>
  </si>
  <si>
    <t>11110</t>
  </si>
  <si>
    <t>Orthopaedics &amp; Rehabilitation</t>
  </si>
  <si>
    <t>55640</t>
  </si>
  <si>
    <t>Parking Services</t>
  </si>
  <si>
    <t>11542</t>
  </si>
  <si>
    <t>PathLabMed - Anatomic</t>
  </si>
  <si>
    <t>55652</t>
  </si>
  <si>
    <t>PathLabMed - Clinical</t>
  </si>
  <si>
    <t>55654</t>
  </si>
  <si>
    <t>PathLabMed - General</t>
  </si>
  <si>
    <t>55656</t>
  </si>
  <si>
    <t>Pathology&amp;Laboratory Medicine</t>
  </si>
  <si>
    <t>55650</t>
  </si>
  <si>
    <t>Payroll Svcs</t>
  </si>
  <si>
    <t>11280</t>
  </si>
  <si>
    <t>Pediatrics</t>
  </si>
  <si>
    <t>55700</t>
  </si>
  <si>
    <t>Peds-Allergy Immunology</t>
  </si>
  <si>
    <t>55704</t>
  </si>
  <si>
    <t>Peds-Cardiology</t>
  </si>
  <si>
    <t>55706</t>
  </si>
  <si>
    <t>Peds-Endocrinology</t>
  </si>
  <si>
    <t>55708</t>
  </si>
  <si>
    <t>Peds-Gastroenterology</t>
  </si>
  <si>
    <t>55710</t>
  </si>
  <si>
    <t>Peds-General</t>
  </si>
  <si>
    <t>55702</t>
  </si>
  <si>
    <t>Peds-Genetics</t>
  </si>
  <si>
    <t>55712</t>
  </si>
  <si>
    <t>Peds-Hematology Oncology</t>
  </si>
  <si>
    <t>55714</t>
  </si>
  <si>
    <t>Peds-Infectious Disease</t>
  </si>
  <si>
    <t>55716</t>
  </si>
  <si>
    <t>Peds-Neonatology</t>
  </si>
  <si>
    <t>55718</t>
  </si>
  <si>
    <t>Peds-Nephrology</t>
  </si>
  <si>
    <t>55720</t>
  </si>
  <si>
    <t>Peds-Pulmonary</t>
  </si>
  <si>
    <t>55722</t>
  </si>
  <si>
    <t>Pharmacology</t>
  </si>
  <si>
    <t>55130</t>
  </si>
  <si>
    <t>Philosophy</t>
  </si>
  <si>
    <t>52260</t>
  </si>
  <si>
    <t>Physical Plant</t>
  </si>
  <si>
    <t>11510</t>
  </si>
  <si>
    <t>Physical Plant Dept</t>
  </si>
  <si>
    <t>11700</t>
  </si>
  <si>
    <t>Physics</t>
  </si>
  <si>
    <t>52270</t>
  </si>
  <si>
    <t>Plant &amp; Animal Biology Fclty</t>
  </si>
  <si>
    <t>51060</t>
  </si>
  <si>
    <t>Plant &amp; Soil Science</t>
  </si>
  <si>
    <t>51070</t>
  </si>
  <si>
    <t>Plant Biology</t>
  </si>
  <si>
    <t>51030</t>
  </si>
  <si>
    <t>Police Services</t>
  </si>
  <si>
    <t>11575</t>
  </si>
  <si>
    <t>Political Science</t>
  </si>
  <si>
    <t>52280</t>
  </si>
  <si>
    <t>PPD - Central Heat Plant</t>
  </si>
  <si>
    <t>11520</t>
  </si>
  <si>
    <t>PPD - Electrical</t>
  </si>
  <si>
    <t>11516</t>
  </si>
  <si>
    <t>PPD - Grounds</t>
  </si>
  <si>
    <t>11521</t>
  </si>
  <si>
    <t>PPDC-Automotive</t>
  </si>
  <si>
    <t>11702</t>
  </si>
  <si>
    <t>PPDC-Director</t>
  </si>
  <si>
    <t>11701</t>
  </si>
  <si>
    <t>PPDC-Electrical</t>
  </si>
  <si>
    <t>11703</t>
  </si>
  <si>
    <t>PPDC-Grounds</t>
  </si>
  <si>
    <t>11704</t>
  </si>
  <si>
    <t>PPDC-HVP</t>
  </si>
  <si>
    <t>11705</t>
  </si>
  <si>
    <t>PPDC-Life Safety Systems</t>
  </si>
  <si>
    <t>11706</t>
  </si>
  <si>
    <t>PPDC-Materials Management</t>
  </si>
  <si>
    <t>11707</t>
  </si>
  <si>
    <t>PPDC-Med Complex Projects</t>
  </si>
  <si>
    <t>11708</t>
  </si>
  <si>
    <t>PPDC-Recycling &amp; Solid Waste</t>
  </si>
  <si>
    <t>11709</t>
  </si>
  <si>
    <t>PPDC-Service Ops Support</t>
  </si>
  <si>
    <t>11710</t>
  </si>
  <si>
    <t>PPDC-Training &amp; Compliance</t>
  </si>
  <si>
    <t>11711</t>
  </si>
  <si>
    <t>PPDZ-Campus Projects Zone</t>
  </si>
  <si>
    <t>11751</t>
  </si>
  <si>
    <t>PPDZ-Davis Zone</t>
  </si>
  <si>
    <t>11752</t>
  </si>
  <si>
    <t>PPDZ-Medical Complex Zone</t>
  </si>
  <si>
    <t>11753</t>
  </si>
  <si>
    <t>PPDZ-South Campus Zone</t>
  </si>
  <si>
    <t>11754</t>
  </si>
  <si>
    <t>PPDZ-Trinity Zone</t>
  </si>
  <si>
    <t>11755</t>
  </si>
  <si>
    <t>PPDZ-Utilities Zone</t>
  </si>
  <si>
    <t>11756</t>
  </si>
  <si>
    <t>Pres Prov Strategic Investment</t>
  </si>
  <si>
    <t>00005</t>
  </si>
  <si>
    <t>Presidents Ofc</t>
  </si>
  <si>
    <t>10000</t>
  </si>
  <si>
    <t>Print &amp; Mail Center</t>
  </si>
  <si>
    <t>11580</t>
  </si>
  <si>
    <t>Print Services</t>
  </si>
  <si>
    <t>11581</t>
  </si>
  <si>
    <t>Procurement Services</t>
  </si>
  <si>
    <t>11550</t>
  </si>
  <si>
    <t>Professional Develp &amp; Training</t>
  </si>
  <si>
    <t>11360</t>
  </si>
  <si>
    <t>Psychiatry</t>
  </si>
  <si>
    <t>55750</t>
  </si>
  <si>
    <t>Psychological Science</t>
  </si>
  <si>
    <t>52290</t>
  </si>
  <si>
    <t>Purchasing</t>
  </si>
  <si>
    <t>11552</t>
  </si>
  <si>
    <t>Radiation Safety</t>
  </si>
  <si>
    <t>30620</t>
  </si>
  <si>
    <t>Radiation-Oncology</t>
  </si>
  <si>
    <t>55762</t>
  </si>
  <si>
    <t>Radiology</t>
  </si>
  <si>
    <t>55760</t>
  </si>
  <si>
    <t>Registrar</t>
  </si>
  <si>
    <t>30220</t>
  </si>
  <si>
    <t>Regulatory Lab</t>
  </si>
  <si>
    <t>51010</t>
  </si>
  <si>
    <t>Rehab &amp; Movement Sci</t>
  </si>
  <si>
    <t>56020</t>
  </si>
  <si>
    <t>Religion</t>
  </si>
  <si>
    <t>52300</t>
  </si>
  <si>
    <t>Res Life - Facilities Ops</t>
  </si>
  <si>
    <t>30453</t>
  </si>
  <si>
    <t>Res Life - Res Education</t>
  </si>
  <si>
    <t>30451</t>
  </si>
  <si>
    <t>Research Integrity &amp; Administr</t>
  </si>
  <si>
    <t>30610</t>
  </si>
  <si>
    <t>Research Investment Fund</t>
  </si>
  <si>
    <t>00006</t>
  </si>
  <si>
    <t>Research Protections Office</t>
  </si>
  <si>
    <t>30611</t>
  </si>
  <si>
    <t>Residential Learning Cmty</t>
  </si>
  <si>
    <t>30231</t>
  </si>
  <si>
    <t>Residential Life</t>
  </si>
  <si>
    <t>30452</t>
  </si>
  <si>
    <t>Risk Management and Safety</t>
  </si>
  <si>
    <t>11530</t>
  </si>
  <si>
    <t>Romance Languages&amp;Linguistics</t>
  </si>
  <si>
    <t>52310</t>
  </si>
  <si>
    <t>Rubenstein Sch Env &amp; Nat Res</t>
  </si>
  <si>
    <t>57000</t>
  </si>
  <si>
    <t>School of Engineering</t>
  </si>
  <si>
    <t>54005</t>
  </si>
  <si>
    <t>Senior VP &amp; Provost</t>
  </si>
  <si>
    <t>30000</t>
  </si>
  <si>
    <t>Social Work</t>
  </si>
  <si>
    <t>53050</t>
  </si>
  <si>
    <t>Sociology</t>
  </si>
  <si>
    <t>52320</t>
  </si>
  <si>
    <t>Sponsored Project Admin</t>
  </si>
  <si>
    <t>30612</t>
  </si>
  <si>
    <t>Staff Council</t>
  </si>
  <si>
    <t>11002</t>
  </si>
  <si>
    <t>Student &amp; Community Relations</t>
  </si>
  <si>
    <t>30410</t>
  </si>
  <si>
    <t>Student Financial Svcs</t>
  </si>
  <si>
    <t>11250</t>
  </si>
  <si>
    <t>Student Financial Svcs Admin</t>
  </si>
  <si>
    <t>11251</t>
  </si>
  <si>
    <t>Student Govt Association</t>
  </si>
  <si>
    <t>30456</t>
  </si>
  <si>
    <t>Student Life</t>
  </si>
  <si>
    <t>30454</t>
  </si>
  <si>
    <t>Surg-Emergency Med</t>
  </si>
  <si>
    <t>55774</t>
  </si>
  <si>
    <t>Surgery</t>
  </si>
  <si>
    <t>55770</t>
  </si>
  <si>
    <t>Surg-General</t>
  </si>
  <si>
    <t>55772</t>
  </si>
  <si>
    <t>Surg-Neurosurgery</t>
  </si>
  <si>
    <t>55776</t>
  </si>
  <si>
    <t>Surg-Oncology</t>
  </si>
  <si>
    <t>55794</t>
  </si>
  <si>
    <t>Surg-Ophthalmology</t>
  </si>
  <si>
    <t>55778</t>
  </si>
  <si>
    <t>Surg-Otolaryngology</t>
  </si>
  <si>
    <t>55780</t>
  </si>
  <si>
    <t>Surg-Pediatric</t>
  </si>
  <si>
    <t>55782</t>
  </si>
  <si>
    <t>Surg-Plastic</t>
  </si>
  <si>
    <t>55784</t>
  </si>
  <si>
    <t>Surg-Thoracic Cardiovascular</t>
  </si>
  <si>
    <t>55786</t>
  </si>
  <si>
    <t>Surg-Transplant</t>
  </si>
  <si>
    <t>55788</t>
  </si>
  <si>
    <t>Surg-Trauma</t>
  </si>
  <si>
    <t>55796</t>
  </si>
  <si>
    <t>Surg-Urology</t>
  </si>
  <si>
    <t>55790</t>
  </si>
  <si>
    <t>Surg-Vascular</t>
  </si>
  <si>
    <t>55792</t>
  </si>
  <si>
    <t>Systems Architecture &amp; Admin</t>
  </si>
  <si>
    <t>11620</t>
  </si>
  <si>
    <t>Technology Commercialization</t>
  </si>
  <si>
    <t>30630</t>
  </si>
  <si>
    <t>Telecomm &amp; Network Services</t>
  </si>
  <si>
    <t>11640</t>
  </si>
  <si>
    <t>Theatre</t>
  </si>
  <si>
    <t>52330</t>
  </si>
  <si>
    <t>Transportation &amp; Parking Admn</t>
  </si>
  <si>
    <t>11540</t>
  </si>
  <si>
    <t>Transportation Research Center</t>
  </si>
  <si>
    <t>30014</t>
  </si>
  <si>
    <t>Transportation Services</t>
  </si>
  <si>
    <t>11541</t>
  </si>
  <si>
    <t>Treasury and Tax Svcs</t>
  </si>
  <si>
    <t>11240</t>
  </si>
  <si>
    <t>Treasury Operations</t>
  </si>
  <si>
    <t>00003</t>
  </si>
  <si>
    <t>Univ Web Development</t>
  </si>
  <si>
    <t>58310</t>
  </si>
  <si>
    <t>University Create Comm Svcs</t>
  </si>
  <si>
    <t>30550</t>
  </si>
  <si>
    <t>University Deferred Maintenanc</t>
  </si>
  <si>
    <t>00017</t>
  </si>
  <si>
    <t>University Event Svcs</t>
  </si>
  <si>
    <t>11570</t>
  </si>
  <si>
    <t>University Event Svcs - Davis</t>
  </si>
  <si>
    <t>11590</t>
  </si>
  <si>
    <t>University Facilities Renewal</t>
  </si>
  <si>
    <t>00015</t>
  </si>
  <si>
    <t>University Hardware &amp; Software</t>
  </si>
  <si>
    <t>00009</t>
  </si>
  <si>
    <t>University Insurance</t>
  </si>
  <si>
    <t>00013</t>
  </si>
  <si>
    <t>University News &amp; Public Affrs</t>
  </si>
  <si>
    <t>30555</t>
  </si>
  <si>
    <t>University Real Estate Mgmt</t>
  </si>
  <si>
    <t>00007</t>
  </si>
  <si>
    <t>University Relations</t>
  </si>
  <si>
    <t>10400</t>
  </si>
  <si>
    <t>UVM Bookstore</t>
  </si>
  <si>
    <t>11585</t>
  </si>
  <si>
    <t>UVM Foundation</t>
  </si>
  <si>
    <t>10200</t>
  </si>
  <si>
    <t>Vermont Cancer Center</t>
  </si>
  <si>
    <t>55060</t>
  </si>
  <si>
    <t>Vermont Genetics</t>
  </si>
  <si>
    <t>30012</t>
  </si>
  <si>
    <t>VP Finance</t>
  </si>
  <si>
    <t>11000</t>
  </si>
  <si>
    <t>VP HR,Diversity&amp;MulticlAffairs</t>
  </si>
  <si>
    <t>10030</t>
  </si>
  <si>
    <t>VP Legal Affrs &amp; Gen Counsel</t>
  </si>
  <si>
    <t>10300</t>
  </si>
  <si>
    <t>VP of Enrollment Mgmt</t>
  </si>
  <si>
    <t>30210</t>
  </si>
  <si>
    <t>VP Research Admin Office</t>
  </si>
  <si>
    <t>30600</t>
  </si>
  <si>
    <t>VP Univ Relation &amp; Admin</t>
  </si>
  <si>
    <t>30300</t>
  </si>
  <si>
    <t>VT Advanced Computing Ctr</t>
  </si>
  <si>
    <t>30660</t>
  </si>
  <si>
    <t>VT Tech Council</t>
  </si>
  <si>
    <t>00011</t>
  </si>
  <si>
    <t>Women's Center</t>
  </si>
  <si>
    <t>10050</t>
  </si>
  <si>
    <t>Writing in the Disciplines</t>
  </si>
  <si>
    <t>30016</t>
  </si>
  <si>
    <t>Petty Cash</t>
  </si>
  <si>
    <t>10051</t>
  </si>
  <si>
    <t>Petty Cash - Subjects</t>
  </si>
  <si>
    <t>10052</t>
  </si>
  <si>
    <t>Petty Cash - Change Fund</t>
  </si>
  <si>
    <t>10053</t>
  </si>
  <si>
    <t>Petty Cash - Short Term Events</t>
  </si>
  <si>
    <t>Chartstring for Petty Cash fund:</t>
  </si>
  <si>
    <t>Amount Requested</t>
  </si>
  <si>
    <t>Payment option</t>
  </si>
  <si>
    <t>Cash</t>
  </si>
  <si>
    <t>Check</t>
  </si>
  <si>
    <t>Primary Chartstring responsible for expense:</t>
  </si>
  <si>
    <t>Secondary Chartstring responsible for expense (unrestricted only):</t>
  </si>
  <si>
    <t>Budgetary Chartstrings</t>
  </si>
  <si>
    <t>Petty Cash Custodian Attestation</t>
  </si>
  <si>
    <t>Custodian Signature</t>
  </si>
  <si>
    <t>Departmental Approver - Chairperson, Dean, Director, Budget Manager, Supervisor</t>
  </si>
  <si>
    <t>Department Approver Signature:</t>
  </si>
  <si>
    <t>Type of Fund</t>
  </si>
  <si>
    <t>Plan for safeguarding funds from theft:</t>
  </si>
  <si>
    <t>Oper Unit</t>
  </si>
  <si>
    <t>not in combo edit</t>
  </si>
  <si>
    <t>01</t>
  </si>
  <si>
    <t>03</t>
  </si>
  <si>
    <r>
      <rPr>
        <b/>
        <i/>
        <sz val="12"/>
        <color theme="1"/>
        <rFont val="Calibri"/>
        <family val="2"/>
        <scheme val="minor"/>
      </rPr>
      <t>Subject Payment Petty Cash Fund custodians</t>
    </r>
    <r>
      <rPr>
        <i/>
        <sz val="12"/>
        <color theme="1"/>
        <rFont val="Calibri"/>
        <family val="2"/>
        <scheme val="minor"/>
      </rPr>
      <t>: The Payment Acknowledgement Form is required for every unique payment to each participant. It is to be submitted with every replenishment or closeout. The fund is required to be replenished or closed out prior to the end of the calendar year to collect tax reporting information.</t>
    </r>
  </si>
  <si>
    <t>Fund Purpose</t>
  </si>
  <si>
    <t>End Date activity/proj</t>
  </si>
  <si>
    <t>Func</t>
  </si>
  <si>
    <t>Bus. Unit*</t>
  </si>
  <si>
    <t>Department Approver Printed</t>
  </si>
  <si>
    <t>Avg. Replenish:</t>
  </si>
  <si>
    <t>The Petty Cash fund will be tracked on this chartstring while active.</t>
  </si>
  <si>
    <t>Position Title</t>
  </si>
  <si>
    <t>Custodian Name:</t>
  </si>
  <si>
    <t>I have read and understood the University’s Petty Cash procedures. I understand that with receipt of the requested petty cash fund, I accept personal liability for the full cash value of the petty cash fund, including any approved subsequent increases, as custodian. I understand that the petty cash fund balance should be replenished at least once a month and needs to be closed within 30 days of completion of the research project or event. I further understand that my signature on this form gives UVM authorization to process a payroll deduction up to the petty cash fund balance for undocumented expenditures or amounts not deposited with the Treasury Services in the event timely replenishment and closeout does not occur. I acknowledge that a delinquent petty cash fund balance could result in the termination of my petty cash fund privileges.</t>
  </si>
  <si>
    <t>FRAS Office Approval</t>
  </si>
  <si>
    <t>Note: Account/OU/Dept will automatically populate from selections of dropdowns. Fund value through Property value of the Petty Cash chartstring do not change.</t>
  </si>
  <si>
    <t>Two budget chartstrings are needed in order to take out petty cash. The primary chartstring will be the first option to charge expense for replenishment or closeout, if incurred. The secondary chartstring will be used in the event the primary chartstring errors and the department does not resolve the issue within 10 business days.
Fields denoted with "*" are only required if charging a project ID.</t>
  </si>
  <si>
    <r>
      <rPr>
        <b/>
        <i/>
        <sz val="12"/>
        <color theme="1"/>
        <rFont val="Calibri"/>
        <family val="2"/>
        <scheme val="minor"/>
      </rPr>
      <t>Tax Exemption Reminder:</t>
    </r>
    <r>
      <rPr>
        <i/>
        <sz val="12"/>
        <color theme="1"/>
        <rFont val="Calibri"/>
        <family val="2"/>
        <scheme val="minor"/>
      </rPr>
      <t xml:space="preserve"> The University of Vermont is exempt from Vermont Sales Tax and these amounts </t>
    </r>
    <r>
      <rPr>
        <b/>
        <i/>
        <sz val="12"/>
        <color theme="1"/>
        <rFont val="Calibri"/>
        <family val="2"/>
        <scheme val="minor"/>
      </rPr>
      <t>should not</t>
    </r>
    <r>
      <rPr>
        <i/>
        <sz val="12"/>
        <color theme="1"/>
        <rFont val="Calibri"/>
        <family val="2"/>
        <scheme val="minor"/>
      </rPr>
      <t xml:space="preserve"> be paid. The tax exempt certificate is available on the Division of Finance Forms website and should be submitted to suppliers at time of purchase. It is possible suppliers will not honor an exemption when cash is used as the form of payment. Petty cash replenishments or closeouts including Vermont Sales Tax will be disallowed and the Custodian will be responsible for these amounts. VSuppliers should always honor a tax exemption accompanied by a University Purchasing Card which is the preferred method for such transactions.</t>
    </r>
  </si>
  <si>
    <t>I approve the petty cash request above. I also authorize expenses associated with this petty cash fund to be charged to the chartstring(s) provided based on properly documented transactions.</t>
  </si>
  <si>
    <t>Custodian Acknowledgment</t>
  </si>
  <si>
    <t>I acknowledge that I have received cash in the Amount Requested above from Treasury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</si>
</sst>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i/>
      <sz val="12"/>
      <color theme="1"/>
      <name val="Calibri"/>
      <family val="2"/>
      <scheme val="minor"/>
    </font>
    <font>
      <b/>
      <i/>
      <sz val="12"/>
      <color theme="1"/>
      <name val="Calibri"/>
      <family val="2"/>
      <scheme val="minor"/>
    </font>
    <font>
      <b/>
      <sz val="11"/>
      <color rgb="FFFF0000"/>
      <name val="Calibri"/>
      <family val="2"/>
      <scheme val="minor"/>
    </font>
    <font>
      <sz val="8"/>
      <color theme="1"/>
      <name val="Calibri"/>
      <family val="2"/>
      <scheme val="minor"/>
    </font>
    <font>
      <i/>
      <sz val="10"/>
      <color theme="1"/>
      <name val="Calibri"/>
      <family val="2"/>
      <scheme val="minor"/>
    </font>
    <font>
      <b/>
      <sz val="9"/>
      <color theme="1"/>
      <name val="Calibri"/>
      <family val="2"/>
      <scheme val="minor"/>
    </font>
    <font>
      <b/>
      <sz val="11"/>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DEDEDE"/>
        <bgColor indexed="64"/>
      </patternFill>
    </fill>
  </fills>
  <borders count="38">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7">
    <xf numFmtId="0" fontId="0" fillId="0" borderId="0" xfId="0"/>
    <xf numFmtId="0" fontId="3" fillId="0" borderId="26" xfId="0" applyFont="1" applyBorder="1" applyAlignment="1">
      <alignment horizontal="center" vertical="center" wrapText="1"/>
    </xf>
    <xf numFmtId="0" fontId="2" fillId="0" borderId="26" xfId="0" applyFont="1" applyBorder="1" applyAlignment="1">
      <alignment wrapText="1"/>
    </xf>
    <xf numFmtId="0" fontId="4" fillId="0" borderId="0" xfId="0" applyFont="1"/>
    <xf numFmtId="0" fontId="5" fillId="0" borderId="0" xfId="0" applyFont="1" applyFill="1" applyAlignment="1">
      <alignment horizontal="center"/>
    </xf>
    <xf numFmtId="0" fontId="5" fillId="0" borderId="0" xfId="0" applyFont="1" applyBorder="1" applyAlignment="1">
      <alignment horizontal="center"/>
    </xf>
    <xf numFmtId="0" fontId="4" fillId="0" borderId="0" xfId="0" applyFont="1" applyBorder="1" applyAlignment="1">
      <alignment horizontal="center"/>
    </xf>
    <xf numFmtId="0" fontId="5" fillId="0"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xf numFmtId="0" fontId="5" fillId="0" borderId="0" xfId="0" applyFont="1" applyBorder="1" applyAlignment="1">
      <alignment horizontal="left" wrapText="1"/>
    </xf>
    <xf numFmtId="0" fontId="5" fillId="0" borderId="0" xfId="0" applyFont="1" applyBorder="1" applyAlignment="1">
      <alignment wrapText="1"/>
    </xf>
    <xf numFmtId="0" fontId="6" fillId="2" borderId="0" xfId="0" applyFont="1" applyFill="1" applyBorder="1"/>
    <xf numFmtId="0" fontId="4" fillId="0" borderId="0" xfId="0" applyFont="1" applyFill="1" applyBorder="1"/>
    <xf numFmtId="0" fontId="5" fillId="0" borderId="0" xfId="0" applyFont="1" applyFill="1" applyBorder="1" applyAlignment="1">
      <alignment horizontal="left" wrapText="1"/>
    </xf>
    <xf numFmtId="0" fontId="6" fillId="0" borderId="0" xfId="0" applyFont="1" applyFill="1" applyBorder="1"/>
    <xf numFmtId="0" fontId="5" fillId="0" borderId="0" xfId="0" applyFont="1" applyFill="1" applyBorder="1" applyAlignment="1">
      <alignment wrapText="1"/>
    </xf>
    <xf numFmtId="44" fontId="4" fillId="0" borderId="0" xfId="1" applyFont="1" applyFill="1" applyBorder="1" applyAlignment="1">
      <alignment wrapText="1"/>
    </xf>
    <xf numFmtId="0" fontId="6" fillId="0" borderId="0" xfId="0" applyFont="1" applyFill="1" applyBorder="1" applyAlignment="1">
      <alignment horizontal="right"/>
    </xf>
    <xf numFmtId="0" fontId="4" fillId="0" borderId="0" xfId="0" applyFont="1" applyBorder="1"/>
    <xf numFmtId="0" fontId="4" fillId="0" borderId="0" xfId="0" applyFont="1" applyAlignment="1">
      <alignment wrapText="1"/>
    </xf>
    <xf numFmtId="0" fontId="5" fillId="0" borderId="4" xfId="0" applyFont="1" applyFill="1" applyBorder="1"/>
    <xf numFmtId="0" fontId="4" fillId="0" borderId="0" xfId="0" applyFont="1" applyBorder="1" applyAlignment="1"/>
    <xf numFmtId="0" fontId="4" fillId="0" borderId="0" xfId="0" applyFont="1" applyFill="1" applyBorder="1" applyAlignment="1"/>
    <xf numFmtId="0" fontId="4" fillId="0" borderId="11" xfId="0" applyFont="1" applyBorder="1"/>
    <xf numFmtId="0" fontId="4" fillId="0" borderId="10" xfId="0" applyFont="1" applyBorder="1"/>
    <xf numFmtId="0" fontId="9" fillId="0" borderId="0" xfId="0" applyFont="1" applyFill="1" applyBorder="1" applyAlignment="1">
      <alignment horizontal="left"/>
    </xf>
    <xf numFmtId="0" fontId="5" fillId="0" borderId="0" xfId="0" applyFont="1" applyAlignment="1">
      <alignment horizontal="center"/>
    </xf>
    <xf numFmtId="0" fontId="0" fillId="0" borderId="0" xfId="0" applyFont="1" applyFill="1" applyAlignment="1"/>
    <xf numFmtId="0" fontId="0" fillId="0" borderId="0" xfId="0" applyFont="1"/>
    <xf numFmtId="0" fontId="0" fillId="0" borderId="0" xfId="0" applyFont="1" applyFill="1"/>
    <xf numFmtId="0" fontId="4" fillId="0" borderId="8" xfId="0" applyFont="1" applyFill="1" applyBorder="1" applyProtection="1">
      <protection locked="0"/>
    </xf>
    <xf numFmtId="0" fontId="4" fillId="0" borderId="4" xfId="0" applyFont="1" applyFill="1" applyBorder="1" applyProtection="1">
      <protection locked="0"/>
    </xf>
    <xf numFmtId="0" fontId="4" fillId="0" borderId="9" xfId="0" applyFont="1" applyFill="1" applyBorder="1" applyProtection="1">
      <protection locked="0"/>
    </xf>
    <xf numFmtId="0" fontId="4" fillId="0" borderId="5" xfId="0" applyFont="1" applyBorder="1" applyProtection="1">
      <protection locked="0"/>
    </xf>
    <xf numFmtId="0" fontId="4" fillId="0" borderId="6" xfId="0" applyFont="1" applyFill="1" applyBorder="1" applyProtection="1">
      <protection locked="0"/>
    </xf>
    <xf numFmtId="0" fontId="4" fillId="0" borderId="7" xfId="0" applyFont="1" applyFill="1" applyBorder="1" applyProtection="1">
      <protection locked="0"/>
    </xf>
    <xf numFmtId="0" fontId="5" fillId="3" borderId="29" xfId="0" applyFont="1" applyFill="1" applyBorder="1" applyAlignment="1">
      <alignment horizontal="center"/>
    </xf>
    <xf numFmtId="0" fontId="5" fillId="3" borderId="30" xfId="0" applyFont="1" applyFill="1" applyBorder="1" applyAlignment="1">
      <alignment horizontal="center"/>
    </xf>
    <xf numFmtId="0" fontId="5" fillId="3" borderId="31" xfId="0" applyFont="1" applyFill="1" applyBorder="1" applyAlignment="1">
      <alignment horizontal="center"/>
    </xf>
    <xf numFmtId="0" fontId="5" fillId="0" borderId="22" xfId="0" applyFont="1" applyBorder="1" applyAlignment="1">
      <alignment horizontal="center" wrapText="1"/>
    </xf>
    <xf numFmtId="0" fontId="5" fillId="0" borderId="25" xfId="0" applyFont="1" applyBorder="1" applyAlignment="1">
      <alignment horizontal="center" wrapText="1"/>
    </xf>
    <xf numFmtId="0" fontId="5" fillId="0" borderId="32" xfId="0" applyFont="1" applyBorder="1" applyAlignment="1">
      <alignment horizontal="center" wrapText="1"/>
    </xf>
    <xf numFmtId="0" fontId="5" fillId="0" borderId="22" xfId="0" applyFont="1" applyFill="1" applyBorder="1" applyAlignment="1">
      <alignment horizontal="center" wrapText="1"/>
    </xf>
    <xf numFmtId="0" fontId="5" fillId="0" borderId="25" xfId="0" applyFont="1" applyFill="1" applyBorder="1" applyAlignment="1">
      <alignment horizontal="center" wrapText="1"/>
    </xf>
    <xf numFmtId="0" fontId="5" fillId="0" borderId="24" xfId="0" applyFont="1" applyFill="1" applyBorder="1" applyAlignment="1">
      <alignment horizontal="center" wrapText="1"/>
    </xf>
    <xf numFmtId="0" fontId="5" fillId="0" borderId="33" xfId="0" applyFont="1" applyBorder="1" applyAlignment="1">
      <alignment horizontal="center" wrapText="1"/>
    </xf>
    <xf numFmtId="0" fontId="5" fillId="0" borderId="24" xfId="0" applyFont="1" applyBorder="1" applyAlignment="1">
      <alignment horizontal="center" wrapText="1"/>
    </xf>
    <xf numFmtId="0" fontId="5" fillId="0" borderId="33" xfId="0" applyFont="1" applyFill="1" applyBorder="1" applyAlignment="1">
      <alignment horizontal="center" wrapText="1"/>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8" xfId="0" applyFont="1" applyBorder="1" applyAlignment="1">
      <alignment horizontal="center"/>
    </xf>
    <xf numFmtId="0" fontId="5" fillId="0" borderId="2" xfId="0" applyFont="1" applyBorder="1" applyAlignment="1">
      <alignment horizontal="center"/>
    </xf>
    <xf numFmtId="0" fontId="5" fillId="0" borderId="19" xfId="0" applyFont="1" applyBorder="1" applyAlignment="1">
      <alignment horizontal="center"/>
    </xf>
    <xf numFmtId="0" fontId="5" fillId="0" borderId="12" xfId="0" applyFont="1" applyBorder="1" applyAlignment="1" applyProtection="1">
      <alignment horizontal="center" wrapText="1"/>
      <protection locked="0"/>
    </xf>
    <xf numFmtId="0" fontId="5" fillId="0" borderId="13" xfId="0" applyFont="1" applyBorder="1" applyAlignment="1" applyProtection="1">
      <alignment horizontal="center" wrapText="1"/>
      <protection locked="0"/>
    </xf>
    <xf numFmtId="0" fontId="5" fillId="0" borderId="21" xfId="0" applyFont="1" applyBorder="1" applyAlignment="1" applyProtection="1">
      <alignment horizontal="center" wrapText="1"/>
      <protection locked="0"/>
    </xf>
    <xf numFmtId="0" fontId="5" fillId="0" borderId="18" xfId="0"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20"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19" xfId="0" applyFont="1" applyBorder="1" applyAlignment="1">
      <alignment horizontal="center" wrapText="1"/>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12" xfId="0" applyFont="1" applyBorder="1" applyAlignment="1">
      <alignment horizontal="center" wrapText="1"/>
    </xf>
    <xf numFmtId="0" fontId="5" fillId="0" borderId="18" xfId="0" applyFont="1" applyBorder="1" applyAlignment="1">
      <alignment horizontal="center" wrapText="1"/>
    </xf>
    <xf numFmtId="0" fontId="7" fillId="0" borderId="13" xfId="0" applyFont="1" applyBorder="1" applyAlignment="1">
      <alignment horizontal="center" wrapText="1"/>
    </xf>
    <xf numFmtId="0" fontId="7" fillId="0" borderId="0" xfId="0" applyFont="1" applyBorder="1" applyAlignment="1">
      <alignment horizont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0" fillId="3" borderId="20" xfId="0" applyFont="1" applyFill="1" applyBorder="1" applyAlignment="1">
      <alignment horizontal="left" wrapText="1"/>
    </xf>
    <xf numFmtId="0" fontId="0" fillId="3" borderId="13" xfId="0" applyFont="1" applyFill="1" applyBorder="1" applyAlignment="1">
      <alignment horizontal="left" wrapText="1"/>
    </xf>
    <xf numFmtId="0" fontId="0" fillId="3" borderId="21" xfId="0" applyFont="1" applyFill="1" applyBorder="1" applyAlignment="1">
      <alignment horizontal="left" wrapText="1"/>
    </xf>
    <xf numFmtId="0" fontId="0" fillId="3" borderId="11" xfId="0" applyFont="1" applyFill="1" applyBorder="1" applyAlignment="1">
      <alignment horizontal="left" wrapText="1"/>
    </xf>
    <xf numFmtId="0" fontId="0" fillId="3" borderId="0" xfId="0" applyFont="1" applyFill="1" applyBorder="1" applyAlignment="1">
      <alignment horizontal="left" wrapText="1"/>
    </xf>
    <xf numFmtId="0" fontId="0" fillId="3" borderId="10" xfId="0" applyFont="1" applyFill="1" applyBorder="1" applyAlignment="1">
      <alignment horizontal="left" wrapText="1"/>
    </xf>
    <xf numFmtId="0" fontId="0" fillId="3" borderId="28" xfId="0" applyFont="1" applyFill="1" applyBorder="1" applyAlignment="1">
      <alignment horizontal="left" wrapText="1"/>
    </xf>
    <xf numFmtId="0" fontId="0" fillId="3" borderId="16" xfId="0" applyFont="1" applyFill="1" applyBorder="1" applyAlignment="1">
      <alignment horizontal="left" wrapText="1"/>
    </xf>
    <xf numFmtId="0" fontId="0" fillId="3" borderId="27" xfId="0" applyFont="1" applyFill="1" applyBorder="1" applyAlignment="1">
      <alignment horizontal="left" wrapText="1"/>
    </xf>
    <xf numFmtId="0" fontId="5" fillId="0" borderId="33" xfId="0" applyFont="1" applyBorder="1" applyAlignment="1">
      <alignment horizontal="center"/>
    </xf>
    <xf numFmtId="0" fontId="5" fillId="0" borderId="25" xfId="0" applyFont="1" applyBorder="1" applyAlignment="1">
      <alignment horizontal="center"/>
    </xf>
    <xf numFmtId="0" fontId="5" fillId="0" borderId="32"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12" xfId="0" applyFont="1" applyFill="1" applyBorder="1" applyAlignment="1" applyProtection="1">
      <alignment horizontal="center" wrapText="1"/>
      <protection locked="0"/>
    </xf>
    <xf numFmtId="0" fontId="5" fillId="0" borderId="13" xfId="0" applyFont="1" applyFill="1" applyBorder="1" applyAlignment="1" applyProtection="1">
      <alignment horizontal="center" wrapText="1"/>
      <protection locked="0"/>
    </xf>
    <xf numFmtId="0" fontId="5" fillId="0" borderId="14" xfId="0" applyFont="1" applyFill="1" applyBorder="1" applyAlignment="1" applyProtection="1">
      <alignment horizontal="center" wrapText="1"/>
      <protection locked="0"/>
    </xf>
    <xf numFmtId="0" fontId="5" fillId="0" borderId="15" xfId="0" applyFont="1" applyFill="1" applyBorder="1" applyAlignment="1" applyProtection="1">
      <alignment horizontal="center" wrapText="1"/>
      <protection locked="0"/>
    </xf>
    <xf numFmtId="0" fontId="5" fillId="0" borderId="16"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5" fillId="0" borderId="15" xfId="0" applyFont="1" applyBorder="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5"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5" fillId="0" borderId="16" xfId="0" applyFont="1" applyFill="1" applyBorder="1" applyAlignment="1">
      <alignment horizontal="center" wrapText="1"/>
    </xf>
    <xf numFmtId="0" fontId="5" fillId="0" borderId="17" xfId="0" applyFont="1" applyFill="1" applyBorder="1" applyAlignment="1">
      <alignment horizontal="center" wrapText="1"/>
    </xf>
    <xf numFmtId="0" fontId="5" fillId="0" borderId="22" xfId="0" applyFont="1" applyFill="1" applyBorder="1" applyAlignment="1" applyProtection="1">
      <alignment horizontal="center" wrapText="1"/>
      <protection locked="0"/>
    </xf>
    <xf numFmtId="0" fontId="5" fillId="0" borderId="25" xfId="0" applyFont="1" applyFill="1" applyBorder="1" applyAlignment="1" applyProtection="1">
      <alignment horizontal="center" wrapText="1"/>
      <protection locked="0"/>
    </xf>
    <xf numFmtId="0" fontId="5" fillId="0" borderId="24" xfId="0" applyFont="1" applyFill="1" applyBorder="1" applyAlignment="1" applyProtection="1">
      <alignment horizontal="center" wrapText="1"/>
      <protection locked="0"/>
    </xf>
    <xf numFmtId="0" fontId="5" fillId="0" borderId="22" xfId="0" applyFont="1" applyFill="1" applyBorder="1" applyAlignment="1">
      <alignment horizontal="center"/>
    </xf>
    <xf numFmtId="0" fontId="5" fillId="0" borderId="25" xfId="0" applyFont="1" applyFill="1" applyBorder="1" applyAlignment="1">
      <alignment horizontal="center"/>
    </xf>
    <xf numFmtId="0" fontId="5" fillId="0" borderId="24" xfId="0" applyFont="1" applyFill="1" applyBorder="1" applyAlignment="1">
      <alignment horizontal="center"/>
    </xf>
    <xf numFmtId="0" fontId="5" fillId="0" borderId="23" xfId="0" applyFont="1" applyBorder="1" applyAlignment="1">
      <alignment horizontal="center"/>
    </xf>
    <xf numFmtId="0" fontId="12" fillId="3" borderId="20" xfId="0" applyFont="1" applyFill="1" applyBorder="1" applyAlignment="1">
      <alignment horizontal="left" wrapText="1"/>
    </xf>
    <xf numFmtId="0" fontId="12" fillId="3" borderId="13" xfId="0" applyFont="1" applyFill="1" applyBorder="1" applyAlignment="1">
      <alignment horizontal="left" wrapText="1"/>
    </xf>
    <xf numFmtId="0" fontId="12" fillId="3" borderId="21" xfId="0" applyFont="1" applyFill="1" applyBorder="1" applyAlignment="1">
      <alignment horizontal="left" wrapText="1"/>
    </xf>
    <xf numFmtId="0" fontId="12" fillId="3" borderId="11" xfId="0" applyFont="1" applyFill="1" applyBorder="1" applyAlignment="1">
      <alignment horizontal="left" wrapText="1"/>
    </xf>
    <xf numFmtId="0" fontId="12" fillId="3" borderId="0" xfId="0" applyFont="1" applyFill="1" applyBorder="1" applyAlignment="1">
      <alignment horizontal="left" wrapText="1"/>
    </xf>
    <xf numFmtId="0" fontId="12" fillId="3" borderId="10" xfId="0" applyFont="1" applyFill="1" applyBorder="1" applyAlignment="1">
      <alignment horizontal="left" wrapText="1"/>
    </xf>
    <xf numFmtId="0" fontId="12" fillId="3" borderId="1" xfId="0" applyFont="1" applyFill="1" applyBorder="1" applyAlignment="1">
      <alignment horizontal="left"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44" fontId="4" fillId="0" borderId="12" xfId="1" applyFont="1" applyBorder="1" applyAlignment="1" applyProtection="1">
      <alignment horizontal="center" wrapText="1"/>
      <protection locked="0"/>
    </xf>
    <xf numFmtId="44" fontId="4" fillId="0" borderId="13" xfId="1" applyFont="1" applyBorder="1" applyAlignment="1" applyProtection="1">
      <alignment horizontal="center" wrapText="1"/>
      <protection locked="0"/>
    </xf>
    <xf numFmtId="44" fontId="4" fillId="0" borderId="14" xfId="1" applyFont="1" applyBorder="1" applyAlignment="1" applyProtection="1">
      <alignment horizontal="center" wrapText="1"/>
      <protection locked="0"/>
    </xf>
    <xf numFmtId="44" fontId="4" fillId="0" borderId="15" xfId="1" applyFont="1" applyBorder="1" applyAlignment="1" applyProtection="1">
      <alignment horizontal="center" wrapText="1"/>
      <protection locked="0"/>
    </xf>
    <xf numFmtId="44" fontId="4" fillId="0" borderId="16" xfId="1" applyFont="1" applyBorder="1" applyAlignment="1" applyProtection="1">
      <alignment horizontal="center" wrapText="1"/>
      <protection locked="0"/>
    </xf>
    <xf numFmtId="44" fontId="4" fillId="0" borderId="17" xfId="1" applyFont="1" applyBorder="1" applyAlignment="1" applyProtection="1">
      <alignment horizontal="center" wrapText="1"/>
      <protection locked="0"/>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4" fillId="0" borderId="12" xfId="0" applyFont="1" applyBorder="1" applyAlignment="1" applyProtection="1">
      <alignment horizontal="center" wrapText="1"/>
      <protection locked="0"/>
    </xf>
    <xf numFmtId="0" fontId="4" fillId="0" borderId="13"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4" fillId="0" borderId="15" xfId="0" applyFont="1" applyBorder="1" applyAlignment="1" applyProtection="1">
      <alignment horizontal="center" wrapText="1"/>
      <protection locked="0"/>
    </xf>
    <xf numFmtId="0" fontId="4" fillId="0" borderId="16" xfId="0" applyFont="1" applyBorder="1" applyAlignment="1" applyProtection="1">
      <alignment horizontal="center" wrapText="1"/>
      <protection locked="0"/>
    </xf>
    <xf numFmtId="0" fontId="4" fillId="0" borderId="17" xfId="0" applyFont="1" applyBorder="1" applyAlignment="1" applyProtection="1">
      <alignment horizontal="center" wrapText="1"/>
      <protection locked="0"/>
    </xf>
    <xf numFmtId="0" fontId="10" fillId="0" borderId="12" xfId="0" applyFont="1" applyBorder="1" applyAlignment="1" applyProtection="1">
      <alignment horizontal="center" wrapText="1"/>
      <protection locked="0"/>
    </xf>
    <xf numFmtId="0" fontId="10" fillId="0" borderId="13" xfId="0" applyFont="1" applyBorder="1" applyAlignment="1" applyProtection="1">
      <alignment horizontal="center" wrapText="1"/>
      <protection locked="0"/>
    </xf>
    <xf numFmtId="0" fontId="10" fillId="0" borderId="14" xfId="0" applyFont="1" applyBorder="1" applyAlignment="1" applyProtection="1">
      <alignment horizontal="center" wrapText="1"/>
      <protection locked="0"/>
    </xf>
    <xf numFmtId="0" fontId="10" fillId="0" borderId="15" xfId="0"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xf numFmtId="0" fontId="10" fillId="0" borderId="17" xfId="0" applyFont="1" applyBorder="1" applyAlignment="1" applyProtection="1">
      <alignment horizontal="center" wrapText="1"/>
      <protection locked="0"/>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14" fillId="0" borderId="0" xfId="0" applyFont="1" applyAlignment="1">
      <alignment horizontal="center"/>
    </xf>
    <xf numFmtId="0" fontId="4" fillId="0" borderId="34"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22"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5" fillId="0" borderId="22" xfId="0" applyFont="1" applyBorder="1" applyAlignment="1">
      <alignment horizontal="center"/>
    </xf>
    <xf numFmtId="0" fontId="5" fillId="0" borderId="24" xfId="0" applyFont="1" applyBorder="1" applyAlignment="1">
      <alignment horizontal="center"/>
    </xf>
    <xf numFmtId="0" fontId="13" fillId="0" borderId="12" xfId="0" applyFont="1" applyFill="1" applyBorder="1" applyAlignment="1">
      <alignment horizontal="left" wrapText="1"/>
    </xf>
    <xf numFmtId="0" fontId="13" fillId="0" borderId="13" xfId="0" applyFont="1" applyFill="1" applyBorder="1" applyAlignment="1">
      <alignment horizontal="left" wrapText="1"/>
    </xf>
    <xf numFmtId="0" fontId="13" fillId="0" borderId="14" xfId="0" applyFont="1" applyFill="1" applyBorder="1" applyAlignment="1">
      <alignment horizontal="left" wrapText="1"/>
    </xf>
    <xf numFmtId="0" fontId="13" fillId="0" borderId="15" xfId="0" applyFont="1" applyFill="1" applyBorder="1" applyAlignment="1">
      <alignment horizontal="left" wrapText="1"/>
    </xf>
    <xf numFmtId="0" fontId="13" fillId="0" borderId="16" xfId="0" applyFont="1" applyFill="1" applyBorder="1" applyAlignment="1">
      <alignment horizontal="left" wrapText="1"/>
    </xf>
    <xf numFmtId="0" fontId="13" fillId="0" borderId="17" xfId="0" applyFont="1" applyFill="1" applyBorder="1" applyAlignment="1">
      <alignment horizontal="left" wrapText="1"/>
    </xf>
    <xf numFmtId="0" fontId="4" fillId="0" borderId="12"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0" fontId="4" fillId="0" borderId="16"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5" fillId="0" borderId="14" xfId="0" applyFont="1" applyFill="1" applyBorder="1" applyAlignment="1">
      <alignment horizontal="left" wrapText="1"/>
    </xf>
    <xf numFmtId="0" fontId="5" fillId="0" borderId="15" xfId="0" applyFont="1" applyFill="1" applyBorder="1" applyAlignment="1">
      <alignment horizontal="left"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34" xfId="0" applyFont="1" applyFill="1" applyBorder="1" applyAlignment="1" applyProtection="1">
      <alignment horizontal="center"/>
      <protection locked="0"/>
    </xf>
    <xf numFmtId="0" fontId="4" fillId="0" borderId="3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5" fillId="0" borderId="21" xfId="0" applyFont="1" applyBorder="1" applyAlignment="1">
      <alignment horizontal="center" wrapText="1"/>
    </xf>
    <xf numFmtId="0" fontId="5" fillId="0" borderId="3" xfId="0" applyFont="1" applyBorder="1" applyAlignment="1">
      <alignment horizontal="center" wrapText="1"/>
    </xf>
    <xf numFmtId="0" fontId="0" fillId="3" borderId="20"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3" borderId="21" xfId="0" applyFont="1" applyFill="1" applyBorder="1" applyAlignment="1">
      <alignment horizontal="left" vertical="top" wrapText="1"/>
    </xf>
    <xf numFmtId="0" fontId="5" fillId="0" borderId="28" xfId="0" applyFont="1" applyBorder="1" applyAlignment="1">
      <alignment horizontal="center" wrapText="1"/>
    </xf>
    <xf numFmtId="0" fontId="5" fillId="0" borderId="15"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5" fillId="0" borderId="27" xfId="0" applyFont="1" applyBorder="1" applyAlignment="1" applyProtection="1">
      <alignment horizontal="center" wrapText="1"/>
      <protection locked="0"/>
    </xf>
    <xf numFmtId="0" fontId="0" fillId="3" borderId="20" xfId="0" applyFont="1" applyFill="1" applyBorder="1" applyAlignment="1">
      <alignment wrapText="1"/>
    </xf>
    <xf numFmtId="0" fontId="0" fillId="3" borderId="13" xfId="0" applyFont="1" applyFill="1" applyBorder="1" applyAlignment="1">
      <alignment wrapText="1"/>
    </xf>
    <xf numFmtId="0" fontId="0" fillId="3" borderId="21" xfId="0" applyFont="1" applyFill="1" applyBorder="1" applyAlignment="1">
      <alignment wrapText="1"/>
    </xf>
    <xf numFmtId="0" fontId="0" fillId="3" borderId="28" xfId="0" applyFont="1" applyFill="1" applyBorder="1" applyAlignment="1">
      <alignment wrapText="1"/>
    </xf>
    <xf numFmtId="0" fontId="0" fillId="3" borderId="16" xfId="0" applyFont="1" applyFill="1" applyBorder="1" applyAlignment="1">
      <alignment wrapText="1"/>
    </xf>
    <xf numFmtId="0" fontId="0" fillId="3" borderId="27" xfId="0" applyFont="1" applyFill="1" applyBorder="1" applyAlignment="1">
      <alignment wrapText="1"/>
    </xf>
    <xf numFmtId="0" fontId="5" fillId="4" borderId="33" xfId="0" applyFont="1" applyFill="1" applyBorder="1" applyAlignment="1" applyProtection="1">
      <alignment horizontal="center"/>
    </xf>
    <xf numFmtId="0" fontId="5" fillId="4" borderId="25" xfId="0" applyFont="1" applyFill="1" applyBorder="1" applyAlignment="1" applyProtection="1">
      <alignment horizontal="center"/>
    </xf>
    <xf numFmtId="0" fontId="5" fillId="4" borderId="24" xfId="0" applyFont="1" applyFill="1" applyBorder="1" applyAlignment="1" applyProtection="1">
      <alignment horizontal="center"/>
    </xf>
    <xf numFmtId="0" fontId="5" fillId="4" borderId="22" xfId="0" applyFont="1" applyFill="1" applyBorder="1" applyAlignment="1">
      <alignment horizontal="center"/>
    </xf>
    <xf numFmtId="0" fontId="5" fillId="4" borderId="24" xfId="0" applyFont="1" applyFill="1" applyBorder="1" applyAlignment="1">
      <alignment horizontal="center"/>
    </xf>
    <xf numFmtId="0" fontId="5" fillId="4" borderId="2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36635</xdr:colOff>
      <xdr:row>0</xdr:row>
      <xdr:rowOff>87923</xdr:rowOff>
    </xdr:from>
    <xdr:to>
      <xdr:col>31</xdr:col>
      <xdr:colOff>84348</xdr:colOff>
      <xdr:row>4</xdr:row>
      <xdr:rowOff>14771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0577" y="87923"/>
          <a:ext cx="2612136" cy="6888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48"/>
  <sheetViews>
    <sheetView showGridLines="0" tabSelected="1" zoomScale="130" zoomScaleNormal="130" zoomScalePageLayoutView="85" workbookViewId="0">
      <selection activeCell="E7" sqref="E7:T8"/>
    </sheetView>
  </sheetViews>
  <sheetFormatPr defaultRowHeight="15" x14ac:dyDescent="0.25"/>
  <cols>
    <col min="1" max="23" width="2.7109375" style="29" customWidth="1"/>
    <col min="24" max="24" width="2.7109375" style="30" customWidth="1"/>
    <col min="25" max="49" width="2.7109375" style="29" customWidth="1"/>
    <col min="50" max="16384" width="9.140625" style="29"/>
  </cols>
  <sheetData>
    <row r="1" spans="1:49" x14ac:dyDescent="0.2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row>
    <row r="2" spans="1:49" x14ac:dyDescent="0.2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row>
    <row r="3" spans="1:49" x14ac:dyDescent="0.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row>
    <row r="4" spans="1:49" x14ac:dyDescent="0.2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row>
    <row r="5" spans="1:49" ht="23.25" x14ac:dyDescent="0.35">
      <c r="L5" s="157" t="s">
        <v>11</v>
      </c>
      <c r="M5" s="157"/>
      <c r="N5" s="157"/>
      <c r="O5" s="157"/>
      <c r="P5" s="157"/>
      <c r="Q5" s="157"/>
      <c r="R5" s="157"/>
      <c r="S5" s="157"/>
      <c r="T5" s="157"/>
      <c r="U5" s="157"/>
      <c r="V5" s="157"/>
      <c r="W5" s="157"/>
      <c r="X5" s="157"/>
      <c r="Y5" s="157"/>
      <c r="Z5" s="157"/>
      <c r="AA5" s="157"/>
      <c r="AB5" s="157"/>
      <c r="AC5" s="157"/>
      <c r="AD5" s="157"/>
      <c r="AE5" s="157"/>
      <c r="AF5" s="157"/>
      <c r="AG5" s="157"/>
      <c r="AH5" s="157"/>
      <c r="AI5" s="157"/>
      <c r="AJ5" s="157"/>
    </row>
    <row r="6" spans="1:49" s="3" customFormat="1" ht="15.75" x14ac:dyDescent="0.25">
      <c r="L6" s="27"/>
      <c r="M6" s="27"/>
      <c r="N6" s="27"/>
      <c r="O6" s="27"/>
      <c r="P6" s="27"/>
      <c r="Q6" s="27"/>
      <c r="R6" s="27"/>
      <c r="S6" s="27"/>
      <c r="T6" s="27"/>
      <c r="U6" s="27"/>
      <c r="V6" s="27"/>
      <c r="W6" s="27"/>
      <c r="X6" s="4"/>
      <c r="Y6" s="27"/>
      <c r="Z6" s="27"/>
      <c r="AA6" s="27"/>
      <c r="AB6" s="27"/>
      <c r="AC6" s="27"/>
      <c r="AD6" s="27"/>
      <c r="AE6" s="27"/>
      <c r="AF6" s="27"/>
      <c r="AG6" s="27"/>
      <c r="AH6" s="27"/>
      <c r="AI6" s="27"/>
      <c r="AJ6" s="27"/>
    </row>
    <row r="7" spans="1:49" s="3" customFormat="1" ht="15" customHeight="1" x14ac:dyDescent="0.25">
      <c r="A7" s="73" t="s">
        <v>736</v>
      </c>
      <c r="B7" s="62"/>
      <c r="C7" s="62"/>
      <c r="D7" s="63"/>
      <c r="E7" s="139"/>
      <c r="F7" s="140"/>
      <c r="G7" s="140"/>
      <c r="H7" s="140"/>
      <c r="I7" s="140"/>
      <c r="J7" s="140"/>
      <c r="K7" s="140"/>
      <c r="L7" s="140"/>
      <c r="M7" s="140"/>
      <c r="N7" s="140"/>
      <c r="O7" s="140"/>
      <c r="P7" s="140"/>
      <c r="Q7" s="140"/>
      <c r="R7" s="140"/>
      <c r="S7" s="140"/>
      <c r="T7" s="141"/>
      <c r="V7" s="49" t="s">
        <v>13</v>
      </c>
      <c r="W7" s="50"/>
      <c r="X7" s="50"/>
      <c r="Y7" s="50"/>
      <c r="Z7" s="51"/>
      <c r="AA7" s="158"/>
      <c r="AB7" s="158"/>
      <c r="AC7" s="158"/>
      <c r="AD7" s="183"/>
      <c r="AE7" s="158"/>
      <c r="AF7" s="158"/>
      <c r="AG7" s="185"/>
      <c r="AH7" s="22"/>
      <c r="AK7" s="165" t="s">
        <v>738</v>
      </c>
      <c r="AL7" s="166"/>
      <c r="AM7" s="166"/>
      <c r="AN7" s="166"/>
      <c r="AO7" s="166"/>
      <c r="AP7" s="167"/>
      <c r="AQ7" s="171"/>
      <c r="AR7" s="172"/>
      <c r="AS7" s="172"/>
      <c r="AT7" s="172"/>
      <c r="AU7" s="172"/>
      <c r="AV7" s="172"/>
      <c r="AW7" s="173"/>
    </row>
    <row r="8" spans="1:49" s="3" customFormat="1" ht="15.75" x14ac:dyDescent="0.25">
      <c r="A8" s="105"/>
      <c r="B8" s="106"/>
      <c r="C8" s="106"/>
      <c r="D8" s="107"/>
      <c r="E8" s="142"/>
      <c r="F8" s="143"/>
      <c r="G8" s="143"/>
      <c r="H8" s="143"/>
      <c r="I8" s="143"/>
      <c r="J8" s="143"/>
      <c r="K8" s="143"/>
      <c r="L8" s="143"/>
      <c r="M8" s="143"/>
      <c r="N8" s="143"/>
      <c r="O8" s="143"/>
      <c r="P8" s="143"/>
      <c r="Q8" s="143"/>
      <c r="R8" s="143"/>
      <c r="S8" s="143"/>
      <c r="T8" s="144"/>
      <c r="V8" s="136"/>
      <c r="W8" s="137"/>
      <c r="X8" s="137"/>
      <c r="Y8" s="137"/>
      <c r="Z8" s="138"/>
      <c r="AA8" s="159"/>
      <c r="AB8" s="159"/>
      <c r="AC8" s="159"/>
      <c r="AD8" s="184"/>
      <c r="AE8" s="159"/>
      <c r="AF8" s="159"/>
      <c r="AG8" s="185"/>
      <c r="AH8" s="22"/>
      <c r="AK8" s="168"/>
      <c r="AL8" s="169"/>
      <c r="AM8" s="169"/>
      <c r="AN8" s="169"/>
      <c r="AO8" s="169"/>
      <c r="AP8" s="170"/>
      <c r="AQ8" s="174"/>
      <c r="AR8" s="175"/>
      <c r="AS8" s="175"/>
      <c r="AT8" s="175"/>
      <c r="AU8" s="175"/>
      <c r="AV8" s="175"/>
      <c r="AW8" s="176"/>
    </row>
    <row r="9" spans="1:49" s="3" customFormat="1" ht="15" customHeight="1" x14ac:dyDescent="0.25">
      <c r="A9" s="5"/>
      <c r="B9" s="5"/>
      <c r="C9" s="5"/>
      <c r="D9" s="5"/>
      <c r="E9" s="6"/>
      <c r="F9" s="6"/>
      <c r="G9" s="6"/>
      <c r="H9" s="6"/>
      <c r="I9" s="6"/>
      <c r="J9" s="6"/>
      <c r="K9" s="6"/>
      <c r="L9" s="6"/>
      <c r="M9" s="6"/>
      <c r="N9" s="6"/>
      <c r="O9" s="6"/>
      <c r="P9" s="6"/>
      <c r="Q9" s="6"/>
      <c r="R9" s="6"/>
      <c r="S9" s="6"/>
      <c r="T9" s="6"/>
      <c r="V9" s="5"/>
      <c r="W9" s="5"/>
      <c r="X9" s="7"/>
      <c r="Y9" s="5"/>
      <c r="Z9" s="5"/>
      <c r="AA9" s="6"/>
      <c r="AB9" s="6"/>
      <c r="AC9" s="6"/>
      <c r="AD9" s="8"/>
      <c r="AE9" s="6"/>
      <c r="AF9" s="6"/>
      <c r="AG9" s="6"/>
      <c r="AH9" s="6"/>
      <c r="AK9" s="177" t="s">
        <v>12</v>
      </c>
      <c r="AL9" s="178"/>
      <c r="AM9" s="178"/>
      <c r="AN9" s="178"/>
      <c r="AO9" s="178"/>
      <c r="AP9" s="179"/>
      <c r="AQ9" s="171"/>
      <c r="AR9" s="172"/>
      <c r="AS9" s="172"/>
      <c r="AT9" s="172"/>
      <c r="AU9" s="172"/>
      <c r="AV9" s="172"/>
      <c r="AW9" s="173"/>
    </row>
    <row r="10" spans="1:49" s="3" customFormat="1" ht="15.75" x14ac:dyDescent="0.25">
      <c r="A10" s="163" t="s">
        <v>17</v>
      </c>
      <c r="B10" s="94"/>
      <c r="C10" s="94"/>
      <c r="D10" s="94"/>
      <c r="E10" s="94"/>
      <c r="F10" s="94"/>
      <c r="G10" s="94"/>
      <c r="H10" s="94"/>
      <c r="I10" s="94"/>
      <c r="J10" s="94"/>
      <c r="K10" s="164"/>
      <c r="L10" s="160"/>
      <c r="M10" s="161"/>
      <c r="N10" s="161"/>
      <c r="O10" s="162"/>
      <c r="P10" s="6"/>
      <c r="Q10" s="6"/>
      <c r="R10" s="26" t="str">
        <f>IF(L10="yes","A custodian who is not a temporary employee is needed.","")</f>
        <v/>
      </c>
      <c r="S10" s="6"/>
      <c r="T10" s="6"/>
      <c r="V10" s="5"/>
      <c r="W10" s="5"/>
      <c r="X10" s="7"/>
      <c r="Y10" s="5"/>
      <c r="Z10" s="5"/>
      <c r="AA10" s="6"/>
      <c r="AB10" s="6"/>
      <c r="AC10" s="6"/>
      <c r="AD10" s="8"/>
      <c r="AE10" s="6"/>
      <c r="AF10" s="6"/>
      <c r="AG10" s="6"/>
      <c r="AH10" s="6"/>
      <c r="AK10" s="180"/>
      <c r="AL10" s="181"/>
      <c r="AM10" s="181"/>
      <c r="AN10" s="181"/>
      <c r="AO10" s="181"/>
      <c r="AP10" s="182"/>
      <c r="AQ10" s="174"/>
      <c r="AR10" s="175"/>
      <c r="AS10" s="175"/>
      <c r="AT10" s="175"/>
      <c r="AU10" s="175"/>
      <c r="AV10" s="175"/>
      <c r="AW10" s="176"/>
    </row>
    <row r="11" spans="1:49" s="3" customFormat="1" ht="15" customHeight="1" x14ac:dyDescent="0.25">
      <c r="X11" s="9"/>
    </row>
    <row r="12" spans="1:49" s="3" customFormat="1" ht="15" customHeight="1" x14ac:dyDescent="0.25">
      <c r="A12" s="108" t="s">
        <v>14</v>
      </c>
      <c r="B12" s="109"/>
      <c r="C12" s="109"/>
      <c r="D12" s="110"/>
      <c r="E12" s="99"/>
      <c r="F12" s="100"/>
      <c r="G12" s="100"/>
      <c r="H12" s="100"/>
      <c r="I12" s="100"/>
      <c r="J12" s="101"/>
      <c r="L12" s="73" t="s">
        <v>15</v>
      </c>
      <c r="M12" s="62"/>
      <c r="N12" s="62"/>
      <c r="O12" s="63"/>
      <c r="P12" s="139"/>
      <c r="Q12" s="140"/>
      <c r="R12" s="140"/>
      <c r="S12" s="140"/>
      <c r="T12" s="140"/>
      <c r="U12" s="140"/>
      <c r="V12" s="140"/>
      <c r="W12" s="140"/>
      <c r="X12" s="140"/>
      <c r="Y12" s="140"/>
      <c r="Z12" s="140"/>
      <c r="AA12" s="140"/>
      <c r="AB12" s="140"/>
      <c r="AC12" s="140"/>
      <c r="AD12" s="140"/>
      <c r="AE12" s="140"/>
      <c r="AF12" s="140"/>
      <c r="AG12" s="140"/>
      <c r="AH12" s="140"/>
      <c r="AI12" s="140"/>
      <c r="AJ12" s="141"/>
      <c r="AL12" s="73" t="s">
        <v>16</v>
      </c>
      <c r="AM12" s="62"/>
      <c r="AN12" s="62"/>
      <c r="AO12" s="63"/>
      <c r="AP12" s="139"/>
      <c r="AQ12" s="140"/>
      <c r="AR12" s="140"/>
      <c r="AS12" s="140"/>
      <c r="AT12" s="140"/>
      <c r="AU12" s="140"/>
      <c r="AV12" s="140"/>
      <c r="AW12" s="141"/>
    </row>
    <row r="13" spans="1:49" s="3" customFormat="1" ht="15.75" x14ac:dyDescent="0.25">
      <c r="A13" s="111"/>
      <c r="B13" s="112"/>
      <c r="C13" s="112"/>
      <c r="D13" s="113"/>
      <c r="E13" s="102"/>
      <c r="F13" s="103"/>
      <c r="G13" s="103"/>
      <c r="H13" s="103"/>
      <c r="I13" s="103"/>
      <c r="J13" s="104"/>
      <c r="L13" s="105"/>
      <c r="M13" s="106"/>
      <c r="N13" s="106"/>
      <c r="O13" s="107"/>
      <c r="P13" s="142"/>
      <c r="Q13" s="143"/>
      <c r="R13" s="143"/>
      <c r="S13" s="143"/>
      <c r="T13" s="143"/>
      <c r="U13" s="143"/>
      <c r="V13" s="143"/>
      <c r="W13" s="143"/>
      <c r="X13" s="143"/>
      <c r="Y13" s="143"/>
      <c r="Z13" s="143"/>
      <c r="AA13" s="143"/>
      <c r="AB13" s="143"/>
      <c r="AC13" s="143"/>
      <c r="AD13" s="143"/>
      <c r="AE13" s="143"/>
      <c r="AF13" s="143"/>
      <c r="AG13" s="143"/>
      <c r="AH13" s="143"/>
      <c r="AI13" s="143"/>
      <c r="AJ13" s="144"/>
      <c r="AL13" s="105"/>
      <c r="AM13" s="106"/>
      <c r="AN13" s="106"/>
      <c r="AO13" s="107"/>
      <c r="AP13" s="142"/>
      <c r="AQ13" s="143"/>
      <c r="AR13" s="143"/>
      <c r="AS13" s="143"/>
      <c r="AT13" s="143"/>
      <c r="AU13" s="143"/>
      <c r="AV13" s="143"/>
      <c r="AW13" s="144"/>
    </row>
    <row r="14" spans="1:49" s="3" customFormat="1" ht="15.75" x14ac:dyDescent="0.25">
      <c r="X14" s="9"/>
      <c r="AK14" s="10"/>
      <c r="AL14" s="10"/>
    </row>
    <row r="15" spans="1:49" s="3" customFormat="1" ht="15" customHeight="1" x14ac:dyDescent="0.25">
      <c r="A15" s="43" t="s">
        <v>728</v>
      </c>
      <c r="B15" s="44"/>
      <c r="C15" s="44"/>
      <c r="D15" s="44"/>
      <c r="E15" s="44"/>
      <c r="F15" s="45"/>
      <c r="G15" s="114"/>
      <c r="H15" s="115"/>
      <c r="I15" s="115"/>
      <c r="J15" s="115"/>
      <c r="K15" s="115"/>
      <c r="L15" s="115"/>
      <c r="M15" s="115"/>
      <c r="N15" s="115"/>
      <c r="O15" s="115"/>
      <c r="P15" s="115"/>
      <c r="Q15" s="115"/>
      <c r="R15" s="115"/>
      <c r="S15" s="115"/>
      <c r="T15" s="115"/>
      <c r="U15" s="115"/>
      <c r="V15" s="115"/>
      <c r="W15" s="115"/>
      <c r="X15" s="116"/>
      <c r="Y15" s="11"/>
      <c r="Z15" s="73" t="s">
        <v>729</v>
      </c>
      <c r="AA15" s="62"/>
      <c r="AB15" s="62"/>
      <c r="AC15" s="62"/>
      <c r="AD15" s="63"/>
      <c r="AE15" s="99"/>
      <c r="AF15" s="100"/>
      <c r="AG15" s="100"/>
      <c r="AH15" s="100"/>
      <c r="AI15" s="100"/>
      <c r="AJ15" s="101"/>
      <c r="AL15" s="49" t="s">
        <v>711</v>
      </c>
      <c r="AM15" s="50"/>
      <c r="AN15" s="50"/>
      <c r="AO15" s="50"/>
      <c r="AP15" s="50"/>
      <c r="AQ15" s="51"/>
      <c r="AR15" s="151"/>
      <c r="AS15" s="152"/>
      <c r="AT15" s="152"/>
      <c r="AU15" s="152"/>
      <c r="AV15" s="152"/>
      <c r="AW15" s="153"/>
    </row>
    <row r="16" spans="1:49" s="3" customFormat="1" ht="15.75" x14ac:dyDescent="0.25">
      <c r="A16" s="117" t="s">
        <v>721</v>
      </c>
      <c r="B16" s="118"/>
      <c r="C16" s="118"/>
      <c r="D16" s="118"/>
      <c r="E16" s="118"/>
      <c r="F16" s="119"/>
      <c r="G16" s="114"/>
      <c r="H16" s="115"/>
      <c r="I16" s="115"/>
      <c r="J16" s="115"/>
      <c r="K16" s="115"/>
      <c r="L16" s="115"/>
      <c r="M16" s="115"/>
      <c r="N16" s="115"/>
      <c r="O16" s="115"/>
      <c r="P16" s="115"/>
      <c r="Q16" s="115"/>
      <c r="R16" s="115"/>
      <c r="S16" s="115"/>
      <c r="T16" s="115"/>
      <c r="U16" s="115"/>
      <c r="V16" s="115"/>
      <c r="W16" s="115"/>
      <c r="X16" s="116"/>
      <c r="Y16" s="11"/>
      <c r="Z16" s="105"/>
      <c r="AA16" s="106"/>
      <c r="AB16" s="106"/>
      <c r="AC16" s="106"/>
      <c r="AD16" s="107"/>
      <c r="AE16" s="102"/>
      <c r="AF16" s="103"/>
      <c r="AG16" s="103"/>
      <c r="AH16" s="103"/>
      <c r="AI16" s="103"/>
      <c r="AJ16" s="104"/>
      <c r="AL16" s="136"/>
      <c r="AM16" s="137"/>
      <c r="AN16" s="137"/>
      <c r="AO16" s="137"/>
      <c r="AP16" s="137"/>
      <c r="AQ16" s="138"/>
      <c r="AR16" s="154"/>
      <c r="AS16" s="155"/>
      <c r="AT16" s="155"/>
      <c r="AU16" s="155"/>
      <c r="AV16" s="155"/>
      <c r="AW16" s="156"/>
    </row>
    <row r="17" spans="1:49" s="13" customFormat="1" ht="15" customHeight="1" x14ac:dyDescent="0.25">
      <c r="A17" s="12" t="str">
        <f>IF(G16=dropdowns!J2,"See documentation requirements for Subject Payment Petty Cash Funds below.","")</f>
        <v/>
      </c>
      <c r="AM17" s="14"/>
      <c r="AN17" s="14"/>
      <c r="AO17" s="14"/>
      <c r="AP17" s="14"/>
      <c r="AQ17" s="8"/>
      <c r="AR17" s="8"/>
      <c r="AS17" s="8"/>
      <c r="AT17" s="8"/>
      <c r="AU17" s="8"/>
      <c r="AV17" s="8"/>
      <c r="AW17" s="18"/>
    </row>
    <row r="18" spans="1:49" s="13" customFormat="1" ht="15" customHeight="1" x14ac:dyDescent="0.25">
      <c r="A18" s="108" t="s">
        <v>710</v>
      </c>
      <c r="B18" s="109"/>
      <c r="C18" s="109"/>
      <c r="D18" s="109"/>
      <c r="E18" s="110"/>
      <c r="F18" s="130"/>
      <c r="G18" s="131"/>
      <c r="H18" s="131"/>
      <c r="I18" s="131"/>
      <c r="J18" s="131"/>
      <c r="K18" s="132"/>
      <c r="M18" s="108" t="s">
        <v>733</v>
      </c>
      <c r="N18" s="109"/>
      <c r="O18" s="109"/>
      <c r="P18" s="109"/>
      <c r="Q18" s="110"/>
      <c r="R18" s="130"/>
      <c r="S18" s="131"/>
      <c r="T18" s="131"/>
      <c r="U18" s="131"/>
      <c r="V18" s="131"/>
      <c r="W18" s="132"/>
      <c r="Y18" s="73" t="s">
        <v>722</v>
      </c>
      <c r="Z18" s="62"/>
      <c r="AA18" s="62"/>
      <c r="AB18" s="62"/>
      <c r="AC18" s="62"/>
      <c r="AD18" s="62"/>
      <c r="AE18" s="62"/>
      <c r="AF18" s="62"/>
      <c r="AG18" s="62"/>
      <c r="AH18" s="63"/>
      <c r="AI18" s="145"/>
      <c r="AJ18" s="146"/>
      <c r="AK18" s="146"/>
      <c r="AL18" s="146"/>
      <c r="AM18" s="146"/>
      <c r="AN18" s="146"/>
      <c r="AO18" s="146"/>
      <c r="AP18" s="146"/>
      <c r="AQ18" s="146"/>
      <c r="AR18" s="146"/>
      <c r="AS18" s="146"/>
      <c r="AT18" s="146"/>
      <c r="AU18" s="146"/>
      <c r="AV18" s="146"/>
      <c r="AW18" s="147"/>
    </row>
    <row r="19" spans="1:49" s="13" customFormat="1" ht="15.75" x14ac:dyDescent="0.25">
      <c r="A19" s="111"/>
      <c r="B19" s="112"/>
      <c r="C19" s="112"/>
      <c r="D19" s="112"/>
      <c r="E19" s="113"/>
      <c r="F19" s="133"/>
      <c r="G19" s="134"/>
      <c r="H19" s="134"/>
      <c r="I19" s="134"/>
      <c r="J19" s="134"/>
      <c r="K19" s="135"/>
      <c r="M19" s="111"/>
      <c r="N19" s="112"/>
      <c r="O19" s="112"/>
      <c r="P19" s="112"/>
      <c r="Q19" s="113"/>
      <c r="R19" s="133"/>
      <c r="S19" s="134"/>
      <c r="T19" s="134"/>
      <c r="U19" s="134"/>
      <c r="V19" s="134"/>
      <c r="W19" s="135"/>
      <c r="Y19" s="105"/>
      <c r="Z19" s="106"/>
      <c r="AA19" s="106"/>
      <c r="AB19" s="106"/>
      <c r="AC19" s="106"/>
      <c r="AD19" s="106"/>
      <c r="AE19" s="106"/>
      <c r="AF19" s="106"/>
      <c r="AG19" s="106"/>
      <c r="AH19" s="107"/>
      <c r="AI19" s="148"/>
      <c r="AJ19" s="149"/>
      <c r="AK19" s="149"/>
      <c r="AL19" s="149"/>
      <c r="AM19" s="149"/>
      <c r="AN19" s="149"/>
      <c r="AO19" s="149"/>
      <c r="AP19" s="149"/>
      <c r="AQ19" s="149"/>
      <c r="AR19" s="149"/>
      <c r="AS19" s="149"/>
      <c r="AT19" s="149"/>
      <c r="AU19" s="149"/>
      <c r="AV19" s="149"/>
      <c r="AW19" s="150"/>
    </row>
    <row r="20" spans="1:49" s="13" customFormat="1" ht="16.5" thickBot="1" x14ac:dyDescent="0.3">
      <c r="A20" s="15"/>
      <c r="Z20" s="16"/>
      <c r="AA20" s="16"/>
      <c r="AB20" s="16"/>
      <c r="AC20" s="16"/>
      <c r="AD20" s="16"/>
      <c r="AE20" s="17"/>
      <c r="AF20" s="17"/>
      <c r="AG20" s="17"/>
      <c r="AH20" s="17"/>
      <c r="AI20" s="17"/>
      <c r="AJ20" s="17"/>
      <c r="AK20" s="14"/>
      <c r="AM20" s="14"/>
      <c r="AN20" s="14"/>
      <c r="AO20" s="14"/>
      <c r="AP20" s="14"/>
      <c r="AQ20" s="8"/>
      <c r="AR20" s="8"/>
      <c r="AS20" s="8"/>
      <c r="AT20" s="8"/>
      <c r="AU20" s="8"/>
      <c r="AV20" s="8"/>
      <c r="AW20" s="18"/>
    </row>
    <row r="21" spans="1:49" s="19" customFormat="1" ht="15" customHeight="1" x14ac:dyDescent="0.25">
      <c r="A21" s="96" t="s">
        <v>709</v>
      </c>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120"/>
      <c r="AK21" s="77" t="s">
        <v>734</v>
      </c>
      <c r="AL21" s="77"/>
      <c r="AM21" s="77"/>
      <c r="AN21" s="77"/>
      <c r="AO21" s="77"/>
      <c r="AP21" s="77"/>
      <c r="AQ21" s="77"/>
      <c r="AR21" s="77"/>
      <c r="AS21" s="77"/>
      <c r="AT21" s="77"/>
      <c r="AU21" s="77"/>
      <c r="AV21" s="77"/>
      <c r="AW21" s="78"/>
    </row>
    <row r="22" spans="1:49" s="20" customFormat="1" ht="24.95" customHeight="1" x14ac:dyDescent="0.25">
      <c r="A22" s="48" t="s">
        <v>0</v>
      </c>
      <c r="B22" s="44"/>
      <c r="C22" s="44"/>
      <c r="D22" s="44"/>
      <c r="E22" s="45"/>
      <c r="F22" s="43" t="s">
        <v>6</v>
      </c>
      <c r="G22" s="45"/>
      <c r="H22" s="43" t="s">
        <v>7</v>
      </c>
      <c r="I22" s="44"/>
      <c r="J22" s="44"/>
      <c r="K22" s="44"/>
      <c r="L22" s="45"/>
      <c r="M22" s="43" t="s">
        <v>1</v>
      </c>
      <c r="N22" s="44"/>
      <c r="O22" s="45"/>
      <c r="P22" s="43" t="s">
        <v>2</v>
      </c>
      <c r="Q22" s="44"/>
      <c r="R22" s="44"/>
      <c r="S22" s="44"/>
      <c r="T22" s="44"/>
      <c r="U22" s="45"/>
      <c r="V22" s="43" t="s">
        <v>730</v>
      </c>
      <c r="W22" s="44"/>
      <c r="X22" s="45"/>
      <c r="Y22" s="43" t="s">
        <v>3</v>
      </c>
      <c r="Z22" s="44"/>
      <c r="AA22" s="44"/>
      <c r="AB22" s="45"/>
      <c r="AC22" s="43" t="s">
        <v>4</v>
      </c>
      <c r="AD22" s="44"/>
      <c r="AE22" s="44"/>
      <c r="AF22" s="45"/>
      <c r="AG22" s="43" t="s">
        <v>5</v>
      </c>
      <c r="AH22" s="44"/>
      <c r="AI22" s="44"/>
      <c r="AJ22" s="45"/>
      <c r="AK22" s="79"/>
      <c r="AL22" s="79"/>
      <c r="AM22" s="79"/>
      <c r="AN22" s="79"/>
      <c r="AO22" s="79"/>
      <c r="AP22" s="79"/>
      <c r="AQ22" s="79"/>
      <c r="AR22" s="79"/>
      <c r="AS22" s="79"/>
      <c r="AT22" s="79"/>
      <c r="AU22" s="79"/>
      <c r="AV22" s="79"/>
      <c r="AW22" s="80"/>
    </row>
    <row r="23" spans="1:49" s="3" customFormat="1" ht="15.75" x14ac:dyDescent="0.25">
      <c r="A23" s="201" t="str">
        <f>IF((ISERROR(VLOOKUP(G16,dropdowns!$J$1:$K$4,2,)))," ",(VLOOKUP(G16,dropdowns!$J$1:$K$4,2,)))</f>
        <v xml:space="preserve"> </v>
      </c>
      <c r="B23" s="202"/>
      <c r="C23" s="202"/>
      <c r="D23" s="202"/>
      <c r="E23" s="203"/>
      <c r="F23" s="204" t="str">
        <f>IF((ISERROR(VLOOKUP(H23,dropdowns!$F$1:$H$341,3,)))," ",(VLOOKUP(H23,dropdowns!$F$1:$H$341,3,)))</f>
        <v xml:space="preserve"> </v>
      </c>
      <c r="G23" s="205"/>
      <c r="H23" s="204" t="str">
        <f>IF((ISERROR(VLOOKUP(E12,dropdowns!$E$1:$F$330,2,)))," ",(VLOOKUP(E12,dropdowns!$E$1:$F$330,2,)))</f>
        <v xml:space="preserve"> </v>
      </c>
      <c r="I23" s="206"/>
      <c r="J23" s="206"/>
      <c r="K23" s="206"/>
      <c r="L23" s="205"/>
      <c r="M23" s="21">
        <v>1</v>
      </c>
      <c r="N23" s="21">
        <v>0</v>
      </c>
      <c r="O23" s="21">
        <v>0</v>
      </c>
      <c r="P23" s="21">
        <v>0</v>
      </c>
      <c r="Q23" s="21">
        <v>0</v>
      </c>
      <c r="R23" s="21">
        <v>0</v>
      </c>
      <c r="S23" s="21">
        <v>1</v>
      </c>
      <c r="T23" s="21">
        <v>0</v>
      </c>
      <c r="U23" s="21">
        <v>0</v>
      </c>
      <c r="V23" s="21">
        <v>0</v>
      </c>
      <c r="W23" s="21">
        <v>0</v>
      </c>
      <c r="X23" s="21">
        <v>0</v>
      </c>
      <c r="Y23" s="21">
        <v>0</v>
      </c>
      <c r="Z23" s="21">
        <v>0</v>
      </c>
      <c r="AA23" s="21">
        <v>0</v>
      </c>
      <c r="AB23" s="21">
        <v>0</v>
      </c>
      <c r="AC23" s="21">
        <v>0</v>
      </c>
      <c r="AD23" s="21">
        <v>0</v>
      </c>
      <c r="AE23" s="21">
        <v>0</v>
      </c>
      <c r="AF23" s="21">
        <v>0</v>
      </c>
      <c r="AG23" s="21">
        <v>0</v>
      </c>
      <c r="AH23" s="21">
        <v>0</v>
      </c>
      <c r="AI23" s="21">
        <v>0</v>
      </c>
      <c r="AJ23" s="21">
        <v>0</v>
      </c>
      <c r="AK23" s="79"/>
      <c r="AL23" s="79"/>
      <c r="AM23" s="79"/>
      <c r="AN23" s="79"/>
      <c r="AO23" s="79"/>
      <c r="AP23" s="79"/>
      <c r="AQ23" s="79"/>
      <c r="AR23" s="79"/>
      <c r="AS23" s="79"/>
      <c r="AT23" s="79"/>
      <c r="AU23" s="79"/>
      <c r="AV23" s="79"/>
      <c r="AW23" s="80"/>
    </row>
    <row r="24" spans="1:49" s="19" customFormat="1" ht="16.5" thickBot="1" x14ac:dyDescent="0.3">
      <c r="A24" s="81" t="s">
        <v>739</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3"/>
    </row>
    <row r="25" spans="1:49" s="19" customFormat="1" ht="16.5" thickBot="1" x14ac:dyDescent="0.3">
      <c r="A25" s="22"/>
      <c r="B25" s="22"/>
      <c r="C25" s="22"/>
      <c r="D25" s="22"/>
      <c r="E25" s="22"/>
      <c r="F25" s="22"/>
      <c r="G25" s="22"/>
      <c r="H25" s="22"/>
      <c r="I25" s="22"/>
      <c r="J25" s="22"/>
      <c r="K25" s="22"/>
      <c r="L25" s="22"/>
      <c r="M25" s="22"/>
      <c r="N25" s="22"/>
      <c r="O25" s="22"/>
      <c r="P25" s="22"/>
      <c r="Q25" s="22"/>
      <c r="R25" s="22"/>
      <c r="S25" s="22"/>
      <c r="T25" s="22"/>
      <c r="U25" s="22"/>
      <c r="V25" s="22"/>
      <c r="W25" s="22"/>
      <c r="X25" s="23"/>
      <c r="Y25" s="22"/>
      <c r="Z25" s="22"/>
      <c r="AA25" s="22"/>
      <c r="AB25" s="22"/>
      <c r="AC25" s="22"/>
      <c r="AD25" s="22"/>
      <c r="AE25" s="22"/>
      <c r="AF25" s="22"/>
      <c r="AG25" s="22"/>
      <c r="AH25" s="22"/>
      <c r="AI25" s="22"/>
      <c r="AJ25" s="22"/>
    </row>
    <row r="26" spans="1:49" s="19" customFormat="1" ht="15.75" x14ac:dyDescent="0.25">
      <c r="A26" s="37" t="s">
        <v>716</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9"/>
    </row>
    <row r="27" spans="1:49" s="19" customFormat="1" ht="15" customHeight="1" x14ac:dyDescent="0.25">
      <c r="A27" s="121" t="s">
        <v>740</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3"/>
    </row>
    <row r="28" spans="1:49" s="3" customFormat="1" ht="15.75" x14ac:dyDescent="0.25">
      <c r="A28" s="124"/>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6"/>
    </row>
    <row r="29" spans="1:49" s="3" customFormat="1" ht="6.6" customHeight="1" thickBot="1" x14ac:dyDescent="0.3">
      <c r="A29" s="127"/>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9"/>
    </row>
    <row r="30" spans="1:49" s="3" customFormat="1" ht="15.75" x14ac:dyDescent="0.25">
      <c r="A30" s="96" t="s">
        <v>714</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8"/>
    </row>
    <row r="31" spans="1:49" s="20" customFormat="1" ht="30" customHeight="1" x14ac:dyDescent="0.25">
      <c r="A31" s="46" t="s">
        <v>6</v>
      </c>
      <c r="B31" s="47"/>
      <c r="C31" s="40" t="s">
        <v>7</v>
      </c>
      <c r="D31" s="41"/>
      <c r="E31" s="41"/>
      <c r="F31" s="41"/>
      <c r="G31" s="47"/>
      <c r="H31" s="40" t="s">
        <v>1</v>
      </c>
      <c r="I31" s="41"/>
      <c r="J31" s="47"/>
      <c r="K31" s="40" t="s">
        <v>2</v>
      </c>
      <c r="L31" s="41"/>
      <c r="M31" s="41"/>
      <c r="N31" s="41"/>
      <c r="O31" s="41"/>
      <c r="P31" s="47"/>
      <c r="Q31" s="40" t="s">
        <v>730</v>
      </c>
      <c r="R31" s="41"/>
      <c r="S31" s="47"/>
      <c r="T31" s="43" t="s">
        <v>731</v>
      </c>
      <c r="U31" s="44"/>
      <c r="V31" s="44"/>
      <c r="W31" s="44"/>
      <c r="X31" s="45"/>
      <c r="Y31" s="43" t="s">
        <v>8</v>
      </c>
      <c r="Z31" s="44"/>
      <c r="AA31" s="44"/>
      <c r="AB31" s="44"/>
      <c r="AC31" s="44"/>
      <c r="AD31" s="45"/>
      <c r="AE31" s="40" t="s">
        <v>9</v>
      </c>
      <c r="AF31" s="41"/>
      <c r="AG31" s="41"/>
      <c r="AH31" s="47"/>
      <c r="AI31" s="40" t="s">
        <v>10</v>
      </c>
      <c r="AJ31" s="41"/>
      <c r="AK31" s="47"/>
      <c r="AL31" s="40" t="s">
        <v>3</v>
      </c>
      <c r="AM31" s="41"/>
      <c r="AN31" s="41"/>
      <c r="AO31" s="47"/>
      <c r="AP31" s="40" t="s">
        <v>4</v>
      </c>
      <c r="AQ31" s="41"/>
      <c r="AR31" s="41"/>
      <c r="AS31" s="47"/>
      <c r="AT31" s="40" t="s">
        <v>5</v>
      </c>
      <c r="AU31" s="41"/>
      <c r="AV31" s="41"/>
      <c r="AW31" s="42"/>
    </row>
    <row r="32" spans="1:49" s="3" customFormat="1" ht="19.899999999999999" customHeight="1" x14ac:dyDescent="0.2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3"/>
    </row>
    <row r="33" spans="1:49" s="3" customFormat="1" ht="15.75" x14ac:dyDescent="0.25">
      <c r="A33" s="24"/>
      <c r="B33" s="19"/>
      <c r="C33" s="19"/>
      <c r="D33" s="19"/>
      <c r="E33" s="19"/>
      <c r="F33" s="19"/>
      <c r="G33" s="19"/>
      <c r="H33" s="19"/>
      <c r="I33" s="19"/>
      <c r="J33" s="19"/>
      <c r="K33" s="19"/>
      <c r="L33" s="19"/>
      <c r="M33" s="19"/>
      <c r="N33" s="19"/>
      <c r="O33" s="19"/>
      <c r="P33" s="19"/>
      <c r="Q33" s="19"/>
      <c r="R33" s="19"/>
      <c r="S33" s="19"/>
      <c r="T33" s="13"/>
      <c r="U33" s="13"/>
      <c r="V33" s="13"/>
      <c r="W33" s="13"/>
      <c r="X33" s="13"/>
      <c r="Y33" s="13"/>
      <c r="Z33" s="13"/>
      <c r="AA33" s="13"/>
      <c r="AB33" s="13"/>
      <c r="AC33" s="13"/>
      <c r="AD33" s="13"/>
      <c r="AE33" s="19"/>
      <c r="AF33" s="19"/>
      <c r="AG33" s="19"/>
      <c r="AH33" s="19"/>
      <c r="AI33" s="19"/>
      <c r="AJ33" s="19"/>
      <c r="AK33" s="19"/>
      <c r="AL33" s="19"/>
      <c r="AM33" s="19"/>
      <c r="AN33" s="19"/>
      <c r="AO33" s="19"/>
      <c r="AP33" s="19"/>
      <c r="AQ33" s="19"/>
      <c r="AR33" s="19"/>
      <c r="AS33" s="19"/>
      <c r="AT33" s="19"/>
      <c r="AU33" s="19"/>
      <c r="AV33" s="19"/>
      <c r="AW33" s="25"/>
    </row>
    <row r="34" spans="1:49" s="3" customFormat="1" ht="15.75" x14ac:dyDescent="0.25">
      <c r="A34" s="93" t="s">
        <v>715</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5"/>
    </row>
    <row r="35" spans="1:49" s="20" customFormat="1" ht="30" customHeight="1" x14ac:dyDescent="0.25">
      <c r="A35" s="46" t="s">
        <v>6</v>
      </c>
      <c r="B35" s="47"/>
      <c r="C35" s="40" t="s">
        <v>7</v>
      </c>
      <c r="D35" s="41"/>
      <c r="E35" s="41"/>
      <c r="F35" s="41"/>
      <c r="G35" s="47"/>
      <c r="H35" s="40" t="s">
        <v>1</v>
      </c>
      <c r="I35" s="41"/>
      <c r="J35" s="47"/>
      <c r="K35" s="40" t="s">
        <v>2</v>
      </c>
      <c r="L35" s="41"/>
      <c r="M35" s="41"/>
      <c r="N35" s="41"/>
      <c r="O35" s="41"/>
      <c r="P35" s="47"/>
      <c r="Q35" s="40" t="s">
        <v>730</v>
      </c>
      <c r="R35" s="41"/>
      <c r="S35" s="47"/>
      <c r="T35" s="43" t="s">
        <v>731</v>
      </c>
      <c r="U35" s="44"/>
      <c r="V35" s="44"/>
      <c r="W35" s="44"/>
      <c r="X35" s="45"/>
      <c r="Y35" s="43" t="s">
        <v>8</v>
      </c>
      <c r="Z35" s="44"/>
      <c r="AA35" s="44"/>
      <c r="AB35" s="44"/>
      <c r="AC35" s="44"/>
      <c r="AD35" s="45"/>
      <c r="AE35" s="40" t="s">
        <v>9</v>
      </c>
      <c r="AF35" s="41"/>
      <c r="AG35" s="41"/>
      <c r="AH35" s="47"/>
      <c r="AI35" s="40" t="s">
        <v>10</v>
      </c>
      <c r="AJ35" s="41"/>
      <c r="AK35" s="47"/>
      <c r="AL35" s="40" t="s">
        <v>3</v>
      </c>
      <c r="AM35" s="41"/>
      <c r="AN35" s="41"/>
      <c r="AO35" s="47"/>
      <c r="AP35" s="40" t="s">
        <v>4</v>
      </c>
      <c r="AQ35" s="41"/>
      <c r="AR35" s="41"/>
      <c r="AS35" s="47"/>
      <c r="AT35" s="40" t="s">
        <v>5</v>
      </c>
      <c r="AU35" s="41"/>
      <c r="AV35" s="41"/>
      <c r="AW35" s="42"/>
    </row>
    <row r="36" spans="1:49" s="3" customFormat="1" ht="19.899999999999999" customHeight="1" thickBot="1" x14ac:dyDescent="0.3">
      <c r="A36" s="3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6"/>
    </row>
    <row r="37" spans="1:49" s="3" customFormat="1" ht="15.75" x14ac:dyDescent="0.25">
      <c r="T37" s="9"/>
      <c r="U37" s="9"/>
      <c r="V37" s="9"/>
      <c r="W37" s="9"/>
      <c r="X37" s="9"/>
      <c r="Y37" s="9"/>
      <c r="Z37" s="9"/>
      <c r="AA37" s="9"/>
      <c r="AB37" s="9"/>
      <c r="AC37" s="9"/>
      <c r="AD37" s="9"/>
    </row>
    <row r="38" spans="1:49" s="3" customFormat="1" ht="15" customHeight="1" x14ac:dyDescent="0.25">
      <c r="A38" s="76" t="s">
        <v>727</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row>
    <row r="39" spans="1:49" s="3" customFormat="1" ht="15.75" x14ac:dyDescent="0.2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row>
    <row r="40" spans="1:49" s="3" customFormat="1" ht="12.9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row>
    <row r="41" spans="1:49" s="3" customFormat="1" ht="12.95" customHeight="1" x14ac:dyDescent="0.25">
      <c r="A41" s="75" t="s">
        <v>741</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row>
    <row r="42" spans="1:49" s="3" customFormat="1" ht="12.95" customHeight="1"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row>
    <row r="43" spans="1:49" s="3" customFormat="1" ht="12.95" customHeight="1"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row>
    <row r="44" spans="1:49" s="3" customFormat="1" ht="12.95" customHeight="1"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row>
    <row r="45" spans="1:49" s="3" customFormat="1" ht="12.95" customHeight="1"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row>
    <row r="46" spans="1:49" s="3" customFormat="1" ht="12.95" customHeight="1"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row>
    <row r="47" spans="1:49" s="3" customFormat="1" ht="16.5" thickBot="1" x14ac:dyDescent="0.3">
      <c r="T47" s="9"/>
      <c r="U47" s="9"/>
      <c r="V47" s="9"/>
      <c r="W47" s="9"/>
      <c r="X47" s="9"/>
      <c r="Y47" s="9"/>
      <c r="Z47" s="9"/>
      <c r="AA47" s="9"/>
      <c r="AB47" s="9"/>
      <c r="AC47" s="9"/>
      <c r="AD47" s="9"/>
    </row>
    <row r="48" spans="1:49" s="3" customFormat="1" ht="15.75" x14ac:dyDescent="0.25">
      <c r="A48" s="37" t="s">
        <v>717</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9"/>
    </row>
    <row r="49" spans="1:49" s="3" customFormat="1" ht="15" customHeight="1" x14ac:dyDescent="0.25">
      <c r="A49" s="84" t="s">
        <v>737</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6"/>
    </row>
    <row r="50" spans="1:49" s="3" customFormat="1" ht="15.75" x14ac:dyDescent="0.25">
      <c r="A50" s="87"/>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9"/>
    </row>
    <row r="51" spans="1:49" s="3" customFormat="1" ht="15.75" x14ac:dyDescent="0.25">
      <c r="A51" s="87"/>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9"/>
    </row>
    <row r="52" spans="1:49" s="3" customFormat="1" ht="15.75" x14ac:dyDescent="0.25">
      <c r="A52" s="87"/>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9"/>
    </row>
    <row r="53" spans="1:49" s="3" customFormat="1" ht="15.75" x14ac:dyDescent="0.25">
      <c r="A53" s="87"/>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9"/>
    </row>
    <row r="54" spans="1:49" s="3" customFormat="1" ht="6.6" customHeight="1" x14ac:dyDescent="0.25">
      <c r="A54" s="87"/>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9"/>
    </row>
    <row r="55" spans="1:49" s="3" customFormat="1" ht="4.9000000000000004" customHeight="1" x14ac:dyDescent="0.25">
      <c r="A55" s="90"/>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2"/>
    </row>
    <row r="56" spans="1:49" s="3" customFormat="1" ht="15" customHeight="1" x14ac:dyDescent="0.25">
      <c r="A56" s="61" t="s">
        <v>718</v>
      </c>
      <c r="B56" s="62"/>
      <c r="C56" s="62"/>
      <c r="D56" s="62"/>
      <c r="E56" s="62"/>
      <c r="F56" s="62"/>
      <c r="G56" s="63"/>
      <c r="H56" s="49"/>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1"/>
      <c r="AH56" s="73" t="s">
        <v>12</v>
      </c>
      <c r="AI56" s="62"/>
      <c r="AJ56" s="62"/>
      <c r="AK56" s="62"/>
      <c r="AL56" s="63"/>
      <c r="AM56" s="55"/>
      <c r="AN56" s="56"/>
      <c r="AO56" s="56"/>
      <c r="AP56" s="56"/>
      <c r="AQ56" s="56"/>
      <c r="AR56" s="56"/>
      <c r="AS56" s="56"/>
      <c r="AT56" s="56"/>
      <c r="AU56" s="56"/>
      <c r="AV56" s="56"/>
      <c r="AW56" s="57"/>
    </row>
    <row r="57" spans="1:49" s="3" customFormat="1" ht="16.5" thickBot="1" x14ac:dyDescent="0.3">
      <c r="A57" s="64"/>
      <c r="B57" s="65"/>
      <c r="C57" s="65"/>
      <c r="D57" s="65"/>
      <c r="E57" s="65"/>
      <c r="F57" s="65"/>
      <c r="G57" s="66"/>
      <c r="H57" s="52"/>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4"/>
      <c r="AH57" s="74"/>
      <c r="AI57" s="65"/>
      <c r="AJ57" s="65"/>
      <c r="AK57" s="65"/>
      <c r="AL57" s="66"/>
      <c r="AM57" s="58"/>
      <c r="AN57" s="59"/>
      <c r="AO57" s="59"/>
      <c r="AP57" s="59"/>
      <c r="AQ57" s="59"/>
      <c r="AR57" s="59"/>
      <c r="AS57" s="59"/>
      <c r="AT57" s="59"/>
      <c r="AU57" s="59"/>
      <c r="AV57" s="59"/>
      <c r="AW57" s="60"/>
    </row>
    <row r="58" spans="1:49" s="3" customFormat="1" ht="16.5" thickBot="1" x14ac:dyDescent="0.3">
      <c r="T58" s="9"/>
      <c r="U58" s="9"/>
      <c r="V58" s="9"/>
      <c r="W58" s="9"/>
      <c r="X58" s="9"/>
      <c r="Y58" s="9"/>
      <c r="Z58" s="9"/>
      <c r="AA58" s="9"/>
      <c r="AB58" s="9"/>
      <c r="AC58" s="9"/>
      <c r="AD58" s="9"/>
    </row>
    <row r="59" spans="1:49" s="3" customFormat="1" ht="15" customHeight="1" x14ac:dyDescent="0.25">
      <c r="A59" s="37" t="s">
        <v>719</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9"/>
    </row>
    <row r="60" spans="1:49" s="3" customFormat="1" ht="15" customHeight="1" x14ac:dyDescent="0.25">
      <c r="A60" s="195" t="s">
        <v>742</v>
      </c>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7"/>
    </row>
    <row r="61" spans="1:49" s="3" customFormat="1" ht="15" customHeight="1" x14ac:dyDescent="0.25">
      <c r="A61" s="198"/>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200"/>
    </row>
    <row r="62" spans="1:49" s="3" customFormat="1" ht="15" customHeight="1" x14ac:dyDescent="0.25">
      <c r="A62" s="61" t="s">
        <v>720</v>
      </c>
      <c r="B62" s="62"/>
      <c r="C62" s="62"/>
      <c r="D62" s="62"/>
      <c r="E62" s="62"/>
      <c r="F62" s="62"/>
      <c r="G62" s="63"/>
      <c r="H62" s="49"/>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1"/>
      <c r="AH62" s="73" t="s">
        <v>12</v>
      </c>
      <c r="AI62" s="62"/>
      <c r="AJ62" s="62"/>
      <c r="AK62" s="62"/>
      <c r="AL62" s="63"/>
      <c r="AM62" s="55"/>
      <c r="AN62" s="56"/>
      <c r="AO62" s="56"/>
      <c r="AP62" s="56"/>
      <c r="AQ62" s="56"/>
      <c r="AR62" s="56"/>
      <c r="AS62" s="56"/>
      <c r="AT62" s="56"/>
      <c r="AU62" s="56"/>
      <c r="AV62" s="56"/>
      <c r="AW62" s="57"/>
    </row>
    <row r="63" spans="1:49" s="3" customFormat="1" ht="15.75" x14ac:dyDescent="0.25">
      <c r="A63" s="191"/>
      <c r="B63" s="106"/>
      <c r="C63" s="106"/>
      <c r="D63" s="106"/>
      <c r="E63" s="106"/>
      <c r="F63" s="106"/>
      <c r="G63" s="107"/>
      <c r="H63" s="136"/>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8"/>
      <c r="AH63" s="105"/>
      <c r="AI63" s="106"/>
      <c r="AJ63" s="106"/>
      <c r="AK63" s="106"/>
      <c r="AL63" s="107"/>
      <c r="AM63" s="192"/>
      <c r="AN63" s="193"/>
      <c r="AO63" s="193"/>
      <c r="AP63" s="193"/>
      <c r="AQ63" s="193"/>
      <c r="AR63" s="193"/>
      <c r="AS63" s="193"/>
      <c r="AT63" s="193"/>
      <c r="AU63" s="193"/>
      <c r="AV63" s="193"/>
      <c r="AW63" s="194"/>
    </row>
    <row r="64" spans="1:49" s="3" customFormat="1" ht="15" customHeight="1" x14ac:dyDescent="0.25">
      <c r="A64" s="61" t="s">
        <v>732</v>
      </c>
      <c r="B64" s="62"/>
      <c r="C64" s="62"/>
      <c r="D64" s="62"/>
      <c r="E64" s="62"/>
      <c r="F64" s="62"/>
      <c r="G64" s="63"/>
      <c r="H64" s="67"/>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9"/>
      <c r="AH64" s="73" t="s">
        <v>735</v>
      </c>
      <c r="AI64" s="62"/>
      <c r="AJ64" s="62"/>
      <c r="AK64" s="62"/>
      <c r="AL64" s="63"/>
      <c r="AM64" s="55"/>
      <c r="AN64" s="56"/>
      <c r="AO64" s="56"/>
      <c r="AP64" s="56"/>
      <c r="AQ64" s="56"/>
      <c r="AR64" s="56"/>
      <c r="AS64" s="56"/>
      <c r="AT64" s="56"/>
      <c r="AU64" s="56"/>
      <c r="AV64" s="56"/>
      <c r="AW64" s="57"/>
    </row>
    <row r="65" spans="1:49" s="3" customFormat="1" ht="15" customHeight="1" thickBot="1" x14ac:dyDescent="0.3">
      <c r="A65" s="64"/>
      <c r="B65" s="65"/>
      <c r="C65" s="65"/>
      <c r="D65" s="65"/>
      <c r="E65" s="65"/>
      <c r="F65" s="65"/>
      <c r="G65" s="66"/>
      <c r="H65" s="70"/>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2"/>
      <c r="AH65" s="74"/>
      <c r="AI65" s="65"/>
      <c r="AJ65" s="65"/>
      <c r="AK65" s="65"/>
      <c r="AL65" s="66"/>
      <c r="AM65" s="58"/>
      <c r="AN65" s="59"/>
      <c r="AO65" s="59"/>
      <c r="AP65" s="59"/>
      <c r="AQ65" s="59"/>
      <c r="AR65" s="59"/>
      <c r="AS65" s="59"/>
      <c r="AT65" s="59"/>
      <c r="AU65" s="59"/>
      <c r="AV65" s="59"/>
      <c r="AW65" s="60"/>
    </row>
    <row r="66" spans="1:49" s="3" customFormat="1" ht="15" customHeight="1" thickBot="1" x14ac:dyDescent="0.3">
      <c r="T66" s="9"/>
      <c r="U66" s="9"/>
      <c r="V66" s="9"/>
      <c r="W66" s="9"/>
      <c r="X66" s="9"/>
      <c r="Y66" s="9"/>
      <c r="Z66" s="9"/>
      <c r="AA66" s="9"/>
      <c r="AB66" s="9"/>
      <c r="AC66" s="9"/>
      <c r="AD66" s="9"/>
    </row>
    <row r="67" spans="1:49" s="3" customFormat="1" ht="15" customHeight="1" x14ac:dyDescent="0.25">
      <c r="A67" s="37" t="s">
        <v>743</v>
      </c>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9"/>
    </row>
    <row r="68" spans="1:49" s="3" customFormat="1" ht="15" customHeight="1" x14ac:dyDescent="0.25">
      <c r="A68" s="188" t="s">
        <v>744</v>
      </c>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90"/>
    </row>
    <row r="69" spans="1:49" s="3" customFormat="1" ht="15" customHeight="1" x14ac:dyDescent="0.25">
      <c r="A69" s="61" t="s">
        <v>718</v>
      </c>
      <c r="B69" s="62"/>
      <c r="C69" s="62"/>
      <c r="D69" s="62"/>
      <c r="E69" s="62"/>
      <c r="F69" s="62"/>
      <c r="G69" s="63"/>
      <c r="H69" s="49"/>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1"/>
      <c r="AH69" s="73" t="s">
        <v>12</v>
      </c>
      <c r="AI69" s="62"/>
      <c r="AJ69" s="62"/>
      <c r="AK69" s="62"/>
      <c r="AL69" s="63"/>
      <c r="AM69" s="73"/>
      <c r="AN69" s="62"/>
      <c r="AO69" s="62"/>
      <c r="AP69" s="62"/>
      <c r="AQ69" s="62"/>
      <c r="AR69" s="62"/>
      <c r="AS69" s="62"/>
      <c r="AT69" s="62"/>
      <c r="AU69" s="62"/>
      <c r="AV69" s="62"/>
      <c r="AW69" s="186"/>
    </row>
    <row r="70" spans="1:49" s="3" customFormat="1" ht="15" customHeight="1" thickBot="1" x14ac:dyDescent="0.3">
      <c r="A70" s="64"/>
      <c r="B70" s="65"/>
      <c r="C70" s="65"/>
      <c r="D70" s="65"/>
      <c r="E70" s="65"/>
      <c r="F70" s="65"/>
      <c r="G70" s="66"/>
      <c r="H70" s="52"/>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4"/>
      <c r="AH70" s="74"/>
      <c r="AI70" s="65"/>
      <c r="AJ70" s="65"/>
      <c r="AK70" s="65"/>
      <c r="AL70" s="66"/>
      <c r="AM70" s="74"/>
      <c r="AN70" s="65"/>
      <c r="AO70" s="65"/>
      <c r="AP70" s="65"/>
      <c r="AQ70" s="65"/>
      <c r="AR70" s="65"/>
      <c r="AS70" s="65"/>
      <c r="AT70" s="65"/>
      <c r="AU70" s="65"/>
      <c r="AV70" s="65"/>
      <c r="AW70" s="187"/>
    </row>
    <row r="71" spans="1:49" s="3" customFormat="1" ht="15" customHeight="1" x14ac:dyDescent="0.25">
      <c r="T71" s="9"/>
      <c r="U71" s="9"/>
      <c r="V71" s="9"/>
      <c r="W71" s="9"/>
      <c r="X71" s="9"/>
      <c r="Y71" s="9"/>
      <c r="Z71" s="9"/>
      <c r="AA71" s="9"/>
      <c r="AB71" s="9"/>
      <c r="AC71" s="9"/>
      <c r="AD71" s="9"/>
    </row>
    <row r="72" spans="1:49" s="3" customFormat="1" ht="15" customHeight="1" x14ac:dyDescent="0.25">
      <c r="T72" s="9"/>
      <c r="U72" s="9"/>
      <c r="V72" s="9"/>
      <c r="W72" s="9"/>
      <c r="X72" s="9"/>
      <c r="Y72" s="9"/>
      <c r="Z72" s="9"/>
      <c r="AA72" s="9"/>
      <c r="AB72" s="9"/>
      <c r="AC72" s="9"/>
      <c r="AD72" s="9"/>
    </row>
    <row r="73" spans="1:49" s="3" customFormat="1" ht="15" customHeight="1" x14ac:dyDescent="0.25">
      <c r="T73" s="9"/>
      <c r="U73" s="9"/>
      <c r="V73" s="9"/>
      <c r="W73" s="9"/>
      <c r="X73" s="9"/>
      <c r="Y73" s="9"/>
      <c r="Z73" s="9"/>
      <c r="AA73" s="9"/>
      <c r="AB73" s="9"/>
      <c r="AC73" s="9"/>
      <c r="AD73" s="9"/>
    </row>
    <row r="74" spans="1:49" s="3" customFormat="1" ht="15" customHeight="1" x14ac:dyDescent="0.25">
      <c r="T74" s="9"/>
      <c r="U74" s="9"/>
      <c r="V74" s="9"/>
      <c r="W74" s="9"/>
      <c r="X74" s="9"/>
      <c r="Y74" s="9"/>
      <c r="Z74" s="9"/>
      <c r="AA74" s="9"/>
      <c r="AB74" s="9"/>
      <c r="AC74" s="9"/>
      <c r="AD74" s="9"/>
    </row>
    <row r="75" spans="1:49" s="3" customFormat="1" ht="15" customHeight="1" x14ac:dyDescent="0.25">
      <c r="T75" s="9"/>
      <c r="U75" s="9"/>
      <c r="V75" s="9"/>
      <c r="W75" s="9"/>
      <c r="X75" s="9"/>
      <c r="Y75" s="9"/>
      <c r="Z75" s="9"/>
      <c r="AA75" s="9"/>
      <c r="AB75" s="9"/>
      <c r="AC75" s="9"/>
      <c r="AD75" s="9"/>
    </row>
    <row r="76" spans="1:49" s="3" customFormat="1" ht="15" customHeight="1" x14ac:dyDescent="0.25">
      <c r="T76" s="9"/>
      <c r="U76" s="9"/>
      <c r="V76" s="9"/>
      <c r="W76" s="9"/>
      <c r="X76" s="9"/>
      <c r="Y76" s="9"/>
      <c r="Z76" s="9"/>
      <c r="AA76" s="9"/>
      <c r="AB76" s="9"/>
      <c r="AC76" s="9"/>
      <c r="AD76" s="9"/>
    </row>
    <row r="77" spans="1:49" s="3" customFormat="1" ht="15" customHeight="1" x14ac:dyDescent="0.25">
      <c r="T77" s="9"/>
      <c r="U77" s="9"/>
      <c r="V77" s="9"/>
      <c r="W77" s="9"/>
      <c r="X77" s="9"/>
      <c r="Y77" s="9"/>
      <c r="Z77" s="9"/>
      <c r="AA77" s="9"/>
      <c r="AB77" s="9"/>
      <c r="AC77" s="9"/>
      <c r="AD77" s="9"/>
    </row>
    <row r="78" spans="1:49" s="3" customFormat="1" ht="15" customHeight="1" x14ac:dyDescent="0.25">
      <c r="T78" s="9"/>
      <c r="U78" s="9"/>
      <c r="V78" s="9"/>
      <c r="W78" s="9"/>
      <c r="X78" s="9"/>
      <c r="Y78" s="9"/>
      <c r="Z78" s="9"/>
      <c r="AA78" s="9"/>
      <c r="AB78" s="9"/>
      <c r="AC78" s="9"/>
      <c r="AD78" s="9"/>
    </row>
    <row r="79" spans="1:49" s="3" customFormat="1" ht="15" customHeight="1" x14ac:dyDescent="0.25">
      <c r="T79" s="9"/>
      <c r="U79" s="9"/>
      <c r="V79" s="9"/>
      <c r="W79" s="9"/>
      <c r="X79" s="9"/>
      <c r="Y79" s="9"/>
      <c r="Z79" s="9"/>
      <c r="AA79" s="9"/>
      <c r="AB79" s="9"/>
      <c r="AC79" s="9"/>
      <c r="AD79" s="9"/>
    </row>
    <row r="80" spans="1:49" s="3" customFormat="1" ht="15" customHeight="1" x14ac:dyDescent="0.25">
      <c r="T80" s="9"/>
      <c r="U80" s="9"/>
      <c r="V80" s="9"/>
      <c r="W80" s="9"/>
      <c r="X80" s="9"/>
      <c r="Y80" s="9"/>
      <c r="Z80" s="9"/>
      <c r="AA80" s="9"/>
      <c r="AB80" s="9"/>
      <c r="AC80" s="9"/>
      <c r="AD80" s="9"/>
    </row>
    <row r="81" spans="20:30" s="3" customFormat="1" ht="15" customHeight="1" x14ac:dyDescent="0.25">
      <c r="T81" s="9"/>
      <c r="U81" s="9"/>
      <c r="V81" s="9"/>
      <c r="W81" s="9"/>
      <c r="X81" s="9"/>
      <c r="Y81" s="9"/>
      <c r="Z81" s="9"/>
      <c r="AA81" s="9"/>
      <c r="AB81" s="9"/>
      <c r="AC81" s="9"/>
      <c r="AD81" s="9"/>
    </row>
    <row r="82" spans="20:30" s="3" customFormat="1" ht="15" customHeight="1" x14ac:dyDescent="0.25">
      <c r="T82" s="9"/>
      <c r="U82" s="9"/>
      <c r="V82" s="9"/>
      <c r="W82" s="9"/>
      <c r="X82" s="9"/>
      <c r="Y82" s="9"/>
      <c r="Z82" s="9"/>
      <c r="AA82" s="9"/>
      <c r="AB82" s="9"/>
      <c r="AC82" s="9"/>
      <c r="AD82" s="9"/>
    </row>
    <row r="83" spans="20:30" s="3" customFormat="1" ht="15.75" x14ac:dyDescent="0.25">
      <c r="T83" s="9"/>
      <c r="U83" s="9"/>
      <c r="V83" s="9"/>
      <c r="W83" s="9"/>
      <c r="X83" s="9"/>
      <c r="Y83" s="9"/>
      <c r="Z83" s="9"/>
      <c r="AA83" s="9"/>
      <c r="AB83" s="9"/>
      <c r="AC83" s="9"/>
      <c r="AD83" s="9"/>
    </row>
    <row r="84" spans="20:30" s="3" customFormat="1" ht="15.75" x14ac:dyDescent="0.25">
      <c r="T84" s="9"/>
      <c r="U84" s="9"/>
      <c r="V84" s="9"/>
      <c r="W84" s="9"/>
      <c r="X84" s="9"/>
      <c r="Y84" s="9"/>
      <c r="Z84" s="9"/>
      <c r="AA84" s="9"/>
      <c r="AB84" s="9"/>
      <c r="AC84" s="9"/>
      <c r="AD84" s="9"/>
    </row>
    <row r="85" spans="20:30" s="3" customFormat="1" ht="15.75" x14ac:dyDescent="0.25">
      <c r="T85" s="9"/>
      <c r="U85" s="9"/>
      <c r="V85" s="9"/>
      <c r="W85" s="9"/>
      <c r="X85" s="9"/>
      <c r="Y85" s="9"/>
      <c r="Z85" s="9"/>
      <c r="AA85" s="9"/>
      <c r="AB85" s="9"/>
      <c r="AC85" s="9"/>
      <c r="AD85" s="9"/>
    </row>
    <row r="86" spans="20:30" s="3" customFormat="1" ht="15.75" x14ac:dyDescent="0.25">
      <c r="T86" s="9"/>
      <c r="U86" s="9"/>
      <c r="V86" s="9"/>
      <c r="W86" s="9"/>
      <c r="X86" s="9"/>
      <c r="Y86" s="9"/>
      <c r="Z86" s="9"/>
      <c r="AA86" s="9"/>
      <c r="AB86" s="9"/>
      <c r="AC86" s="9"/>
      <c r="AD86" s="9"/>
    </row>
    <row r="87" spans="20:30" s="3" customFormat="1" ht="15.75" x14ac:dyDescent="0.25">
      <c r="T87" s="9"/>
      <c r="U87" s="9"/>
      <c r="V87" s="9"/>
      <c r="W87" s="9"/>
      <c r="X87" s="9"/>
      <c r="Y87" s="9"/>
      <c r="Z87" s="9"/>
      <c r="AA87" s="9"/>
      <c r="AB87" s="9"/>
      <c r="AC87" s="9"/>
      <c r="AD87" s="9"/>
    </row>
    <row r="88" spans="20:30" s="3" customFormat="1" ht="15.75" x14ac:dyDescent="0.25">
      <c r="T88" s="9"/>
      <c r="U88" s="9"/>
      <c r="V88" s="9"/>
      <c r="W88" s="9"/>
      <c r="X88" s="9"/>
      <c r="Y88" s="9"/>
      <c r="Z88" s="9"/>
      <c r="AA88" s="9"/>
      <c r="AB88" s="9"/>
      <c r="AC88" s="9"/>
      <c r="AD88" s="9"/>
    </row>
    <row r="89" spans="20:30" s="3" customFormat="1" ht="15.75" x14ac:dyDescent="0.25">
      <c r="T89" s="9"/>
      <c r="U89" s="9"/>
      <c r="V89" s="9"/>
      <c r="W89" s="9"/>
      <c r="X89" s="9"/>
      <c r="Y89" s="9"/>
      <c r="Z89" s="9"/>
      <c r="AA89" s="9"/>
      <c r="AB89" s="9"/>
      <c r="AC89" s="9"/>
      <c r="AD89" s="9"/>
    </row>
    <row r="90" spans="20:30" s="3" customFormat="1" ht="15.75" x14ac:dyDescent="0.25">
      <c r="T90" s="9"/>
      <c r="U90" s="9"/>
      <c r="V90" s="9"/>
      <c r="W90" s="9"/>
      <c r="X90" s="9"/>
      <c r="Y90" s="9"/>
      <c r="Z90" s="9"/>
      <c r="AA90" s="9"/>
      <c r="AB90" s="9"/>
      <c r="AC90" s="9"/>
      <c r="AD90" s="9"/>
    </row>
    <row r="91" spans="20:30" s="3" customFormat="1" ht="15.75" x14ac:dyDescent="0.25">
      <c r="T91" s="9"/>
      <c r="U91" s="9"/>
      <c r="V91" s="9"/>
      <c r="W91" s="9"/>
      <c r="X91" s="9"/>
      <c r="Y91" s="9"/>
      <c r="Z91" s="9"/>
      <c r="AA91" s="9"/>
      <c r="AB91" s="9"/>
      <c r="AC91" s="9"/>
      <c r="AD91" s="9"/>
    </row>
    <row r="92" spans="20:30" s="3" customFormat="1" ht="15.75" x14ac:dyDescent="0.25">
      <c r="T92" s="9"/>
      <c r="U92" s="9"/>
      <c r="V92" s="9"/>
      <c r="W92" s="9"/>
      <c r="X92" s="9"/>
      <c r="Y92" s="9"/>
      <c r="Z92" s="9"/>
      <c r="AA92" s="9"/>
      <c r="AB92" s="9"/>
      <c r="AC92" s="9"/>
      <c r="AD92" s="9"/>
    </row>
    <row r="93" spans="20:30" s="3" customFormat="1" ht="15.75" x14ac:dyDescent="0.25">
      <c r="T93" s="9"/>
      <c r="U93" s="9"/>
      <c r="V93" s="9"/>
      <c r="W93" s="9"/>
      <c r="X93" s="9"/>
      <c r="Y93" s="9"/>
      <c r="Z93" s="9"/>
      <c r="AA93" s="9"/>
      <c r="AB93" s="9"/>
      <c r="AC93" s="9"/>
      <c r="AD93" s="9"/>
    </row>
    <row r="94" spans="20:30" s="3" customFormat="1" ht="15.75" x14ac:dyDescent="0.25">
      <c r="T94" s="9"/>
      <c r="U94" s="9"/>
      <c r="V94" s="9"/>
      <c r="W94" s="9"/>
      <c r="X94" s="9"/>
      <c r="Y94" s="9"/>
      <c r="Z94" s="9"/>
      <c r="AA94" s="9"/>
      <c r="AB94" s="9"/>
      <c r="AC94" s="9"/>
      <c r="AD94" s="9"/>
    </row>
    <row r="95" spans="20:30" s="3" customFormat="1" ht="15.75" x14ac:dyDescent="0.25">
      <c r="T95" s="9"/>
      <c r="U95" s="9"/>
      <c r="V95" s="9"/>
      <c r="W95" s="9"/>
      <c r="X95" s="9"/>
      <c r="Y95" s="9"/>
      <c r="Z95" s="9"/>
      <c r="AA95" s="9"/>
      <c r="AB95" s="9"/>
      <c r="AC95" s="9"/>
      <c r="AD95" s="9"/>
    </row>
    <row r="96" spans="20:30" s="3" customFormat="1" ht="15.75" x14ac:dyDescent="0.25">
      <c r="T96" s="9"/>
      <c r="U96" s="9"/>
      <c r="V96" s="9"/>
      <c r="W96" s="9"/>
      <c r="X96" s="9"/>
      <c r="Y96" s="9"/>
      <c r="Z96" s="9"/>
      <c r="AA96" s="9"/>
      <c r="AB96" s="9"/>
      <c r="AC96" s="9"/>
      <c r="AD96" s="9"/>
    </row>
    <row r="97" spans="20:30" s="3" customFormat="1" ht="15.75" x14ac:dyDescent="0.25">
      <c r="T97" s="9"/>
      <c r="U97" s="9"/>
      <c r="V97" s="9"/>
      <c r="W97" s="9"/>
      <c r="X97" s="9"/>
      <c r="Y97" s="9"/>
      <c r="Z97" s="9"/>
      <c r="AA97" s="9"/>
      <c r="AB97" s="9"/>
      <c r="AC97" s="9"/>
      <c r="AD97" s="9"/>
    </row>
    <row r="98" spans="20:30" s="3" customFormat="1" ht="15.75" x14ac:dyDescent="0.25">
      <c r="T98" s="9"/>
      <c r="U98" s="9"/>
      <c r="V98" s="9"/>
      <c r="W98" s="9"/>
      <c r="X98" s="9"/>
      <c r="Y98" s="9"/>
      <c r="Z98" s="9"/>
      <c r="AA98" s="9"/>
      <c r="AB98" s="9"/>
      <c r="AC98" s="9"/>
      <c r="AD98" s="9"/>
    </row>
    <row r="99" spans="20:30" s="3" customFormat="1" ht="15.75" x14ac:dyDescent="0.25">
      <c r="T99" s="9"/>
      <c r="U99" s="9"/>
      <c r="V99" s="9"/>
      <c r="W99" s="9"/>
      <c r="X99" s="9"/>
      <c r="Y99" s="9"/>
      <c r="Z99" s="9"/>
      <c r="AA99" s="9"/>
      <c r="AB99" s="9"/>
      <c r="AC99" s="9"/>
      <c r="AD99" s="9"/>
    </row>
    <row r="100" spans="20:30" s="3" customFormat="1" ht="15.75" x14ac:dyDescent="0.25">
      <c r="T100" s="9"/>
      <c r="U100" s="9"/>
      <c r="V100" s="9"/>
      <c r="W100" s="9"/>
      <c r="X100" s="9"/>
      <c r="Y100" s="9"/>
      <c r="Z100" s="9"/>
      <c r="AA100" s="9"/>
      <c r="AB100" s="9"/>
      <c r="AC100" s="9"/>
      <c r="AD100" s="9"/>
    </row>
    <row r="101" spans="20:30" s="3" customFormat="1" ht="15.75" x14ac:dyDescent="0.25">
      <c r="T101" s="9"/>
      <c r="U101" s="9"/>
      <c r="V101" s="9"/>
      <c r="W101" s="9"/>
      <c r="X101" s="9"/>
      <c r="Y101" s="9"/>
      <c r="Z101" s="9"/>
      <c r="AA101" s="9"/>
      <c r="AB101" s="9"/>
      <c r="AC101" s="9"/>
      <c r="AD101" s="9"/>
    </row>
    <row r="102" spans="20:30" s="3" customFormat="1" ht="15.75" x14ac:dyDescent="0.25">
      <c r="T102" s="9"/>
      <c r="U102" s="9"/>
      <c r="V102" s="9"/>
      <c r="W102" s="9"/>
      <c r="X102" s="9"/>
      <c r="Y102" s="9"/>
      <c r="Z102" s="9"/>
      <c r="AA102" s="9"/>
      <c r="AB102" s="9"/>
      <c r="AC102" s="9"/>
      <c r="AD102" s="9"/>
    </row>
    <row r="103" spans="20:30" s="3" customFormat="1" ht="15.75" x14ac:dyDescent="0.25">
      <c r="T103" s="9"/>
      <c r="U103" s="9"/>
      <c r="V103" s="9"/>
      <c r="W103" s="9"/>
      <c r="X103" s="9"/>
      <c r="Y103" s="9"/>
      <c r="Z103" s="9"/>
      <c r="AA103" s="9"/>
      <c r="AB103" s="9"/>
      <c r="AC103" s="9"/>
      <c r="AD103" s="9"/>
    </row>
    <row r="104" spans="20:30" s="3" customFormat="1" ht="15.75" x14ac:dyDescent="0.25">
      <c r="T104" s="9"/>
      <c r="U104" s="9"/>
      <c r="V104" s="9"/>
      <c r="W104" s="9"/>
      <c r="X104" s="9"/>
      <c r="Y104" s="9"/>
      <c r="Z104" s="9"/>
      <c r="AA104" s="9"/>
      <c r="AB104" s="9"/>
      <c r="AC104" s="9"/>
      <c r="AD104" s="9"/>
    </row>
    <row r="105" spans="20:30" s="3" customFormat="1" ht="15.75" x14ac:dyDescent="0.25">
      <c r="T105" s="9"/>
      <c r="U105" s="9"/>
      <c r="V105" s="9"/>
      <c r="W105" s="9"/>
      <c r="X105" s="9"/>
      <c r="Y105" s="9"/>
      <c r="Z105" s="9"/>
      <c r="AA105" s="9"/>
      <c r="AB105" s="9"/>
      <c r="AC105" s="9"/>
      <c r="AD105" s="9"/>
    </row>
    <row r="106" spans="20:30" s="3" customFormat="1" ht="15.75" x14ac:dyDescent="0.25">
      <c r="T106" s="9"/>
      <c r="U106" s="9"/>
      <c r="V106" s="9"/>
      <c r="W106" s="9"/>
      <c r="X106" s="9"/>
      <c r="Y106" s="9"/>
      <c r="Z106" s="9"/>
      <c r="AA106" s="9"/>
      <c r="AB106" s="9"/>
      <c r="AC106" s="9"/>
      <c r="AD106" s="9"/>
    </row>
    <row r="107" spans="20:30" s="3" customFormat="1" ht="15.75" x14ac:dyDescent="0.25">
      <c r="T107" s="9"/>
      <c r="U107" s="9"/>
      <c r="V107" s="9"/>
      <c r="W107" s="9"/>
      <c r="X107" s="9"/>
      <c r="Y107" s="9"/>
      <c r="Z107" s="9"/>
      <c r="AA107" s="9"/>
      <c r="AB107" s="9"/>
      <c r="AC107" s="9"/>
      <c r="AD107" s="9"/>
    </row>
    <row r="108" spans="20:30" s="3" customFormat="1" ht="15.75" x14ac:dyDescent="0.25">
      <c r="T108" s="9"/>
      <c r="U108" s="9"/>
      <c r="V108" s="9"/>
      <c r="W108" s="9"/>
      <c r="X108" s="9"/>
      <c r="Y108" s="9"/>
      <c r="Z108" s="9"/>
      <c r="AA108" s="9"/>
      <c r="AB108" s="9"/>
      <c r="AC108" s="9"/>
      <c r="AD108" s="9"/>
    </row>
    <row r="109" spans="20:30" s="3" customFormat="1" ht="15.75" x14ac:dyDescent="0.25">
      <c r="T109" s="9"/>
      <c r="U109" s="9"/>
      <c r="V109" s="9"/>
      <c r="W109" s="9"/>
      <c r="X109" s="9"/>
      <c r="Y109" s="9"/>
      <c r="Z109" s="9"/>
      <c r="AA109" s="9"/>
      <c r="AB109" s="9"/>
      <c r="AC109" s="9"/>
      <c r="AD109" s="9"/>
    </row>
    <row r="110" spans="20:30" s="3" customFormat="1" ht="15.75" x14ac:dyDescent="0.25">
      <c r="T110" s="9"/>
      <c r="U110" s="9"/>
      <c r="V110" s="9"/>
      <c r="W110" s="9"/>
      <c r="X110" s="9"/>
      <c r="Y110" s="9"/>
      <c r="Z110" s="9"/>
      <c r="AA110" s="9"/>
      <c r="AB110" s="9"/>
      <c r="AC110" s="9"/>
      <c r="AD110" s="9"/>
    </row>
    <row r="111" spans="20:30" s="3" customFormat="1" ht="15.75" x14ac:dyDescent="0.25">
      <c r="T111" s="9"/>
      <c r="U111" s="9"/>
      <c r="V111" s="9"/>
      <c r="W111" s="9"/>
      <c r="X111" s="9"/>
      <c r="Y111" s="9"/>
      <c r="Z111" s="9"/>
      <c r="AA111" s="9"/>
      <c r="AB111" s="9"/>
      <c r="AC111" s="9"/>
      <c r="AD111" s="9"/>
    </row>
    <row r="112" spans="20:30" s="3" customFormat="1" ht="15.75" x14ac:dyDescent="0.25">
      <c r="T112" s="9"/>
      <c r="U112" s="9"/>
      <c r="V112" s="9"/>
      <c r="W112" s="9"/>
      <c r="X112" s="9"/>
      <c r="Y112" s="9"/>
      <c r="Z112" s="9"/>
      <c r="AA112" s="9"/>
      <c r="AB112" s="9"/>
      <c r="AC112" s="9"/>
      <c r="AD112" s="9"/>
    </row>
    <row r="113" spans="20:30" s="3" customFormat="1" ht="15.75" x14ac:dyDescent="0.25">
      <c r="T113" s="9"/>
      <c r="U113" s="9"/>
      <c r="V113" s="9"/>
      <c r="W113" s="9"/>
      <c r="X113" s="9"/>
      <c r="Y113" s="9"/>
      <c r="Z113" s="9"/>
      <c r="AA113" s="9"/>
      <c r="AB113" s="9"/>
      <c r="AC113" s="9"/>
      <c r="AD113" s="9"/>
    </row>
    <row r="114" spans="20:30" s="3" customFormat="1" ht="15.75" x14ac:dyDescent="0.25">
      <c r="T114" s="9"/>
      <c r="U114" s="9"/>
      <c r="V114" s="9"/>
      <c r="W114" s="9"/>
      <c r="X114" s="9"/>
      <c r="Y114" s="9"/>
      <c r="Z114" s="9"/>
      <c r="AA114" s="9"/>
      <c r="AB114" s="9"/>
      <c r="AC114" s="9"/>
      <c r="AD114" s="9"/>
    </row>
    <row r="115" spans="20:30" s="3" customFormat="1" ht="15.75" x14ac:dyDescent="0.25">
      <c r="T115" s="9"/>
      <c r="U115" s="9"/>
      <c r="V115" s="9"/>
      <c r="W115" s="9"/>
      <c r="X115" s="9"/>
      <c r="Y115" s="9"/>
      <c r="Z115" s="9"/>
      <c r="AA115" s="9"/>
      <c r="AB115" s="9"/>
      <c r="AC115" s="9"/>
      <c r="AD115" s="9"/>
    </row>
    <row r="116" spans="20:30" s="3" customFormat="1" ht="15.75" x14ac:dyDescent="0.25">
      <c r="T116" s="9"/>
      <c r="U116" s="9"/>
      <c r="V116" s="9"/>
      <c r="W116" s="9"/>
      <c r="X116" s="9"/>
      <c r="Y116" s="9"/>
      <c r="Z116" s="9"/>
      <c r="AA116" s="9"/>
      <c r="AB116" s="9"/>
      <c r="AC116" s="9"/>
      <c r="AD116" s="9"/>
    </row>
    <row r="117" spans="20:30" s="3" customFormat="1" ht="15.75" x14ac:dyDescent="0.25">
      <c r="T117" s="9"/>
      <c r="U117" s="9"/>
      <c r="V117" s="9"/>
      <c r="W117" s="9"/>
      <c r="X117" s="9"/>
      <c r="Y117" s="9"/>
      <c r="Z117" s="9"/>
      <c r="AA117" s="9"/>
      <c r="AB117" s="9"/>
      <c r="AC117" s="9"/>
      <c r="AD117" s="9"/>
    </row>
    <row r="118" spans="20:30" s="3" customFormat="1" ht="15.75" x14ac:dyDescent="0.25">
      <c r="T118" s="9"/>
      <c r="U118" s="9"/>
      <c r="V118" s="9"/>
      <c r="W118" s="9"/>
      <c r="X118" s="9"/>
      <c r="Y118" s="9"/>
      <c r="Z118" s="9"/>
      <c r="AA118" s="9"/>
      <c r="AB118" s="9"/>
      <c r="AC118" s="9"/>
      <c r="AD118" s="9"/>
    </row>
    <row r="119" spans="20:30" s="3" customFormat="1" ht="15.75" x14ac:dyDescent="0.25">
      <c r="T119" s="9"/>
      <c r="U119" s="9"/>
      <c r="V119" s="9"/>
      <c r="W119" s="9"/>
      <c r="X119" s="9"/>
      <c r="Y119" s="9"/>
      <c r="Z119" s="9"/>
      <c r="AA119" s="9"/>
      <c r="AB119" s="9"/>
      <c r="AC119" s="9"/>
      <c r="AD119" s="9"/>
    </row>
    <row r="120" spans="20:30" s="3" customFormat="1" ht="15.75" x14ac:dyDescent="0.25">
      <c r="T120" s="9"/>
      <c r="U120" s="9"/>
      <c r="V120" s="9"/>
      <c r="W120" s="9"/>
      <c r="X120" s="9"/>
      <c r="Y120" s="9"/>
      <c r="Z120" s="9"/>
      <c r="AA120" s="9"/>
      <c r="AB120" s="9"/>
      <c r="AC120" s="9"/>
      <c r="AD120" s="9"/>
    </row>
    <row r="121" spans="20:30" s="3" customFormat="1" ht="15.75" x14ac:dyDescent="0.25">
      <c r="T121" s="9"/>
      <c r="U121" s="9"/>
      <c r="V121" s="9"/>
      <c r="W121" s="9"/>
      <c r="X121" s="9"/>
      <c r="Y121" s="9"/>
      <c r="Z121" s="9"/>
      <c r="AA121" s="9"/>
      <c r="AB121" s="9"/>
      <c r="AC121" s="9"/>
      <c r="AD121" s="9"/>
    </row>
    <row r="122" spans="20:30" s="3" customFormat="1" ht="15.75" x14ac:dyDescent="0.25">
      <c r="T122" s="9"/>
      <c r="U122" s="9"/>
      <c r="V122" s="9"/>
      <c r="W122" s="9"/>
      <c r="X122" s="9"/>
      <c r="Y122" s="9"/>
      <c r="Z122" s="9"/>
      <c r="AA122" s="9"/>
      <c r="AB122" s="9"/>
      <c r="AC122" s="9"/>
      <c r="AD122" s="9"/>
    </row>
    <row r="123" spans="20:30" s="3" customFormat="1" ht="15.75" x14ac:dyDescent="0.25">
      <c r="T123" s="9"/>
      <c r="U123" s="9"/>
      <c r="V123" s="9"/>
      <c r="W123" s="9"/>
      <c r="X123" s="9"/>
      <c r="Y123" s="9"/>
      <c r="Z123" s="9"/>
      <c r="AA123" s="9"/>
      <c r="AB123" s="9"/>
      <c r="AC123" s="9"/>
      <c r="AD123" s="9"/>
    </row>
    <row r="124" spans="20:30" s="3" customFormat="1" ht="15.75" x14ac:dyDescent="0.25">
      <c r="T124" s="9"/>
      <c r="U124" s="9"/>
      <c r="V124" s="9"/>
      <c r="W124" s="9"/>
      <c r="X124" s="9"/>
      <c r="Y124" s="9"/>
      <c r="Z124" s="9"/>
      <c r="AA124" s="9"/>
      <c r="AB124" s="9"/>
      <c r="AC124" s="9"/>
      <c r="AD124" s="9"/>
    </row>
    <row r="125" spans="20:30" s="3" customFormat="1" ht="15.75" x14ac:dyDescent="0.25">
      <c r="T125" s="9"/>
      <c r="U125" s="9"/>
      <c r="V125" s="9"/>
      <c r="W125" s="9"/>
      <c r="X125" s="9"/>
      <c r="Y125" s="9"/>
      <c r="Z125" s="9"/>
      <c r="AA125" s="9"/>
      <c r="AB125" s="9"/>
      <c r="AC125" s="9"/>
      <c r="AD125" s="9"/>
    </row>
    <row r="126" spans="20:30" s="3" customFormat="1" ht="15.75" x14ac:dyDescent="0.25">
      <c r="T126" s="9"/>
      <c r="U126" s="9"/>
      <c r="V126" s="9"/>
      <c r="W126" s="9"/>
      <c r="X126" s="9"/>
      <c r="Y126" s="9"/>
      <c r="Z126" s="9"/>
      <c r="AA126" s="9"/>
      <c r="AB126" s="9"/>
      <c r="AC126" s="9"/>
      <c r="AD126" s="9"/>
    </row>
    <row r="127" spans="20:30" s="3" customFormat="1" ht="15.75" x14ac:dyDescent="0.25">
      <c r="T127" s="9"/>
      <c r="U127" s="9"/>
      <c r="V127" s="9"/>
      <c r="W127" s="9"/>
      <c r="X127" s="9"/>
      <c r="Y127" s="9"/>
      <c r="Z127" s="9"/>
      <c r="AA127" s="9"/>
      <c r="AB127" s="9"/>
      <c r="AC127" s="9"/>
      <c r="AD127" s="9"/>
    </row>
    <row r="128" spans="20:30" s="3" customFormat="1" ht="15.75" x14ac:dyDescent="0.25">
      <c r="T128" s="9"/>
      <c r="U128" s="9"/>
      <c r="V128" s="9"/>
      <c r="W128" s="9"/>
      <c r="X128" s="9"/>
      <c r="Y128" s="9"/>
      <c r="Z128" s="9"/>
      <c r="AA128" s="9"/>
      <c r="AB128" s="9"/>
      <c r="AC128" s="9"/>
      <c r="AD128" s="9"/>
    </row>
    <row r="129" spans="20:30" s="3" customFormat="1" ht="15.75" x14ac:dyDescent="0.25">
      <c r="T129" s="9"/>
      <c r="U129" s="9"/>
      <c r="V129" s="9"/>
      <c r="W129" s="9"/>
      <c r="X129" s="9"/>
      <c r="Y129" s="9"/>
      <c r="Z129" s="9"/>
      <c r="AA129" s="9"/>
      <c r="AB129" s="9"/>
      <c r="AC129" s="9"/>
      <c r="AD129" s="9"/>
    </row>
    <row r="130" spans="20:30" s="3" customFormat="1" ht="15.75" x14ac:dyDescent="0.25">
      <c r="T130" s="9"/>
      <c r="U130" s="9"/>
      <c r="V130" s="9"/>
      <c r="W130" s="9"/>
      <c r="X130" s="9"/>
      <c r="Y130" s="9"/>
      <c r="Z130" s="9"/>
      <c r="AA130" s="9"/>
      <c r="AB130" s="9"/>
      <c r="AC130" s="9"/>
      <c r="AD130" s="9"/>
    </row>
    <row r="131" spans="20:30" s="3" customFormat="1" ht="15.75" x14ac:dyDescent="0.25">
      <c r="T131" s="9"/>
      <c r="U131" s="9"/>
      <c r="V131" s="9"/>
      <c r="W131" s="9"/>
      <c r="X131" s="9"/>
      <c r="Y131" s="9"/>
      <c r="Z131" s="9"/>
      <c r="AA131" s="9"/>
      <c r="AB131" s="9"/>
      <c r="AC131" s="9"/>
      <c r="AD131" s="9"/>
    </row>
    <row r="132" spans="20:30" s="3" customFormat="1" ht="15.75" x14ac:dyDescent="0.25">
      <c r="T132" s="9"/>
      <c r="U132" s="9"/>
      <c r="V132" s="9"/>
      <c r="W132" s="9"/>
      <c r="X132" s="9"/>
      <c r="Y132" s="9"/>
      <c r="Z132" s="9"/>
      <c r="AA132" s="9"/>
      <c r="AB132" s="9"/>
      <c r="AC132" s="9"/>
      <c r="AD132" s="9"/>
    </row>
    <row r="133" spans="20:30" s="3" customFormat="1" ht="15.75" x14ac:dyDescent="0.25">
      <c r="T133" s="9"/>
      <c r="U133" s="9"/>
      <c r="V133" s="9"/>
      <c r="W133" s="9"/>
      <c r="X133" s="9"/>
      <c r="Y133" s="9"/>
      <c r="Z133" s="9"/>
      <c r="AA133" s="9"/>
      <c r="AB133" s="9"/>
      <c r="AC133" s="9"/>
      <c r="AD133" s="9"/>
    </row>
    <row r="134" spans="20:30" s="3" customFormat="1" ht="15.75" x14ac:dyDescent="0.25">
      <c r="T134" s="9"/>
      <c r="U134" s="9"/>
      <c r="V134" s="9"/>
      <c r="W134" s="9"/>
      <c r="X134" s="9"/>
      <c r="Y134" s="9"/>
      <c r="Z134" s="9"/>
      <c r="AA134" s="9"/>
      <c r="AB134" s="9"/>
      <c r="AC134" s="9"/>
      <c r="AD134" s="9"/>
    </row>
    <row r="135" spans="20:30" s="3" customFormat="1" ht="15.75" x14ac:dyDescent="0.25">
      <c r="T135" s="9"/>
      <c r="U135" s="9"/>
      <c r="V135" s="9"/>
      <c r="W135" s="9"/>
      <c r="X135" s="9"/>
      <c r="Y135" s="9"/>
      <c r="Z135" s="9"/>
      <c r="AA135" s="9"/>
      <c r="AB135" s="9"/>
      <c r="AC135" s="9"/>
      <c r="AD135" s="9"/>
    </row>
    <row r="136" spans="20:30" s="3" customFormat="1" ht="15.75" x14ac:dyDescent="0.25">
      <c r="T136" s="9"/>
      <c r="U136" s="9"/>
      <c r="V136" s="9"/>
      <c r="W136" s="9"/>
      <c r="X136" s="9"/>
      <c r="Y136" s="9"/>
      <c r="Z136" s="9"/>
      <c r="AA136" s="9"/>
      <c r="AB136" s="9"/>
      <c r="AC136" s="9"/>
      <c r="AD136" s="9"/>
    </row>
    <row r="137" spans="20:30" s="3" customFormat="1" ht="15.75" x14ac:dyDescent="0.25">
      <c r="T137" s="9"/>
      <c r="U137" s="9"/>
      <c r="V137" s="9"/>
      <c r="W137" s="9"/>
      <c r="X137" s="9"/>
      <c r="Y137" s="9"/>
      <c r="Z137" s="9"/>
      <c r="AA137" s="9"/>
      <c r="AB137" s="9"/>
      <c r="AC137" s="9"/>
      <c r="AD137" s="9"/>
    </row>
    <row r="138" spans="20:30" s="3" customFormat="1" ht="15.75" x14ac:dyDescent="0.25">
      <c r="T138" s="9"/>
      <c r="U138" s="9"/>
      <c r="V138" s="9"/>
      <c r="W138" s="9"/>
      <c r="X138" s="9"/>
      <c r="Y138" s="9"/>
      <c r="Z138" s="9"/>
      <c r="AA138" s="9"/>
      <c r="AB138" s="9"/>
      <c r="AC138" s="9"/>
      <c r="AD138" s="9"/>
    </row>
    <row r="139" spans="20:30" s="3" customFormat="1" ht="15.75" x14ac:dyDescent="0.25">
      <c r="T139" s="9"/>
      <c r="U139" s="9"/>
      <c r="V139" s="9"/>
      <c r="W139" s="9"/>
      <c r="X139" s="9"/>
      <c r="Y139" s="9"/>
      <c r="Z139" s="9"/>
      <c r="AA139" s="9"/>
      <c r="AB139" s="9"/>
      <c r="AC139" s="9"/>
      <c r="AD139" s="9"/>
    </row>
    <row r="140" spans="20:30" s="3" customFormat="1" ht="15.75" x14ac:dyDescent="0.25">
      <c r="T140" s="9"/>
      <c r="U140" s="9"/>
      <c r="V140" s="9"/>
      <c r="W140" s="9"/>
      <c r="X140" s="9"/>
      <c r="Y140" s="9"/>
      <c r="Z140" s="9"/>
      <c r="AA140" s="9"/>
      <c r="AB140" s="9"/>
      <c r="AC140" s="9"/>
      <c r="AD140" s="9"/>
    </row>
    <row r="141" spans="20:30" s="3" customFormat="1" ht="15.75" x14ac:dyDescent="0.25">
      <c r="T141" s="9"/>
      <c r="U141" s="9"/>
      <c r="V141" s="9"/>
      <c r="W141" s="9"/>
      <c r="X141" s="9"/>
      <c r="Y141" s="9"/>
      <c r="Z141" s="9"/>
      <c r="AA141" s="9"/>
      <c r="AB141" s="9"/>
      <c r="AC141" s="9"/>
      <c r="AD141" s="9"/>
    </row>
    <row r="142" spans="20:30" s="3" customFormat="1" ht="15.75" x14ac:dyDescent="0.25">
      <c r="T142" s="9"/>
      <c r="U142" s="9"/>
      <c r="V142" s="9"/>
      <c r="W142" s="9"/>
      <c r="X142" s="9"/>
      <c r="Y142" s="9"/>
      <c r="Z142" s="9"/>
      <c r="AA142" s="9"/>
      <c r="AB142" s="9"/>
      <c r="AC142" s="9"/>
      <c r="AD142" s="9"/>
    </row>
    <row r="143" spans="20:30" s="3" customFormat="1" ht="15.75" x14ac:dyDescent="0.25">
      <c r="T143" s="9"/>
      <c r="U143" s="9"/>
      <c r="V143" s="9"/>
      <c r="W143" s="9"/>
      <c r="X143" s="9"/>
      <c r="Y143" s="9"/>
      <c r="Z143" s="9"/>
      <c r="AA143" s="9"/>
      <c r="AB143" s="9"/>
      <c r="AC143" s="9"/>
      <c r="AD143" s="9"/>
    </row>
    <row r="144" spans="20:30" s="3" customFormat="1" ht="15.75" x14ac:dyDescent="0.25">
      <c r="T144" s="9"/>
      <c r="U144" s="9"/>
      <c r="V144" s="9"/>
      <c r="W144" s="9"/>
      <c r="X144" s="9"/>
      <c r="Y144" s="9"/>
      <c r="Z144" s="9"/>
      <c r="AA144" s="9"/>
      <c r="AB144" s="9"/>
      <c r="AC144" s="9"/>
      <c r="AD144" s="9"/>
    </row>
    <row r="145" spans="20:30" s="3" customFormat="1" ht="15.75" x14ac:dyDescent="0.25">
      <c r="T145" s="9"/>
      <c r="U145" s="9"/>
      <c r="V145" s="9"/>
      <c r="W145" s="9"/>
      <c r="X145" s="9"/>
      <c r="Y145" s="9"/>
      <c r="Z145" s="9"/>
      <c r="AA145" s="9"/>
      <c r="AB145" s="9"/>
      <c r="AC145" s="9"/>
      <c r="AD145" s="9"/>
    </row>
    <row r="146" spans="20:30" s="3" customFormat="1" ht="15.75" x14ac:dyDescent="0.25">
      <c r="T146" s="9"/>
      <c r="U146" s="9"/>
      <c r="V146" s="9"/>
      <c r="W146" s="9"/>
      <c r="X146" s="9"/>
      <c r="Y146" s="9"/>
      <c r="Z146" s="9"/>
      <c r="AA146" s="9"/>
      <c r="AB146" s="9"/>
      <c r="AC146" s="9"/>
      <c r="AD146" s="9"/>
    </row>
    <row r="147" spans="20:30" s="3" customFormat="1" ht="15.75" x14ac:dyDescent="0.25">
      <c r="T147" s="9"/>
      <c r="U147" s="9"/>
      <c r="V147" s="9"/>
      <c r="W147" s="9"/>
      <c r="X147" s="9"/>
      <c r="Y147" s="9"/>
      <c r="Z147" s="9"/>
      <c r="AA147" s="9"/>
      <c r="AB147" s="9"/>
      <c r="AC147" s="9"/>
      <c r="AD147" s="9"/>
    </row>
    <row r="148" spans="20:30" s="3" customFormat="1" ht="15.75" x14ac:dyDescent="0.25">
      <c r="T148" s="9"/>
      <c r="U148" s="9"/>
      <c r="V148" s="9"/>
      <c r="W148" s="9"/>
      <c r="X148" s="9"/>
      <c r="Y148" s="9"/>
      <c r="Z148" s="9"/>
      <c r="AA148" s="9"/>
      <c r="AB148" s="9"/>
      <c r="AC148" s="9"/>
      <c r="AD148" s="9"/>
    </row>
    <row r="149" spans="20:30" s="3" customFormat="1" ht="15.75" x14ac:dyDescent="0.25">
      <c r="T149" s="9"/>
      <c r="U149" s="9"/>
      <c r="V149" s="9"/>
      <c r="W149" s="9"/>
      <c r="X149" s="9"/>
      <c r="Y149" s="9"/>
      <c r="Z149" s="9"/>
      <c r="AA149" s="9"/>
      <c r="AB149" s="9"/>
      <c r="AC149" s="9"/>
      <c r="AD149" s="9"/>
    </row>
    <row r="150" spans="20:30" s="3" customFormat="1" ht="15.75" x14ac:dyDescent="0.25">
      <c r="T150" s="9"/>
      <c r="U150" s="9"/>
      <c r="V150" s="9"/>
      <c r="W150" s="9"/>
      <c r="X150" s="9"/>
      <c r="Y150" s="9"/>
      <c r="Z150" s="9"/>
      <c r="AA150" s="9"/>
      <c r="AB150" s="9"/>
      <c r="AC150" s="9"/>
      <c r="AD150" s="9"/>
    </row>
    <row r="151" spans="20:30" s="3" customFormat="1" ht="15.75" x14ac:dyDescent="0.25">
      <c r="T151" s="9"/>
      <c r="U151" s="9"/>
      <c r="V151" s="9"/>
      <c r="W151" s="9"/>
      <c r="X151" s="9"/>
      <c r="Y151" s="9"/>
      <c r="Z151" s="9"/>
      <c r="AA151" s="9"/>
      <c r="AB151" s="9"/>
      <c r="AC151" s="9"/>
      <c r="AD151" s="9"/>
    </row>
    <row r="152" spans="20:30" s="3" customFormat="1" ht="15.75" x14ac:dyDescent="0.25">
      <c r="T152" s="9"/>
      <c r="U152" s="9"/>
      <c r="V152" s="9"/>
      <c r="W152" s="9"/>
      <c r="X152" s="9"/>
      <c r="Y152" s="9"/>
      <c r="Z152" s="9"/>
      <c r="AA152" s="9"/>
      <c r="AB152" s="9"/>
      <c r="AC152" s="9"/>
      <c r="AD152" s="9"/>
    </row>
    <row r="153" spans="20:30" s="3" customFormat="1" ht="15.75" x14ac:dyDescent="0.25">
      <c r="T153" s="9"/>
      <c r="U153" s="9"/>
      <c r="V153" s="9"/>
      <c r="W153" s="9"/>
      <c r="X153" s="9"/>
      <c r="Y153" s="9"/>
      <c r="Z153" s="9"/>
      <c r="AA153" s="9"/>
      <c r="AB153" s="9"/>
      <c r="AC153" s="9"/>
      <c r="AD153" s="9"/>
    </row>
    <row r="154" spans="20:30" s="3" customFormat="1" ht="15.75" x14ac:dyDescent="0.25">
      <c r="T154" s="9"/>
      <c r="U154" s="9"/>
      <c r="V154" s="9"/>
      <c r="W154" s="9"/>
      <c r="X154" s="9"/>
      <c r="Y154" s="9"/>
      <c r="Z154" s="9"/>
      <c r="AA154" s="9"/>
      <c r="AB154" s="9"/>
      <c r="AC154" s="9"/>
      <c r="AD154" s="9"/>
    </row>
    <row r="155" spans="20:30" s="3" customFormat="1" ht="15.75" x14ac:dyDescent="0.25">
      <c r="T155" s="9"/>
      <c r="U155" s="9"/>
      <c r="V155" s="9"/>
      <c r="W155" s="9"/>
      <c r="X155" s="9"/>
      <c r="Y155" s="9"/>
      <c r="Z155" s="9"/>
      <c r="AA155" s="9"/>
      <c r="AB155" s="9"/>
      <c r="AC155" s="9"/>
      <c r="AD155" s="9"/>
    </row>
    <row r="156" spans="20:30" s="3" customFormat="1" ht="15.75" x14ac:dyDescent="0.25">
      <c r="T156" s="9"/>
      <c r="U156" s="9"/>
      <c r="V156" s="9"/>
      <c r="W156" s="9"/>
      <c r="X156" s="9"/>
      <c r="Y156" s="9"/>
      <c r="Z156" s="9"/>
      <c r="AA156" s="9"/>
      <c r="AB156" s="9"/>
      <c r="AC156" s="9"/>
      <c r="AD156" s="9"/>
    </row>
    <row r="157" spans="20:30" s="3" customFormat="1" ht="15.75" x14ac:dyDescent="0.25">
      <c r="T157" s="9"/>
      <c r="U157" s="9"/>
      <c r="V157" s="9"/>
      <c r="W157" s="9"/>
      <c r="X157" s="9"/>
      <c r="Y157" s="9"/>
      <c r="Z157" s="9"/>
      <c r="AA157" s="9"/>
      <c r="AB157" s="9"/>
      <c r="AC157" s="9"/>
      <c r="AD157" s="9"/>
    </row>
    <row r="158" spans="20:30" s="3" customFormat="1" ht="15.75" x14ac:dyDescent="0.25">
      <c r="T158" s="9"/>
      <c r="U158" s="9"/>
      <c r="V158" s="9"/>
      <c r="W158" s="9"/>
      <c r="X158" s="9"/>
      <c r="Y158" s="9"/>
      <c r="Z158" s="9"/>
      <c r="AA158" s="9"/>
      <c r="AB158" s="9"/>
      <c r="AC158" s="9"/>
      <c r="AD158" s="9"/>
    </row>
    <row r="159" spans="20:30" s="3" customFormat="1" ht="15.75" x14ac:dyDescent="0.25">
      <c r="T159" s="9"/>
      <c r="U159" s="9"/>
      <c r="V159" s="9"/>
      <c r="W159" s="9"/>
      <c r="X159" s="9"/>
      <c r="Y159" s="9"/>
      <c r="Z159" s="9"/>
      <c r="AA159" s="9"/>
      <c r="AB159" s="9"/>
      <c r="AC159" s="9"/>
      <c r="AD159" s="9"/>
    </row>
    <row r="160" spans="20:30" s="3" customFormat="1" ht="15.75" x14ac:dyDescent="0.25">
      <c r="T160" s="9"/>
      <c r="U160" s="9"/>
      <c r="V160" s="9"/>
      <c r="W160" s="9"/>
      <c r="X160" s="9"/>
      <c r="Y160" s="9"/>
      <c r="Z160" s="9"/>
      <c r="AA160" s="9"/>
      <c r="AB160" s="9"/>
      <c r="AC160" s="9"/>
      <c r="AD160" s="9"/>
    </row>
    <row r="161" spans="20:30" s="3" customFormat="1" ht="15.75" x14ac:dyDescent="0.25">
      <c r="T161" s="9"/>
      <c r="U161" s="9"/>
      <c r="V161" s="9"/>
      <c r="W161" s="9"/>
      <c r="X161" s="9"/>
      <c r="Y161" s="9"/>
      <c r="Z161" s="9"/>
      <c r="AA161" s="9"/>
      <c r="AB161" s="9"/>
      <c r="AC161" s="9"/>
      <c r="AD161" s="9"/>
    </row>
    <row r="162" spans="20:30" s="3" customFormat="1" ht="15.75" x14ac:dyDescent="0.25">
      <c r="T162" s="9"/>
      <c r="U162" s="9"/>
      <c r="V162" s="9"/>
      <c r="W162" s="9"/>
      <c r="X162" s="9"/>
      <c r="Y162" s="9"/>
      <c r="Z162" s="9"/>
      <c r="AA162" s="9"/>
      <c r="AB162" s="9"/>
      <c r="AC162" s="9"/>
      <c r="AD162" s="9"/>
    </row>
    <row r="163" spans="20:30" s="3" customFormat="1" ht="15.75" x14ac:dyDescent="0.25">
      <c r="T163" s="9"/>
      <c r="U163" s="9"/>
      <c r="V163" s="9"/>
      <c r="W163" s="9"/>
      <c r="X163" s="9"/>
      <c r="Y163" s="9"/>
      <c r="Z163" s="9"/>
      <c r="AA163" s="9"/>
      <c r="AB163" s="9"/>
      <c r="AC163" s="9"/>
      <c r="AD163" s="9"/>
    </row>
    <row r="164" spans="20:30" s="3" customFormat="1" ht="15.75" x14ac:dyDescent="0.25">
      <c r="T164" s="9"/>
      <c r="U164" s="9"/>
      <c r="V164" s="9"/>
      <c r="W164" s="9"/>
      <c r="X164" s="9"/>
      <c r="Y164" s="9"/>
      <c r="Z164" s="9"/>
      <c r="AA164" s="9"/>
      <c r="AB164" s="9"/>
      <c r="AC164" s="9"/>
      <c r="AD164" s="9"/>
    </row>
    <row r="165" spans="20:30" s="3" customFormat="1" ht="15.75" x14ac:dyDescent="0.25">
      <c r="T165" s="9"/>
      <c r="U165" s="9"/>
      <c r="V165" s="9"/>
      <c r="W165" s="9"/>
      <c r="X165" s="9"/>
      <c r="Y165" s="9"/>
      <c r="Z165" s="9"/>
      <c r="AA165" s="9"/>
      <c r="AB165" s="9"/>
      <c r="AC165" s="9"/>
      <c r="AD165" s="9"/>
    </row>
    <row r="166" spans="20:30" s="3" customFormat="1" ht="15.75" x14ac:dyDescent="0.25">
      <c r="T166" s="9"/>
      <c r="U166" s="9"/>
      <c r="V166" s="9"/>
      <c r="W166" s="9"/>
      <c r="X166" s="9"/>
      <c r="Y166" s="9"/>
      <c r="Z166" s="9"/>
      <c r="AA166" s="9"/>
      <c r="AB166" s="9"/>
      <c r="AC166" s="9"/>
      <c r="AD166" s="9"/>
    </row>
    <row r="167" spans="20:30" s="3" customFormat="1" ht="15.75" x14ac:dyDescent="0.25">
      <c r="T167" s="9"/>
      <c r="U167" s="9"/>
      <c r="V167" s="9"/>
      <c r="W167" s="9"/>
      <c r="X167" s="9"/>
      <c r="Y167" s="9"/>
      <c r="Z167" s="9"/>
      <c r="AA167" s="9"/>
      <c r="AB167" s="9"/>
      <c r="AC167" s="9"/>
      <c r="AD167" s="9"/>
    </row>
    <row r="168" spans="20:30" s="3" customFormat="1" ht="15.75" x14ac:dyDescent="0.25">
      <c r="T168" s="9"/>
      <c r="U168" s="9"/>
      <c r="V168" s="9"/>
      <c r="W168" s="9"/>
      <c r="X168" s="9"/>
      <c r="Y168" s="9"/>
      <c r="Z168" s="9"/>
      <c r="AA168" s="9"/>
      <c r="AB168" s="9"/>
      <c r="AC168" s="9"/>
      <c r="AD168" s="9"/>
    </row>
    <row r="169" spans="20:30" s="3" customFormat="1" ht="15.75" x14ac:dyDescent="0.25">
      <c r="T169" s="9"/>
      <c r="U169" s="9"/>
      <c r="V169" s="9"/>
      <c r="W169" s="9"/>
      <c r="X169" s="9"/>
      <c r="Y169" s="9"/>
      <c r="Z169" s="9"/>
      <c r="AA169" s="9"/>
      <c r="AB169" s="9"/>
      <c r="AC169" s="9"/>
      <c r="AD169" s="9"/>
    </row>
    <row r="170" spans="20:30" s="3" customFormat="1" ht="15.75" x14ac:dyDescent="0.25">
      <c r="T170" s="9"/>
      <c r="U170" s="9"/>
      <c r="V170" s="9"/>
      <c r="W170" s="9"/>
      <c r="X170" s="9"/>
      <c r="Y170" s="9"/>
      <c r="Z170" s="9"/>
      <c r="AA170" s="9"/>
      <c r="AB170" s="9"/>
      <c r="AC170" s="9"/>
      <c r="AD170" s="9"/>
    </row>
    <row r="171" spans="20:30" s="3" customFormat="1" ht="15.75" x14ac:dyDescent="0.25">
      <c r="T171" s="9"/>
      <c r="U171" s="9"/>
      <c r="V171" s="9"/>
      <c r="W171" s="9"/>
      <c r="X171" s="9"/>
      <c r="Y171" s="9"/>
      <c r="Z171" s="9"/>
      <c r="AA171" s="9"/>
      <c r="AB171" s="9"/>
      <c r="AC171" s="9"/>
      <c r="AD171" s="9"/>
    </row>
    <row r="172" spans="20:30" s="3" customFormat="1" ht="15.75" x14ac:dyDescent="0.25">
      <c r="T172" s="9"/>
      <c r="U172" s="9"/>
      <c r="V172" s="9"/>
      <c r="W172" s="9"/>
      <c r="X172" s="9"/>
      <c r="Y172" s="9"/>
      <c r="Z172" s="9"/>
      <c r="AA172" s="9"/>
      <c r="AB172" s="9"/>
      <c r="AC172" s="9"/>
      <c r="AD172" s="9"/>
    </row>
    <row r="173" spans="20:30" s="3" customFormat="1" ht="15.75" x14ac:dyDescent="0.25">
      <c r="T173" s="9"/>
      <c r="U173" s="9"/>
      <c r="V173" s="9"/>
      <c r="W173" s="9"/>
      <c r="X173" s="9"/>
      <c r="Y173" s="9"/>
      <c r="Z173" s="9"/>
      <c r="AA173" s="9"/>
      <c r="AB173" s="9"/>
      <c r="AC173" s="9"/>
      <c r="AD173" s="9"/>
    </row>
    <row r="174" spans="20:30" s="3" customFormat="1" ht="15.75" x14ac:dyDescent="0.25">
      <c r="T174" s="9"/>
      <c r="U174" s="9"/>
      <c r="V174" s="9"/>
      <c r="W174" s="9"/>
      <c r="X174" s="9"/>
      <c r="Y174" s="9"/>
      <c r="Z174" s="9"/>
      <c r="AA174" s="9"/>
      <c r="AB174" s="9"/>
      <c r="AC174" s="9"/>
      <c r="AD174" s="9"/>
    </row>
    <row r="175" spans="20:30" s="3" customFormat="1" ht="15.75" x14ac:dyDescent="0.25">
      <c r="T175" s="9"/>
      <c r="U175" s="9"/>
      <c r="V175" s="9"/>
      <c r="W175" s="9"/>
      <c r="X175" s="9"/>
      <c r="Y175" s="9"/>
      <c r="Z175" s="9"/>
      <c r="AA175" s="9"/>
      <c r="AB175" s="9"/>
      <c r="AC175" s="9"/>
      <c r="AD175" s="9"/>
    </row>
    <row r="176" spans="20:30" s="3" customFormat="1" ht="15.75" x14ac:dyDescent="0.25">
      <c r="T176" s="9"/>
      <c r="U176" s="9"/>
      <c r="V176" s="9"/>
      <c r="W176" s="9"/>
      <c r="X176" s="9"/>
      <c r="Y176" s="9"/>
      <c r="Z176" s="9"/>
      <c r="AA176" s="9"/>
      <c r="AB176" s="9"/>
      <c r="AC176" s="9"/>
      <c r="AD176" s="9"/>
    </row>
    <row r="177" spans="20:30" s="3" customFormat="1" ht="15.75" x14ac:dyDescent="0.25">
      <c r="T177" s="9"/>
      <c r="U177" s="9"/>
      <c r="V177" s="9"/>
      <c r="W177" s="9"/>
      <c r="X177" s="9"/>
      <c r="Y177" s="9"/>
      <c r="Z177" s="9"/>
      <c r="AA177" s="9"/>
      <c r="AB177" s="9"/>
      <c r="AC177" s="9"/>
      <c r="AD177" s="9"/>
    </row>
    <row r="178" spans="20:30" s="3" customFormat="1" ht="15.75" x14ac:dyDescent="0.25">
      <c r="T178" s="9"/>
      <c r="U178" s="9"/>
      <c r="V178" s="9"/>
      <c r="W178" s="9"/>
      <c r="X178" s="9"/>
      <c r="Y178" s="9"/>
      <c r="Z178" s="9"/>
      <c r="AA178" s="9"/>
      <c r="AB178" s="9"/>
      <c r="AC178" s="9"/>
      <c r="AD178" s="9"/>
    </row>
    <row r="179" spans="20:30" s="3" customFormat="1" ht="15.75" x14ac:dyDescent="0.25">
      <c r="T179" s="9"/>
      <c r="U179" s="9"/>
      <c r="V179" s="9"/>
      <c r="W179" s="9"/>
      <c r="X179" s="9"/>
      <c r="Y179" s="9"/>
      <c r="Z179" s="9"/>
      <c r="AA179" s="9"/>
      <c r="AB179" s="9"/>
      <c r="AC179" s="9"/>
      <c r="AD179" s="9"/>
    </row>
    <row r="180" spans="20:30" s="3" customFormat="1" ht="15.75" x14ac:dyDescent="0.25">
      <c r="T180" s="9"/>
      <c r="U180" s="9"/>
      <c r="V180" s="9"/>
      <c r="W180" s="9"/>
      <c r="X180" s="9"/>
      <c r="Y180" s="9"/>
      <c r="Z180" s="9"/>
      <c r="AA180" s="9"/>
      <c r="AB180" s="9"/>
      <c r="AC180" s="9"/>
      <c r="AD180" s="9"/>
    </row>
    <row r="181" spans="20:30" s="3" customFormat="1" ht="15.75" x14ac:dyDescent="0.25">
      <c r="T181" s="9"/>
      <c r="U181" s="9"/>
      <c r="V181" s="9"/>
      <c r="W181" s="9"/>
      <c r="X181" s="9"/>
      <c r="Y181" s="9"/>
      <c r="Z181" s="9"/>
      <c r="AA181" s="9"/>
      <c r="AB181" s="9"/>
      <c r="AC181" s="9"/>
      <c r="AD181" s="9"/>
    </row>
    <row r="182" spans="20:30" s="3" customFormat="1" ht="15.75" x14ac:dyDescent="0.25">
      <c r="T182" s="9"/>
      <c r="U182" s="9"/>
      <c r="V182" s="9"/>
      <c r="W182" s="9"/>
      <c r="X182" s="9"/>
      <c r="Y182" s="9"/>
      <c r="Z182" s="9"/>
      <c r="AA182" s="9"/>
      <c r="AB182" s="9"/>
      <c r="AC182" s="9"/>
      <c r="AD182" s="9"/>
    </row>
    <row r="183" spans="20:30" s="3" customFormat="1" ht="15.75" x14ac:dyDescent="0.25">
      <c r="T183" s="9"/>
      <c r="U183" s="9"/>
      <c r="V183" s="9"/>
      <c r="W183" s="9"/>
      <c r="X183" s="9"/>
      <c r="Y183" s="9"/>
      <c r="Z183" s="9"/>
      <c r="AA183" s="9"/>
      <c r="AB183" s="9"/>
      <c r="AC183" s="9"/>
      <c r="AD183" s="9"/>
    </row>
    <row r="184" spans="20:30" s="3" customFormat="1" ht="15.75" x14ac:dyDescent="0.25">
      <c r="T184" s="9"/>
      <c r="U184" s="9"/>
      <c r="V184" s="9"/>
      <c r="W184" s="9"/>
      <c r="X184" s="9"/>
      <c r="Y184" s="9"/>
      <c r="Z184" s="9"/>
      <c r="AA184" s="9"/>
      <c r="AB184" s="9"/>
      <c r="AC184" s="9"/>
      <c r="AD184" s="9"/>
    </row>
    <row r="185" spans="20:30" s="3" customFormat="1" ht="15.75" x14ac:dyDescent="0.25">
      <c r="T185" s="9"/>
      <c r="U185" s="9"/>
      <c r="V185" s="9"/>
      <c r="W185" s="9"/>
      <c r="X185" s="9"/>
      <c r="Y185" s="9"/>
      <c r="Z185" s="9"/>
      <c r="AA185" s="9"/>
      <c r="AB185" s="9"/>
      <c r="AC185" s="9"/>
      <c r="AD185" s="9"/>
    </row>
    <row r="186" spans="20:30" s="3" customFormat="1" ht="15.75" x14ac:dyDescent="0.25">
      <c r="T186" s="9"/>
      <c r="U186" s="9"/>
      <c r="V186" s="9"/>
      <c r="W186" s="9"/>
      <c r="X186" s="9"/>
      <c r="Y186" s="9"/>
      <c r="Z186" s="9"/>
      <c r="AA186" s="9"/>
      <c r="AB186" s="9"/>
      <c r="AC186" s="9"/>
      <c r="AD186" s="9"/>
    </row>
    <row r="187" spans="20:30" s="3" customFormat="1" ht="15.75" x14ac:dyDescent="0.25">
      <c r="T187" s="9"/>
      <c r="U187" s="9"/>
      <c r="V187" s="9"/>
      <c r="W187" s="9"/>
      <c r="X187" s="9"/>
      <c r="Y187" s="9"/>
      <c r="Z187" s="9"/>
      <c r="AA187" s="9"/>
      <c r="AB187" s="9"/>
      <c r="AC187" s="9"/>
      <c r="AD187" s="9"/>
    </row>
    <row r="188" spans="20:30" s="3" customFormat="1" ht="15.75" x14ac:dyDescent="0.25">
      <c r="T188" s="9"/>
      <c r="U188" s="9"/>
      <c r="V188" s="9"/>
      <c r="W188" s="9"/>
      <c r="X188" s="9"/>
      <c r="Y188" s="9"/>
      <c r="Z188" s="9"/>
      <c r="AA188" s="9"/>
      <c r="AB188" s="9"/>
      <c r="AC188" s="9"/>
      <c r="AD188" s="9"/>
    </row>
    <row r="189" spans="20:30" s="3" customFormat="1" ht="15.75" x14ac:dyDescent="0.25">
      <c r="T189" s="9"/>
      <c r="U189" s="9"/>
      <c r="V189" s="9"/>
      <c r="W189" s="9"/>
      <c r="X189" s="9"/>
      <c r="Y189" s="9"/>
      <c r="Z189" s="9"/>
      <c r="AA189" s="9"/>
      <c r="AB189" s="9"/>
      <c r="AC189" s="9"/>
      <c r="AD189" s="9"/>
    </row>
    <row r="190" spans="20:30" s="3" customFormat="1" ht="15.75" x14ac:dyDescent="0.25">
      <c r="T190" s="9"/>
      <c r="U190" s="9"/>
      <c r="V190" s="9"/>
      <c r="W190" s="9"/>
      <c r="X190" s="9"/>
      <c r="Y190" s="9"/>
      <c r="Z190" s="9"/>
      <c r="AA190" s="9"/>
      <c r="AB190" s="9"/>
      <c r="AC190" s="9"/>
      <c r="AD190" s="9"/>
    </row>
    <row r="191" spans="20:30" s="3" customFormat="1" ht="15.75" x14ac:dyDescent="0.25">
      <c r="T191" s="9"/>
      <c r="U191" s="9"/>
      <c r="V191" s="9"/>
      <c r="W191" s="9"/>
      <c r="X191" s="9"/>
      <c r="Y191" s="9"/>
      <c r="Z191" s="9"/>
      <c r="AA191" s="9"/>
      <c r="AB191" s="9"/>
      <c r="AC191" s="9"/>
      <c r="AD191" s="9"/>
    </row>
    <row r="192" spans="20:30" s="3" customFormat="1" ht="15.75" x14ac:dyDescent="0.25">
      <c r="T192" s="9"/>
      <c r="U192" s="9"/>
      <c r="V192" s="9"/>
      <c r="W192" s="9"/>
      <c r="X192" s="9"/>
      <c r="Y192" s="9"/>
      <c r="Z192" s="9"/>
      <c r="AA192" s="9"/>
      <c r="AB192" s="9"/>
      <c r="AC192" s="9"/>
      <c r="AD192" s="9"/>
    </row>
    <row r="193" spans="20:30" s="3" customFormat="1" ht="15.75" x14ac:dyDescent="0.25">
      <c r="T193" s="9"/>
      <c r="U193" s="9"/>
      <c r="V193" s="9"/>
      <c r="W193" s="9"/>
      <c r="X193" s="9"/>
      <c r="Y193" s="9"/>
      <c r="Z193" s="9"/>
      <c r="AA193" s="9"/>
      <c r="AB193" s="9"/>
      <c r="AC193" s="9"/>
      <c r="AD193" s="9"/>
    </row>
    <row r="194" spans="20:30" s="3" customFormat="1" ht="15.75" x14ac:dyDescent="0.25">
      <c r="T194" s="9"/>
      <c r="U194" s="9"/>
      <c r="V194" s="9"/>
      <c r="W194" s="9"/>
      <c r="X194" s="9"/>
      <c r="Y194" s="9"/>
      <c r="Z194" s="9"/>
      <c r="AA194" s="9"/>
      <c r="AB194" s="9"/>
      <c r="AC194" s="9"/>
      <c r="AD194" s="9"/>
    </row>
    <row r="195" spans="20:30" s="3" customFormat="1" ht="15.75" x14ac:dyDescent="0.25">
      <c r="T195" s="9"/>
      <c r="U195" s="9"/>
      <c r="V195" s="9"/>
      <c r="W195" s="9"/>
      <c r="X195" s="9"/>
      <c r="Y195" s="9"/>
      <c r="Z195" s="9"/>
      <c r="AA195" s="9"/>
      <c r="AB195" s="9"/>
      <c r="AC195" s="9"/>
      <c r="AD195" s="9"/>
    </row>
    <row r="196" spans="20:30" s="3" customFormat="1" ht="15.75" x14ac:dyDescent="0.25">
      <c r="T196" s="9"/>
      <c r="U196" s="9"/>
      <c r="V196" s="9"/>
      <c r="W196" s="9"/>
      <c r="X196" s="9"/>
      <c r="Y196" s="9"/>
      <c r="Z196" s="9"/>
      <c r="AA196" s="9"/>
      <c r="AB196" s="9"/>
      <c r="AC196" s="9"/>
      <c r="AD196" s="9"/>
    </row>
    <row r="197" spans="20:30" s="3" customFormat="1" ht="15.75" x14ac:dyDescent="0.25">
      <c r="T197" s="9"/>
      <c r="U197" s="9"/>
      <c r="V197" s="9"/>
      <c r="W197" s="9"/>
      <c r="X197" s="9"/>
      <c r="Y197" s="9"/>
      <c r="Z197" s="9"/>
      <c r="AA197" s="9"/>
      <c r="AB197" s="9"/>
      <c r="AC197" s="9"/>
      <c r="AD197" s="9"/>
    </row>
    <row r="198" spans="20:30" s="3" customFormat="1" ht="15.75" x14ac:dyDescent="0.25">
      <c r="T198" s="9"/>
      <c r="U198" s="9"/>
      <c r="V198" s="9"/>
      <c r="W198" s="9"/>
      <c r="X198" s="9"/>
      <c r="Y198" s="9"/>
      <c r="Z198" s="9"/>
      <c r="AA198" s="9"/>
      <c r="AB198" s="9"/>
      <c r="AC198" s="9"/>
      <c r="AD198" s="9"/>
    </row>
    <row r="199" spans="20:30" s="3" customFormat="1" ht="15.75" x14ac:dyDescent="0.25">
      <c r="T199" s="9"/>
      <c r="U199" s="9"/>
      <c r="V199" s="9"/>
      <c r="W199" s="9"/>
      <c r="X199" s="9"/>
      <c r="Y199" s="9"/>
      <c r="Z199" s="9"/>
      <c r="AA199" s="9"/>
      <c r="AB199" s="9"/>
      <c r="AC199" s="9"/>
      <c r="AD199" s="9"/>
    </row>
    <row r="200" spans="20:30" s="3" customFormat="1" ht="15.75" x14ac:dyDescent="0.25">
      <c r="T200" s="9"/>
      <c r="U200" s="9"/>
      <c r="V200" s="9"/>
      <c r="W200" s="9"/>
      <c r="X200" s="9"/>
      <c r="Y200" s="9"/>
      <c r="Z200" s="9"/>
      <c r="AA200" s="9"/>
      <c r="AB200" s="9"/>
      <c r="AC200" s="9"/>
      <c r="AD200" s="9"/>
    </row>
    <row r="201" spans="20:30" s="3" customFormat="1" ht="15.75" x14ac:dyDescent="0.25">
      <c r="T201" s="9"/>
      <c r="U201" s="9"/>
      <c r="V201" s="9"/>
      <c r="W201" s="9"/>
      <c r="X201" s="9"/>
      <c r="Y201" s="9"/>
      <c r="Z201" s="9"/>
      <c r="AA201" s="9"/>
      <c r="AB201" s="9"/>
      <c r="AC201" s="9"/>
      <c r="AD201" s="9"/>
    </row>
    <row r="202" spans="20:30" x14ac:dyDescent="0.25">
      <c r="T202" s="30"/>
      <c r="U202" s="30"/>
      <c r="V202" s="30"/>
      <c r="W202" s="30"/>
      <c r="Y202" s="30"/>
      <c r="Z202" s="30"/>
      <c r="AA202" s="30"/>
      <c r="AB202" s="30"/>
      <c r="AC202" s="30"/>
      <c r="AD202" s="30"/>
    </row>
    <row r="203" spans="20:30" x14ac:dyDescent="0.25">
      <c r="T203" s="30"/>
      <c r="U203" s="30"/>
      <c r="V203" s="30"/>
      <c r="W203" s="30"/>
      <c r="Y203" s="30"/>
      <c r="Z203" s="30"/>
      <c r="AA203" s="30"/>
      <c r="AB203" s="30"/>
      <c r="AC203" s="30"/>
      <c r="AD203" s="30"/>
    </row>
    <row r="204" spans="20:30" x14ac:dyDescent="0.25">
      <c r="T204" s="30"/>
      <c r="U204" s="30"/>
      <c r="V204" s="30"/>
      <c r="W204" s="30"/>
      <c r="Y204" s="30"/>
      <c r="Z204" s="30"/>
      <c r="AA204" s="30"/>
      <c r="AB204" s="30"/>
      <c r="AC204" s="30"/>
      <c r="AD204" s="30"/>
    </row>
    <row r="205" spans="20:30" x14ac:dyDescent="0.25">
      <c r="T205" s="30"/>
      <c r="U205" s="30"/>
      <c r="V205" s="30"/>
      <c r="W205" s="30"/>
      <c r="Y205" s="30"/>
      <c r="Z205" s="30"/>
      <c r="AA205" s="30"/>
      <c r="AB205" s="30"/>
      <c r="AC205" s="30"/>
      <c r="AD205" s="30"/>
    </row>
    <row r="206" spans="20:30" x14ac:dyDescent="0.25">
      <c r="T206" s="30"/>
      <c r="U206" s="30"/>
      <c r="V206" s="30"/>
      <c r="W206" s="30"/>
      <c r="Y206" s="30"/>
      <c r="Z206" s="30"/>
      <c r="AA206" s="30"/>
      <c r="AB206" s="30"/>
      <c r="AC206" s="30"/>
      <c r="AD206" s="30"/>
    </row>
    <row r="207" spans="20:30" x14ac:dyDescent="0.25">
      <c r="T207" s="30"/>
      <c r="U207" s="30"/>
      <c r="V207" s="30"/>
      <c r="W207" s="30"/>
      <c r="Y207" s="30"/>
      <c r="Z207" s="30"/>
      <c r="AA207" s="30"/>
      <c r="AB207" s="30"/>
      <c r="AC207" s="30"/>
      <c r="AD207" s="30"/>
    </row>
    <row r="208" spans="20:30" x14ac:dyDescent="0.25">
      <c r="T208" s="30"/>
      <c r="U208" s="30"/>
      <c r="V208" s="30"/>
      <c r="W208" s="30"/>
      <c r="Y208" s="30"/>
      <c r="Z208" s="30"/>
      <c r="AA208" s="30"/>
      <c r="AB208" s="30"/>
      <c r="AC208" s="30"/>
      <c r="AD208" s="30"/>
    </row>
    <row r="209" spans="20:30" x14ac:dyDescent="0.25">
      <c r="T209" s="30"/>
      <c r="U209" s="30"/>
      <c r="V209" s="30"/>
      <c r="W209" s="30"/>
      <c r="Y209" s="30"/>
      <c r="Z209" s="30"/>
      <c r="AA209" s="30"/>
      <c r="AB209" s="30"/>
      <c r="AC209" s="30"/>
      <c r="AD209" s="30"/>
    </row>
    <row r="210" spans="20:30" x14ac:dyDescent="0.25">
      <c r="T210" s="30"/>
      <c r="U210" s="30"/>
      <c r="V210" s="30"/>
      <c r="W210" s="30"/>
      <c r="Y210" s="30"/>
      <c r="Z210" s="30"/>
      <c r="AA210" s="30"/>
      <c r="AB210" s="30"/>
      <c r="AC210" s="30"/>
      <c r="AD210" s="30"/>
    </row>
    <row r="211" spans="20:30" x14ac:dyDescent="0.25">
      <c r="T211" s="30"/>
      <c r="U211" s="30"/>
      <c r="V211" s="30"/>
      <c r="W211" s="30"/>
      <c r="Y211" s="30"/>
      <c r="Z211" s="30"/>
      <c r="AA211" s="30"/>
      <c r="AB211" s="30"/>
      <c r="AC211" s="30"/>
      <c r="AD211" s="30"/>
    </row>
    <row r="212" spans="20:30" x14ac:dyDescent="0.25">
      <c r="T212" s="30"/>
      <c r="U212" s="30"/>
      <c r="V212" s="30"/>
      <c r="W212" s="30"/>
      <c r="Y212" s="30"/>
      <c r="Z212" s="30"/>
      <c r="AA212" s="30"/>
      <c r="AB212" s="30"/>
      <c r="AC212" s="30"/>
      <c r="AD212" s="30"/>
    </row>
    <row r="213" spans="20:30" x14ac:dyDescent="0.25">
      <c r="T213" s="30"/>
      <c r="U213" s="30"/>
      <c r="V213" s="30"/>
      <c r="W213" s="30"/>
      <c r="Y213" s="30"/>
      <c r="Z213" s="30"/>
      <c r="AA213" s="30"/>
      <c r="AB213" s="30"/>
      <c r="AC213" s="30"/>
      <c r="AD213" s="30"/>
    </row>
    <row r="214" spans="20:30" x14ac:dyDescent="0.25">
      <c r="T214" s="30"/>
      <c r="U214" s="30"/>
      <c r="V214" s="30"/>
      <c r="W214" s="30"/>
      <c r="Y214" s="30"/>
      <c r="Z214" s="30"/>
      <c r="AA214" s="30"/>
      <c r="AB214" s="30"/>
      <c r="AC214" s="30"/>
      <c r="AD214" s="30"/>
    </row>
    <row r="215" spans="20:30" x14ac:dyDescent="0.25">
      <c r="T215" s="30"/>
      <c r="U215" s="30"/>
      <c r="V215" s="30"/>
      <c r="W215" s="30"/>
      <c r="Y215" s="30"/>
      <c r="Z215" s="30"/>
      <c r="AA215" s="30"/>
      <c r="AB215" s="30"/>
      <c r="AC215" s="30"/>
      <c r="AD215" s="30"/>
    </row>
    <row r="216" spans="20:30" x14ac:dyDescent="0.25">
      <c r="T216" s="30"/>
      <c r="U216" s="30"/>
      <c r="V216" s="30"/>
      <c r="W216" s="30"/>
      <c r="Y216" s="30"/>
      <c r="Z216" s="30"/>
      <c r="AA216" s="30"/>
      <c r="AB216" s="30"/>
      <c r="AC216" s="30"/>
      <c r="AD216" s="30"/>
    </row>
    <row r="217" spans="20:30" x14ac:dyDescent="0.25">
      <c r="T217" s="30"/>
      <c r="U217" s="30"/>
      <c r="V217" s="30"/>
      <c r="W217" s="30"/>
      <c r="Y217" s="30"/>
      <c r="Z217" s="30"/>
      <c r="AA217" s="30"/>
      <c r="AB217" s="30"/>
      <c r="AC217" s="30"/>
      <c r="AD217" s="30"/>
    </row>
    <row r="218" spans="20:30" x14ac:dyDescent="0.25">
      <c r="T218" s="30"/>
      <c r="U218" s="30"/>
      <c r="V218" s="30"/>
      <c r="W218" s="30"/>
      <c r="Y218" s="30"/>
      <c r="Z218" s="30"/>
      <c r="AA218" s="30"/>
      <c r="AB218" s="30"/>
      <c r="AC218" s="30"/>
      <c r="AD218" s="30"/>
    </row>
    <row r="219" spans="20:30" x14ac:dyDescent="0.25">
      <c r="T219" s="30"/>
      <c r="U219" s="30"/>
      <c r="V219" s="30"/>
      <c r="W219" s="30"/>
      <c r="Y219" s="30"/>
      <c r="Z219" s="30"/>
      <c r="AA219" s="30"/>
      <c r="AB219" s="30"/>
      <c r="AC219" s="30"/>
      <c r="AD219" s="30"/>
    </row>
    <row r="220" spans="20:30" x14ac:dyDescent="0.25">
      <c r="T220" s="30"/>
      <c r="U220" s="30"/>
      <c r="V220" s="30"/>
      <c r="W220" s="30"/>
      <c r="Y220" s="30"/>
      <c r="Z220" s="30"/>
      <c r="AA220" s="30"/>
      <c r="AB220" s="30"/>
      <c r="AC220" s="30"/>
      <c r="AD220" s="30"/>
    </row>
    <row r="221" spans="20:30" x14ac:dyDescent="0.25">
      <c r="T221" s="30"/>
      <c r="U221" s="30"/>
      <c r="V221" s="30"/>
      <c r="W221" s="30"/>
      <c r="Y221" s="30"/>
      <c r="Z221" s="30"/>
      <c r="AA221" s="30"/>
      <c r="AB221" s="30"/>
      <c r="AC221" s="30"/>
      <c r="AD221" s="30"/>
    </row>
    <row r="222" spans="20:30" x14ac:dyDescent="0.25">
      <c r="T222" s="30"/>
      <c r="U222" s="30"/>
      <c r="V222" s="30"/>
      <c r="W222" s="30"/>
      <c r="Y222" s="30"/>
      <c r="Z222" s="30"/>
      <c r="AA222" s="30"/>
      <c r="AB222" s="30"/>
      <c r="AC222" s="30"/>
      <c r="AD222" s="30"/>
    </row>
    <row r="223" spans="20:30" x14ac:dyDescent="0.25">
      <c r="T223" s="30"/>
      <c r="U223" s="30"/>
      <c r="V223" s="30"/>
      <c r="W223" s="30"/>
      <c r="Y223" s="30"/>
      <c r="Z223" s="30"/>
      <c r="AA223" s="30"/>
      <c r="AB223" s="30"/>
      <c r="AC223" s="30"/>
      <c r="AD223" s="30"/>
    </row>
    <row r="224" spans="20:30" x14ac:dyDescent="0.25">
      <c r="T224" s="30"/>
      <c r="U224" s="30"/>
      <c r="V224" s="30"/>
      <c r="W224" s="30"/>
      <c r="Y224" s="30"/>
      <c r="Z224" s="30"/>
      <c r="AA224" s="30"/>
      <c r="AB224" s="30"/>
      <c r="AC224" s="30"/>
      <c r="AD224" s="30"/>
    </row>
    <row r="225" spans="20:30" x14ac:dyDescent="0.25">
      <c r="T225" s="30"/>
      <c r="U225" s="30"/>
      <c r="V225" s="30"/>
      <c r="W225" s="30"/>
      <c r="Y225" s="30"/>
      <c r="Z225" s="30"/>
      <c r="AA225" s="30"/>
      <c r="AB225" s="30"/>
      <c r="AC225" s="30"/>
      <c r="AD225" s="30"/>
    </row>
    <row r="226" spans="20:30" x14ac:dyDescent="0.25">
      <c r="T226" s="30"/>
      <c r="U226" s="30"/>
      <c r="V226" s="30"/>
      <c r="W226" s="30"/>
      <c r="Y226" s="30"/>
      <c r="Z226" s="30"/>
      <c r="AA226" s="30"/>
      <c r="AB226" s="30"/>
      <c r="AC226" s="30"/>
      <c r="AD226" s="30"/>
    </row>
    <row r="227" spans="20:30" x14ac:dyDescent="0.25">
      <c r="T227" s="30"/>
      <c r="U227" s="30"/>
      <c r="V227" s="30"/>
      <c r="W227" s="30"/>
      <c r="Y227" s="30"/>
      <c r="Z227" s="30"/>
      <c r="AA227" s="30"/>
      <c r="AB227" s="30"/>
      <c r="AC227" s="30"/>
      <c r="AD227" s="30"/>
    </row>
    <row r="228" spans="20:30" x14ac:dyDescent="0.25">
      <c r="T228" s="30"/>
      <c r="U228" s="30"/>
      <c r="V228" s="30"/>
      <c r="W228" s="30"/>
      <c r="Y228" s="30"/>
      <c r="Z228" s="30"/>
      <c r="AA228" s="30"/>
      <c r="AB228" s="30"/>
      <c r="AC228" s="30"/>
      <c r="AD228" s="30"/>
    </row>
    <row r="229" spans="20:30" x14ac:dyDescent="0.25">
      <c r="T229" s="30"/>
      <c r="U229" s="30"/>
      <c r="V229" s="30"/>
      <c r="W229" s="30"/>
      <c r="Y229" s="30"/>
      <c r="Z229" s="30"/>
      <c r="AA229" s="30"/>
      <c r="AB229" s="30"/>
      <c r="AC229" s="30"/>
      <c r="AD229" s="30"/>
    </row>
    <row r="230" spans="20:30" x14ac:dyDescent="0.25">
      <c r="T230" s="30"/>
      <c r="U230" s="30"/>
      <c r="V230" s="30"/>
      <c r="W230" s="30"/>
      <c r="Y230" s="30"/>
      <c r="Z230" s="30"/>
      <c r="AA230" s="30"/>
      <c r="AB230" s="30"/>
      <c r="AC230" s="30"/>
      <c r="AD230" s="30"/>
    </row>
    <row r="231" spans="20:30" x14ac:dyDescent="0.25">
      <c r="T231" s="30"/>
      <c r="U231" s="30"/>
      <c r="V231" s="30"/>
      <c r="W231" s="30"/>
      <c r="Y231" s="30"/>
      <c r="Z231" s="30"/>
      <c r="AA231" s="30"/>
      <c r="AB231" s="30"/>
      <c r="AC231" s="30"/>
      <c r="AD231" s="30"/>
    </row>
    <row r="232" spans="20:30" x14ac:dyDescent="0.25">
      <c r="T232" s="30"/>
      <c r="U232" s="30"/>
      <c r="V232" s="30"/>
      <c r="W232" s="30"/>
      <c r="Y232" s="30"/>
      <c r="Z232" s="30"/>
      <c r="AA232" s="30"/>
      <c r="AB232" s="30"/>
      <c r="AC232" s="30"/>
      <c r="AD232" s="30"/>
    </row>
    <row r="233" spans="20:30" x14ac:dyDescent="0.25">
      <c r="T233" s="30"/>
      <c r="U233" s="30"/>
      <c r="V233" s="30"/>
      <c r="W233" s="30"/>
      <c r="Y233" s="30"/>
      <c r="Z233" s="30"/>
      <c r="AA233" s="30"/>
      <c r="AB233" s="30"/>
      <c r="AC233" s="30"/>
      <c r="AD233" s="30"/>
    </row>
    <row r="234" spans="20:30" x14ac:dyDescent="0.25">
      <c r="T234" s="30"/>
      <c r="U234" s="30"/>
      <c r="V234" s="30"/>
      <c r="W234" s="30"/>
      <c r="Y234" s="30"/>
      <c r="Z234" s="30"/>
      <c r="AA234" s="30"/>
      <c r="AB234" s="30"/>
      <c r="AC234" s="30"/>
      <c r="AD234" s="30"/>
    </row>
    <row r="235" spans="20:30" x14ac:dyDescent="0.25">
      <c r="T235" s="30"/>
      <c r="U235" s="30"/>
      <c r="V235" s="30"/>
      <c r="W235" s="30"/>
      <c r="Y235" s="30"/>
      <c r="Z235" s="30"/>
      <c r="AA235" s="30"/>
      <c r="AB235" s="30"/>
      <c r="AC235" s="30"/>
      <c r="AD235" s="30"/>
    </row>
    <row r="236" spans="20:30" x14ac:dyDescent="0.25">
      <c r="T236" s="30"/>
      <c r="U236" s="30"/>
      <c r="V236" s="30"/>
      <c r="W236" s="30"/>
      <c r="Y236" s="30"/>
      <c r="Z236" s="30"/>
      <c r="AA236" s="30"/>
      <c r="AB236" s="30"/>
      <c r="AC236" s="30"/>
      <c r="AD236" s="30"/>
    </row>
    <row r="237" spans="20:30" x14ac:dyDescent="0.25">
      <c r="T237" s="30"/>
      <c r="U237" s="30"/>
      <c r="V237" s="30"/>
      <c r="W237" s="30"/>
      <c r="Y237" s="30"/>
      <c r="Z237" s="30"/>
      <c r="AA237" s="30"/>
      <c r="AB237" s="30"/>
      <c r="AC237" s="30"/>
      <c r="AD237" s="30"/>
    </row>
    <row r="238" spans="20:30" x14ac:dyDescent="0.25">
      <c r="T238" s="30"/>
      <c r="U238" s="30"/>
      <c r="V238" s="30"/>
      <c r="W238" s="30"/>
      <c r="Y238" s="30"/>
      <c r="Z238" s="30"/>
      <c r="AA238" s="30"/>
      <c r="AB238" s="30"/>
      <c r="AC238" s="30"/>
      <c r="AD238" s="30"/>
    </row>
    <row r="239" spans="20:30" x14ac:dyDescent="0.25">
      <c r="T239" s="30"/>
      <c r="U239" s="30"/>
      <c r="V239" s="30"/>
      <c r="W239" s="30"/>
      <c r="Y239" s="30"/>
      <c r="Z239" s="30"/>
      <c r="AA239" s="30"/>
      <c r="AB239" s="30"/>
      <c r="AC239" s="30"/>
      <c r="AD239" s="30"/>
    </row>
    <row r="240" spans="20:30" x14ac:dyDescent="0.25">
      <c r="T240" s="30"/>
      <c r="U240" s="30"/>
      <c r="V240" s="30"/>
      <c r="W240" s="30"/>
      <c r="Y240" s="30"/>
      <c r="Z240" s="30"/>
      <c r="AA240" s="30"/>
      <c r="AB240" s="30"/>
      <c r="AC240" s="30"/>
      <c r="AD240" s="30"/>
    </row>
    <row r="241" spans="20:30" x14ac:dyDescent="0.25">
      <c r="T241" s="30"/>
      <c r="U241" s="30"/>
      <c r="V241" s="30"/>
      <c r="W241" s="30"/>
      <c r="Y241" s="30"/>
      <c r="Z241" s="30"/>
      <c r="AA241" s="30"/>
      <c r="AB241" s="30"/>
      <c r="AC241" s="30"/>
      <c r="AD241" s="30"/>
    </row>
    <row r="242" spans="20:30" x14ac:dyDescent="0.25">
      <c r="T242" s="30"/>
      <c r="U242" s="30"/>
      <c r="V242" s="30"/>
      <c r="W242" s="30"/>
      <c r="Y242" s="30"/>
      <c r="Z242" s="30"/>
      <c r="AA242" s="30"/>
      <c r="AB242" s="30"/>
      <c r="AC242" s="30"/>
      <c r="AD242" s="30"/>
    </row>
    <row r="243" spans="20:30" x14ac:dyDescent="0.25">
      <c r="T243" s="30"/>
      <c r="U243" s="30"/>
      <c r="V243" s="30"/>
      <c r="W243" s="30"/>
      <c r="Y243" s="30"/>
      <c r="Z243" s="30"/>
      <c r="AA243" s="30"/>
      <c r="AB243" s="30"/>
      <c r="AC243" s="30"/>
      <c r="AD243" s="30"/>
    </row>
    <row r="244" spans="20:30" x14ac:dyDescent="0.25">
      <c r="T244" s="30"/>
      <c r="U244" s="30"/>
      <c r="V244" s="30"/>
      <c r="W244" s="30"/>
      <c r="Y244" s="30"/>
      <c r="Z244" s="30"/>
      <c r="AA244" s="30"/>
      <c r="AB244" s="30"/>
      <c r="AC244" s="30"/>
      <c r="AD244" s="30"/>
    </row>
    <row r="245" spans="20:30" x14ac:dyDescent="0.25">
      <c r="T245" s="30"/>
      <c r="U245" s="30"/>
      <c r="V245" s="30"/>
      <c r="W245" s="30"/>
      <c r="Y245" s="30"/>
      <c r="Z245" s="30"/>
      <c r="AA245" s="30"/>
      <c r="AB245" s="30"/>
      <c r="AC245" s="30"/>
      <c r="AD245" s="30"/>
    </row>
    <row r="246" spans="20:30" x14ac:dyDescent="0.25">
      <c r="T246" s="30"/>
      <c r="U246" s="30"/>
      <c r="V246" s="30"/>
      <c r="W246" s="30"/>
      <c r="Y246" s="30"/>
      <c r="Z246" s="30"/>
      <c r="AA246" s="30"/>
      <c r="AB246" s="30"/>
      <c r="AC246" s="30"/>
      <c r="AD246" s="30"/>
    </row>
    <row r="247" spans="20:30" x14ac:dyDescent="0.25">
      <c r="T247" s="30"/>
      <c r="U247" s="30"/>
      <c r="V247" s="30"/>
      <c r="W247" s="30"/>
      <c r="Y247" s="30"/>
      <c r="Z247" s="30"/>
      <c r="AA247" s="30"/>
      <c r="AB247" s="30"/>
      <c r="AC247" s="30"/>
      <c r="AD247" s="30"/>
    </row>
    <row r="248" spans="20:30" x14ac:dyDescent="0.25">
      <c r="T248" s="30"/>
      <c r="U248" s="30"/>
      <c r="V248" s="30"/>
      <c r="W248" s="30"/>
      <c r="Y248" s="30"/>
      <c r="Z248" s="30"/>
      <c r="AA248" s="30"/>
      <c r="AB248" s="30"/>
      <c r="AC248" s="30"/>
      <c r="AD248" s="30"/>
    </row>
    <row r="249" spans="20:30" x14ac:dyDescent="0.25">
      <c r="T249" s="30"/>
      <c r="U249" s="30"/>
      <c r="V249" s="30"/>
      <c r="W249" s="30"/>
      <c r="Y249" s="30"/>
      <c r="Z249" s="30"/>
      <c r="AA249" s="30"/>
      <c r="AB249" s="30"/>
      <c r="AC249" s="30"/>
      <c r="AD249" s="30"/>
    </row>
    <row r="250" spans="20:30" x14ac:dyDescent="0.25">
      <c r="T250" s="30"/>
      <c r="U250" s="30"/>
      <c r="V250" s="30"/>
      <c r="W250" s="30"/>
      <c r="Y250" s="30"/>
      <c r="Z250" s="30"/>
      <c r="AA250" s="30"/>
      <c r="AB250" s="30"/>
      <c r="AC250" s="30"/>
      <c r="AD250" s="30"/>
    </row>
    <row r="251" spans="20:30" x14ac:dyDescent="0.25">
      <c r="T251" s="30"/>
      <c r="U251" s="30"/>
      <c r="V251" s="30"/>
      <c r="W251" s="30"/>
      <c r="Y251" s="30"/>
      <c r="Z251" s="30"/>
      <c r="AA251" s="30"/>
      <c r="AB251" s="30"/>
      <c r="AC251" s="30"/>
      <c r="AD251" s="30"/>
    </row>
    <row r="252" spans="20:30" x14ac:dyDescent="0.25">
      <c r="T252" s="30"/>
      <c r="U252" s="30"/>
      <c r="V252" s="30"/>
      <c r="W252" s="30"/>
      <c r="Y252" s="30"/>
      <c r="Z252" s="30"/>
      <c r="AA252" s="30"/>
      <c r="AB252" s="30"/>
      <c r="AC252" s="30"/>
      <c r="AD252" s="30"/>
    </row>
    <row r="253" spans="20:30" x14ac:dyDescent="0.25">
      <c r="T253" s="30"/>
      <c r="U253" s="30"/>
      <c r="V253" s="30"/>
      <c r="W253" s="30"/>
      <c r="Y253" s="30"/>
      <c r="Z253" s="30"/>
      <c r="AA253" s="30"/>
      <c r="AB253" s="30"/>
      <c r="AC253" s="30"/>
      <c r="AD253" s="30"/>
    </row>
    <row r="254" spans="20:30" x14ac:dyDescent="0.25">
      <c r="T254" s="30"/>
      <c r="U254" s="30"/>
      <c r="V254" s="30"/>
      <c r="W254" s="30"/>
      <c r="Y254" s="30"/>
      <c r="Z254" s="30"/>
      <c r="AA254" s="30"/>
      <c r="AB254" s="30"/>
      <c r="AC254" s="30"/>
      <c r="AD254" s="30"/>
    </row>
    <row r="255" spans="20:30" x14ac:dyDescent="0.25">
      <c r="T255" s="30"/>
      <c r="U255" s="30"/>
      <c r="V255" s="30"/>
      <c r="W255" s="30"/>
      <c r="Y255" s="30"/>
      <c r="Z255" s="30"/>
      <c r="AA255" s="30"/>
      <c r="AB255" s="30"/>
      <c r="AC255" s="30"/>
      <c r="AD255" s="30"/>
    </row>
    <row r="256" spans="20:30" x14ac:dyDescent="0.25">
      <c r="T256" s="30"/>
      <c r="U256" s="30"/>
      <c r="V256" s="30"/>
      <c r="W256" s="30"/>
      <c r="Y256" s="30"/>
      <c r="Z256" s="30"/>
      <c r="AA256" s="30"/>
      <c r="AB256" s="30"/>
      <c r="AC256" s="30"/>
      <c r="AD256" s="30"/>
    </row>
    <row r="257" spans="20:30" x14ac:dyDescent="0.25">
      <c r="T257" s="30"/>
      <c r="U257" s="30"/>
      <c r="V257" s="30"/>
      <c r="W257" s="30"/>
      <c r="Y257" s="30"/>
      <c r="Z257" s="30"/>
      <c r="AA257" s="30"/>
      <c r="AB257" s="30"/>
      <c r="AC257" s="30"/>
      <c r="AD257" s="30"/>
    </row>
    <row r="258" spans="20:30" x14ac:dyDescent="0.25">
      <c r="T258" s="30"/>
      <c r="U258" s="30"/>
      <c r="V258" s="30"/>
      <c r="W258" s="30"/>
      <c r="Y258" s="30"/>
      <c r="Z258" s="30"/>
      <c r="AA258" s="30"/>
      <c r="AB258" s="30"/>
      <c r="AC258" s="30"/>
      <c r="AD258" s="30"/>
    </row>
    <row r="259" spans="20:30" x14ac:dyDescent="0.25">
      <c r="T259" s="30"/>
      <c r="U259" s="30"/>
      <c r="V259" s="30"/>
      <c r="W259" s="30"/>
      <c r="Y259" s="30"/>
      <c r="Z259" s="30"/>
      <c r="AA259" s="30"/>
      <c r="AB259" s="30"/>
      <c r="AC259" s="30"/>
      <c r="AD259" s="30"/>
    </row>
    <row r="260" spans="20:30" x14ac:dyDescent="0.25">
      <c r="T260" s="30"/>
      <c r="U260" s="30"/>
      <c r="V260" s="30"/>
      <c r="W260" s="30"/>
      <c r="Y260" s="30"/>
      <c r="Z260" s="30"/>
      <c r="AA260" s="30"/>
      <c r="AB260" s="30"/>
      <c r="AC260" s="30"/>
      <c r="AD260" s="30"/>
    </row>
    <row r="261" spans="20:30" x14ac:dyDescent="0.25">
      <c r="T261" s="30"/>
      <c r="U261" s="30"/>
      <c r="V261" s="30"/>
      <c r="W261" s="30"/>
      <c r="Y261" s="30"/>
      <c r="Z261" s="30"/>
      <c r="AA261" s="30"/>
      <c r="AB261" s="30"/>
      <c r="AC261" s="30"/>
      <c r="AD261" s="30"/>
    </row>
    <row r="262" spans="20:30" x14ac:dyDescent="0.25">
      <c r="T262" s="30"/>
      <c r="U262" s="30"/>
      <c r="V262" s="30"/>
      <c r="W262" s="30"/>
      <c r="Y262" s="30"/>
      <c r="Z262" s="30"/>
      <c r="AA262" s="30"/>
      <c r="AB262" s="30"/>
      <c r="AC262" s="30"/>
      <c r="AD262" s="30"/>
    </row>
    <row r="263" spans="20:30" x14ac:dyDescent="0.25">
      <c r="T263" s="30"/>
      <c r="U263" s="30"/>
      <c r="V263" s="30"/>
      <c r="W263" s="30"/>
      <c r="Y263" s="30"/>
      <c r="Z263" s="30"/>
      <c r="AA263" s="30"/>
      <c r="AB263" s="30"/>
      <c r="AC263" s="30"/>
      <c r="AD263" s="30"/>
    </row>
    <row r="264" spans="20:30" x14ac:dyDescent="0.25">
      <c r="T264" s="30"/>
      <c r="U264" s="30"/>
      <c r="V264" s="30"/>
      <c r="W264" s="30"/>
      <c r="Y264" s="30"/>
      <c r="Z264" s="30"/>
      <c r="AA264" s="30"/>
      <c r="AB264" s="30"/>
      <c r="AC264" s="30"/>
      <c r="AD264" s="30"/>
    </row>
    <row r="265" spans="20:30" x14ac:dyDescent="0.25">
      <c r="T265" s="30"/>
      <c r="U265" s="30"/>
      <c r="V265" s="30"/>
      <c r="W265" s="30"/>
      <c r="Y265" s="30"/>
      <c r="Z265" s="30"/>
      <c r="AA265" s="30"/>
      <c r="AB265" s="30"/>
      <c r="AC265" s="30"/>
      <c r="AD265" s="30"/>
    </row>
    <row r="266" spans="20:30" x14ac:dyDescent="0.25">
      <c r="T266" s="30"/>
      <c r="U266" s="30"/>
      <c r="V266" s="30"/>
      <c r="W266" s="30"/>
      <c r="Y266" s="30"/>
      <c r="Z266" s="30"/>
      <c r="AA266" s="30"/>
      <c r="AB266" s="30"/>
      <c r="AC266" s="30"/>
      <c r="AD266" s="30"/>
    </row>
    <row r="267" spans="20:30" x14ac:dyDescent="0.25">
      <c r="T267" s="30"/>
      <c r="U267" s="30"/>
      <c r="V267" s="30"/>
      <c r="W267" s="30"/>
      <c r="Y267" s="30"/>
      <c r="Z267" s="30"/>
      <c r="AA267" s="30"/>
      <c r="AB267" s="30"/>
      <c r="AC267" s="30"/>
      <c r="AD267" s="30"/>
    </row>
    <row r="268" spans="20:30" x14ac:dyDescent="0.25">
      <c r="T268" s="30"/>
      <c r="U268" s="30"/>
      <c r="V268" s="30"/>
      <c r="W268" s="30"/>
      <c r="Y268" s="30"/>
      <c r="Z268" s="30"/>
      <c r="AA268" s="30"/>
      <c r="AB268" s="30"/>
      <c r="AC268" s="30"/>
      <c r="AD268" s="30"/>
    </row>
    <row r="269" spans="20:30" x14ac:dyDescent="0.25">
      <c r="T269" s="30"/>
      <c r="U269" s="30"/>
      <c r="V269" s="30"/>
      <c r="W269" s="30"/>
      <c r="Y269" s="30"/>
      <c r="Z269" s="30"/>
      <c r="AA269" s="30"/>
      <c r="AB269" s="30"/>
      <c r="AC269" s="30"/>
      <c r="AD269" s="30"/>
    </row>
    <row r="270" spans="20:30" x14ac:dyDescent="0.25">
      <c r="T270" s="30"/>
      <c r="U270" s="30"/>
      <c r="V270" s="30"/>
      <c r="W270" s="30"/>
      <c r="Y270" s="30"/>
      <c r="Z270" s="30"/>
      <c r="AA270" s="30"/>
      <c r="AB270" s="30"/>
      <c r="AC270" s="30"/>
      <c r="AD270" s="30"/>
    </row>
    <row r="271" spans="20:30" x14ac:dyDescent="0.25">
      <c r="T271" s="30"/>
      <c r="U271" s="30"/>
      <c r="V271" s="30"/>
      <c r="W271" s="30"/>
      <c r="Y271" s="30"/>
      <c r="Z271" s="30"/>
      <c r="AA271" s="30"/>
      <c r="AB271" s="30"/>
      <c r="AC271" s="30"/>
      <c r="AD271" s="30"/>
    </row>
    <row r="272" spans="20:30" x14ac:dyDescent="0.25">
      <c r="T272" s="30"/>
      <c r="U272" s="30"/>
      <c r="V272" s="30"/>
      <c r="W272" s="30"/>
      <c r="Y272" s="30"/>
      <c r="Z272" s="30"/>
      <c r="AA272" s="30"/>
      <c r="AB272" s="30"/>
      <c r="AC272" s="30"/>
      <c r="AD272" s="30"/>
    </row>
    <row r="273" spans="20:30" x14ac:dyDescent="0.25">
      <c r="T273" s="30"/>
      <c r="U273" s="30"/>
      <c r="V273" s="30"/>
      <c r="W273" s="30"/>
      <c r="Y273" s="30"/>
      <c r="Z273" s="30"/>
      <c r="AA273" s="30"/>
      <c r="AB273" s="30"/>
      <c r="AC273" s="30"/>
      <c r="AD273" s="30"/>
    </row>
    <row r="274" spans="20:30" x14ac:dyDescent="0.25">
      <c r="T274" s="30"/>
      <c r="U274" s="30"/>
      <c r="V274" s="30"/>
      <c r="W274" s="30"/>
      <c r="Y274" s="30"/>
      <c r="Z274" s="30"/>
      <c r="AA274" s="30"/>
      <c r="AB274" s="30"/>
      <c r="AC274" s="30"/>
      <c r="AD274" s="30"/>
    </row>
    <row r="275" spans="20:30" x14ac:dyDescent="0.25">
      <c r="T275" s="30"/>
      <c r="U275" s="30"/>
      <c r="V275" s="30"/>
      <c r="W275" s="30"/>
      <c r="Y275" s="30"/>
      <c r="Z275" s="30"/>
      <c r="AA275" s="30"/>
      <c r="AB275" s="30"/>
      <c r="AC275" s="30"/>
      <c r="AD275" s="30"/>
    </row>
    <row r="276" spans="20:30" x14ac:dyDescent="0.25">
      <c r="T276" s="30"/>
      <c r="U276" s="30"/>
      <c r="V276" s="30"/>
      <c r="W276" s="30"/>
      <c r="Y276" s="30"/>
      <c r="Z276" s="30"/>
      <c r="AA276" s="30"/>
      <c r="AB276" s="30"/>
      <c r="AC276" s="30"/>
      <c r="AD276" s="30"/>
    </row>
    <row r="277" spans="20:30" x14ac:dyDescent="0.25">
      <c r="T277" s="30"/>
      <c r="U277" s="30"/>
      <c r="V277" s="30"/>
      <c r="W277" s="30"/>
      <c r="Y277" s="30"/>
      <c r="Z277" s="30"/>
      <c r="AA277" s="30"/>
      <c r="AB277" s="30"/>
      <c r="AC277" s="30"/>
      <c r="AD277" s="30"/>
    </row>
    <row r="278" spans="20:30" x14ac:dyDescent="0.25">
      <c r="T278" s="30"/>
      <c r="U278" s="30"/>
      <c r="V278" s="30"/>
      <c r="W278" s="30"/>
      <c r="Y278" s="30"/>
      <c r="Z278" s="30"/>
      <c r="AA278" s="30"/>
      <c r="AB278" s="30"/>
      <c r="AC278" s="30"/>
      <c r="AD278" s="30"/>
    </row>
    <row r="279" spans="20:30" x14ac:dyDescent="0.25">
      <c r="T279" s="30"/>
      <c r="U279" s="30"/>
      <c r="V279" s="30"/>
      <c r="W279" s="30"/>
      <c r="Y279" s="30"/>
      <c r="Z279" s="30"/>
      <c r="AA279" s="30"/>
      <c r="AB279" s="30"/>
      <c r="AC279" s="30"/>
      <c r="AD279" s="30"/>
    </row>
    <row r="280" spans="20:30" x14ac:dyDescent="0.25">
      <c r="T280" s="30"/>
      <c r="U280" s="30"/>
      <c r="V280" s="30"/>
      <c r="W280" s="30"/>
      <c r="Y280" s="30"/>
      <c r="Z280" s="30"/>
      <c r="AA280" s="30"/>
      <c r="AB280" s="30"/>
      <c r="AC280" s="30"/>
      <c r="AD280" s="30"/>
    </row>
    <row r="281" spans="20:30" x14ac:dyDescent="0.25">
      <c r="T281" s="30"/>
      <c r="U281" s="30"/>
      <c r="V281" s="30"/>
      <c r="W281" s="30"/>
      <c r="Y281" s="30"/>
      <c r="Z281" s="30"/>
      <c r="AA281" s="30"/>
      <c r="AB281" s="30"/>
      <c r="AC281" s="30"/>
      <c r="AD281" s="30"/>
    </row>
    <row r="282" spans="20:30" x14ac:dyDescent="0.25">
      <c r="T282" s="30"/>
      <c r="U282" s="30"/>
      <c r="V282" s="30"/>
      <c r="W282" s="30"/>
      <c r="Y282" s="30"/>
      <c r="Z282" s="30"/>
      <c r="AA282" s="30"/>
      <c r="AB282" s="30"/>
      <c r="AC282" s="30"/>
      <c r="AD282" s="30"/>
    </row>
    <row r="283" spans="20:30" x14ac:dyDescent="0.25">
      <c r="T283" s="30"/>
      <c r="U283" s="30"/>
      <c r="V283" s="30"/>
      <c r="W283" s="30"/>
      <c r="Y283" s="30"/>
      <c r="Z283" s="30"/>
      <c r="AA283" s="30"/>
      <c r="AB283" s="30"/>
      <c r="AC283" s="30"/>
      <c r="AD283" s="30"/>
    </row>
    <row r="284" spans="20:30" x14ac:dyDescent="0.25">
      <c r="T284" s="30"/>
      <c r="U284" s="30"/>
      <c r="V284" s="30"/>
      <c r="W284" s="30"/>
      <c r="Y284" s="30"/>
      <c r="Z284" s="30"/>
      <c r="AA284" s="30"/>
      <c r="AB284" s="30"/>
      <c r="AC284" s="30"/>
      <c r="AD284" s="30"/>
    </row>
    <row r="285" spans="20:30" x14ac:dyDescent="0.25">
      <c r="T285" s="30"/>
      <c r="U285" s="30"/>
      <c r="V285" s="30"/>
      <c r="W285" s="30"/>
      <c r="Y285" s="30"/>
      <c r="Z285" s="30"/>
      <c r="AA285" s="30"/>
      <c r="AB285" s="30"/>
      <c r="AC285" s="30"/>
      <c r="AD285" s="30"/>
    </row>
    <row r="286" spans="20:30" x14ac:dyDescent="0.25">
      <c r="T286" s="30"/>
      <c r="U286" s="30"/>
      <c r="V286" s="30"/>
      <c r="W286" s="30"/>
      <c r="Y286" s="30"/>
      <c r="Z286" s="30"/>
      <c r="AA286" s="30"/>
      <c r="AB286" s="30"/>
      <c r="AC286" s="30"/>
      <c r="AD286" s="30"/>
    </row>
    <row r="287" spans="20:30" x14ac:dyDescent="0.25">
      <c r="T287" s="30"/>
      <c r="U287" s="30"/>
      <c r="V287" s="30"/>
      <c r="W287" s="30"/>
      <c r="Y287" s="30"/>
      <c r="Z287" s="30"/>
      <c r="AA287" s="30"/>
      <c r="AB287" s="30"/>
      <c r="AC287" s="30"/>
      <c r="AD287" s="30"/>
    </row>
    <row r="288" spans="20:30" x14ac:dyDescent="0.25">
      <c r="T288" s="30"/>
      <c r="U288" s="30"/>
      <c r="V288" s="30"/>
      <c r="W288" s="30"/>
      <c r="Y288" s="30"/>
      <c r="Z288" s="30"/>
      <c r="AA288" s="30"/>
      <c r="AB288" s="30"/>
      <c r="AC288" s="30"/>
      <c r="AD288" s="30"/>
    </row>
    <row r="289" spans="20:30" x14ac:dyDescent="0.25">
      <c r="T289" s="30"/>
      <c r="U289" s="30"/>
      <c r="V289" s="30"/>
      <c r="W289" s="30"/>
      <c r="Y289" s="30"/>
      <c r="Z289" s="30"/>
      <c r="AA289" s="30"/>
      <c r="AB289" s="30"/>
      <c r="AC289" s="30"/>
      <c r="AD289" s="30"/>
    </row>
    <row r="290" spans="20:30" x14ac:dyDescent="0.25">
      <c r="T290" s="30"/>
      <c r="U290" s="30"/>
      <c r="V290" s="30"/>
      <c r="W290" s="30"/>
      <c r="Y290" s="30"/>
      <c r="Z290" s="30"/>
      <c r="AA290" s="30"/>
      <c r="AB290" s="30"/>
      <c r="AC290" s="30"/>
      <c r="AD290" s="30"/>
    </row>
    <row r="291" spans="20:30" x14ac:dyDescent="0.25">
      <c r="T291" s="30"/>
      <c r="U291" s="30"/>
      <c r="V291" s="30"/>
      <c r="W291" s="30"/>
      <c r="Y291" s="30"/>
      <c r="Z291" s="30"/>
      <c r="AA291" s="30"/>
      <c r="AB291" s="30"/>
      <c r="AC291" s="30"/>
      <c r="AD291" s="30"/>
    </row>
    <row r="292" spans="20:30" x14ac:dyDescent="0.25">
      <c r="T292" s="30"/>
      <c r="U292" s="30"/>
      <c r="V292" s="30"/>
      <c r="W292" s="30"/>
      <c r="Y292" s="30"/>
      <c r="Z292" s="30"/>
      <c r="AA292" s="30"/>
      <c r="AB292" s="30"/>
      <c r="AC292" s="30"/>
      <c r="AD292" s="30"/>
    </row>
    <row r="293" spans="20:30" x14ac:dyDescent="0.25">
      <c r="T293" s="30"/>
      <c r="U293" s="30"/>
      <c r="V293" s="30"/>
      <c r="W293" s="30"/>
      <c r="Y293" s="30"/>
      <c r="Z293" s="30"/>
      <c r="AA293" s="30"/>
      <c r="AB293" s="30"/>
      <c r="AC293" s="30"/>
      <c r="AD293" s="30"/>
    </row>
    <row r="294" spans="20:30" x14ac:dyDescent="0.25">
      <c r="T294" s="30"/>
      <c r="U294" s="30"/>
      <c r="V294" s="30"/>
      <c r="W294" s="30"/>
      <c r="Y294" s="30"/>
      <c r="Z294" s="30"/>
      <c r="AA294" s="30"/>
      <c r="AB294" s="30"/>
      <c r="AC294" s="30"/>
      <c r="AD294" s="30"/>
    </row>
    <row r="295" spans="20:30" x14ac:dyDescent="0.25">
      <c r="T295" s="30"/>
      <c r="U295" s="30"/>
      <c r="V295" s="30"/>
      <c r="W295" s="30"/>
      <c r="Y295" s="30"/>
      <c r="Z295" s="30"/>
      <c r="AA295" s="30"/>
      <c r="AB295" s="30"/>
      <c r="AC295" s="30"/>
      <c r="AD295" s="30"/>
    </row>
    <row r="296" spans="20:30" x14ac:dyDescent="0.25">
      <c r="T296" s="30"/>
      <c r="U296" s="30"/>
      <c r="V296" s="30"/>
      <c r="W296" s="30"/>
      <c r="Y296" s="30"/>
      <c r="Z296" s="30"/>
      <c r="AA296" s="30"/>
      <c r="AB296" s="30"/>
      <c r="AC296" s="30"/>
      <c r="AD296" s="30"/>
    </row>
    <row r="297" spans="20:30" x14ac:dyDescent="0.25">
      <c r="T297" s="30"/>
      <c r="U297" s="30"/>
      <c r="V297" s="30"/>
      <c r="W297" s="30"/>
      <c r="Y297" s="30"/>
      <c r="Z297" s="30"/>
      <c r="AA297" s="30"/>
      <c r="AB297" s="30"/>
      <c r="AC297" s="30"/>
      <c r="AD297" s="30"/>
    </row>
    <row r="298" spans="20:30" x14ac:dyDescent="0.25">
      <c r="T298" s="30"/>
      <c r="U298" s="30"/>
      <c r="V298" s="30"/>
      <c r="W298" s="30"/>
      <c r="Y298" s="30"/>
      <c r="Z298" s="30"/>
      <c r="AA298" s="30"/>
      <c r="AB298" s="30"/>
      <c r="AC298" s="30"/>
      <c r="AD298" s="30"/>
    </row>
    <row r="299" spans="20:30" x14ac:dyDescent="0.25">
      <c r="T299" s="30"/>
      <c r="U299" s="30"/>
      <c r="V299" s="30"/>
      <c r="W299" s="30"/>
      <c r="Y299" s="30"/>
      <c r="Z299" s="30"/>
      <c r="AA299" s="30"/>
      <c r="AB299" s="30"/>
      <c r="AC299" s="30"/>
      <c r="AD299" s="30"/>
    </row>
    <row r="300" spans="20:30" x14ac:dyDescent="0.25">
      <c r="T300" s="30"/>
      <c r="U300" s="30"/>
      <c r="V300" s="30"/>
      <c r="W300" s="30"/>
      <c r="Y300" s="30"/>
      <c r="Z300" s="30"/>
      <c r="AA300" s="30"/>
      <c r="AB300" s="30"/>
      <c r="AC300" s="30"/>
      <c r="AD300" s="30"/>
    </row>
    <row r="301" spans="20:30" x14ac:dyDescent="0.25">
      <c r="T301" s="30"/>
      <c r="U301" s="30"/>
      <c r="V301" s="30"/>
      <c r="W301" s="30"/>
      <c r="Y301" s="30"/>
      <c r="Z301" s="30"/>
      <c r="AA301" s="30"/>
      <c r="AB301" s="30"/>
      <c r="AC301" s="30"/>
      <c r="AD301" s="30"/>
    </row>
    <row r="302" spans="20:30" x14ac:dyDescent="0.25">
      <c r="T302" s="30"/>
      <c r="U302" s="30"/>
      <c r="V302" s="30"/>
      <c r="W302" s="30"/>
      <c r="Y302" s="30"/>
      <c r="Z302" s="30"/>
      <c r="AA302" s="30"/>
      <c r="AB302" s="30"/>
      <c r="AC302" s="30"/>
      <c r="AD302" s="30"/>
    </row>
    <row r="303" spans="20:30" x14ac:dyDescent="0.25">
      <c r="T303" s="30"/>
      <c r="U303" s="30"/>
      <c r="V303" s="30"/>
      <c r="W303" s="30"/>
      <c r="Y303" s="30"/>
      <c r="Z303" s="30"/>
      <c r="AA303" s="30"/>
      <c r="AB303" s="30"/>
      <c r="AC303" s="30"/>
      <c r="AD303" s="30"/>
    </row>
    <row r="304" spans="20:30" x14ac:dyDescent="0.25">
      <c r="T304" s="30"/>
      <c r="U304" s="30"/>
      <c r="V304" s="30"/>
      <c r="W304" s="30"/>
      <c r="Y304" s="30"/>
      <c r="Z304" s="30"/>
      <c r="AA304" s="30"/>
      <c r="AB304" s="30"/>
      <c r="AC304" s="30"/>
      <c r="AD304" s="30"/>
    </row>
    <row r="305" spans="20:30" x14ac:dyDescent="0.25">
      <c r="T305" s="30"/>
      <c r="U305" s="30"/>
      <c r="V305" s="30"/>
      <c r="W305" s="30"/>
      <c r="Y305" s="30"/>
      <c r="Z305" s="30"/>
      <c r="AA305" s="30"/>
      <c r="AB305" s="30"/>
      <c r="AC305" s="30"/>
      <c r="AD305" s="30"/>
    </row>
    <row r="306" spans="20:30" x14ac:dyDescent="0.25">
      <c r="T306" s="30"/>
      <c r="U306" s="30"/>
      <c r="V306" s="30"/>
      <c r="W306" s="30"/>
      <c r="Y306" s="30"/>
      <c r="Z306" s="30"/>
      <c r="AA306" s="30"/>
      <c r="AB306" s="30"/>
      <c r="AC306" s="30"/>
      <c r="AD306" s="30"/>
    </row>
    <row r="307" spans="20:30" x14ac:dyDescent="0.25">
      <c r="T307" s="30"/>
      <c r="U307" s="30"/>
      <c r="V307" s="30"/>
      <c r="W307" s="30"/>
      <c r="Y307" s="30"/>
      <c r="Z307" s="30"/>
      <c r="AA307" s="30"/>
      <c r="AB307" s="30"/>
      <c r="AC307" s="30"/>
      <c r="AD307" s="30"/>
    </row>
    <row r="308" spans="20:30" x14ac:dyDescent="0.25">
      <c r="T308" s="30"/>
      <c r="U308" s="30"/>
      <c r="V308" s="30"/>
      <c r="W308" s="30"/>
      <c r="Y308" s="30"/>
      <c r="Z308" s="30"/>
      <c r="AA308" s="30"/>
      <c r="AB308" s="30"/>
      <c r="AC308" s="30"/>
      <c r="AD308" s="30"/>
    </row>
    <row r="309" spans="20:30" x14ac:dyDescent="0.25">
      <c r="T309" s="30"/>
      <c r="U309" s="30"/>
      <c r="V309" s="30"/>
      <c r="W309" s="30"/>
      <c r="Y309" s="30"/>
      <c r="Z309" s="30"/>
      <c r="AA309" s="30"/>
      <c r="AB309" s="30"/>
      <c r="AC309" s="30"/>
      <c r="AD309" s="30"/>
    </row>
    <row r="310" spans="20:30" x14ac:dyDescent="0.25">
      <c r="T310" s="30"/>
      <c r="U310" s="30"/>
      <c r="V310" s="30"/>
      <c r="W310" s="30"/>
      <c r="Y310" s="30"/>
      <c r="Z310" s="30"/>
      <c r="AA310" s="30"/>
      <c r="AB310" s="30"/>
      <c r="AC310" s="30"/>
      <c r="AD310" s="30"/>
    </row>
    <row r="311" spans="20:30" x14ac:dyDescent="0.25">
      <c r="T311" s="30"/>
      <c r="U311" s="30"/>
      <c r="V311" s="30"/>
      <c r="W311" s="30"/>
      <c r="Y311" s="30"/>
      <c r="Z311" s="30"/>
      <c r="AA311" s="30"/>
      <c r="AB311" s="30"/>
      <c r="AC311" s="30"/>
      <c r="AD311" s="30"/>
    </row>
    <row r="312" spans="20:30" x14ac:dyDescent="0.25">
      <c r="T312" s="30"/>
      <c r="U312" s="30"/>
      <c r="V312" s="30"/>
      <c r="W312" s="30"/>
      <c r="Y312" s="30"/>
      <c r="Z312" s="30"/>
      <c r="AA312" s="30"/>
      <c r="AB312" s="30"/>
      <c r="AC312" s="30"/>
      <c r="AD312" s="30"/>
    </row>
    <row r="313" spans="20:30" x14ac:dyDescent="0.25">
      <c r="T313" s="30"/>
      <c r="U313" s="30"/>
      <c r="V313" s="30"/>
      <c r="W313" s="30"/>
      <c r="Y313" s="30"/>
      <c r="Z313" s="30"/>
      <c r="AA313" s="30"/>
      <c r="AB313" s="30"/>
      <c r="AC313" s="30"/>
      <c r="AD313" s="30"/>
    </row>
    <row r="314" spans="20:30" x14ac:dyDescent="0.25">
      <c r="T314" s="30"/>
      <c r="U314" s="30"/>
      <c r="V314" s="30"/>
      <c r="W314" s="30"/>
      <c r="Y314" s="30"/>
      <c r="Z314" s="30"/>
      <c r="AA314" s="30"/>
      <c r="AB314" s="30"/>
      <c r="AC314" s="30"/>
      <c r="AD314" s="30"/>
    </row>
    <row r="315" spans="20:30" x14ac:dyDescent="0.25">
      <c r="T315" s="30"/>
      <c r="U315" s="30"/>
      <c r="V315" s="30"/>
      <c r="W315" s="30"/>
      <c r="Y315" s="30"/>
      <c r="Z315" s="30"/>
      <c r="AA315" s="30"/>
      <c r="AB315" s="30"/>
      <c r="AC315" s="30"/>
      <c r="AD315" s="30"/>
    </row>
    <row r="316" spans="20:30" x14ac:dyDescent="0.25">
      <c r="T316" s="30"/>
      <c r="U316" s="30"/>
      <c r="V316" s="30"/>
      <c r="W316" s="30"/>
      <c r="Y316" s="30"/>
      <c r="Z316" s="30"/>
      <c r="AA316" s="30"/>
      <c r="AB316" s="30"/>
      <c r="AC316" s="30"/>
      <c r="AD316" s="30"/>
    </row>
    <row r="317" spans="20:30" x14ac:dyDescent="0.25">
      <c r="T317" s="30"/>
      <c r="U317" s="30"/>
      <c r="V317" s="30"/>
      <c r="W317" s="30"/>
      <c r="Y317" s="30"/>
      <c r="Z317" s="30"/>
      <c r="AA317" s="30"/>
      <c r="AB317" s="30"/>
      <c r="AC317" s="30"/>
      <c r="AD317" s="30"/>
    </row>
    <row r="318" spans="20:30" x14ac:dyDescent="0.25">
      <c r="T318" s="30"/>
      <c r="U318" s="30"/>
      <c r="V318" s="30"/>
      <c r="W318" s="30"/>
      <c r="Y318" s="30"/>
      <c r="Z318" s="30"/>
      <c r="AA318" s="30"/>
      <c r="AB318" s="30"/>
      <c r="AC318" s="30"/>
      <c r="AD318" s="30"/>
    </row>
    <row r="319" spans="20:30" x14ac:dyDescent="0.25">
      <c r="T319" s="30"/>
      <c r="U319" s="30"/>
      <c r="V319" s="30"/>
      <c r="W319" s="30"/>
      <c r="Y319" s="30"/>
      <c r="Z319" s="30"/>
      <c r="AA319" s="30"/>
      <c r="AB319" s="30"/>
      <c r="AC319" s="30"/>
      <c r="AD319" s="30"/>
    </row>
    <row r="320" spans="20:30" x14ac:dyDescent="0.25">
      <c r="T320" s="30"/>
      <c r="U320" s="30"/>
      <c r="V320" s="30"/>
      <c r="W320" s="30"/>
      <c r="Y320" s="30"/>
      <c r="Z320" s="30"/>
      <c r="AA320" s="30"/>
      <c r="AB320" s="30"/>
      <c r="AC320" s="30"/>
      <c r="AD320" s="30"/>
    </row>
    <row r="321" spans="20:30" x14ac:dyDescent="0.25">
      <c r="T321" s="30"/>
      <c r="U321" s="30"/>
      <c r="V321" s="30"/>
      <c r="W321" s="30"/>
      <c r="Y321" s="30"/>
      <c r="Z321" s="30"/>
      <c r="AA321" s="30"/>
      <c r="AB321" s="30"/>
      <c r="AC321" s="30"/>
      <c r="AD321" s="30"/>
    </row>
    <row r="322" spans="20:30" x14ac:dyDescent="0.25">
      <c r="T322" s="30"/>
      <c r="U322" s="30"/>
      <c r="V322" s="30"/>
      <c r="W322" s="30"/>
      <c r="Y322" s="30"/>
      <c r="Z322" s="30"/>
      <c r="AA322" s="30"/>
      <c r="AB322" s="30"/>
      <c r="AC322" s="30"/>
      <c r="AD322" s="30"/>
    </row>
    <row r="323" spans="20:30" x14ac:dyDescent="0.25">
      <c r="T323" s="30"/>
      <c r="U323" s="30"/>
      <c r="V323" s="30"/>
      <c r="W323" s="30"/>
      <c r="Y323" s="30"/>
      <c r="Z323" s="30"/>
      <c r="AA323" s="30"/>
      <c r="AB323" s="30"/>
      <c r="AC323" s="30"/>
      <c r="AD323" s="30"/>
    </row>
    <row r="324" spans="20:30" x14ac:dyDescent="0.25">
      <c r="T324" s="30"/>
      <c r="U324" s="30"/>
      <c r="V324" s="30"/>
      <c r="W324" s="30"/>
      <c r="Y324" s="30"/>
      <c r="Z324" s="30"/>
      <c r="AA324" s="30"/>
      <c r="AB324" s="30"/>
      <c r="AC324" s="30"/>
      <c r="AD324" s="30"/>
    </row>
    <row r="325" spans="20:30" x14ac:dyDescent="0.25">
      <c r="T325" s="30"/>
      <c r="U325" s="30"/>
      <c r="V325" s="30"/>
      <c r="W325" s="30"/>
      <c r="Y325" s="30"/>
      <c r="Z325" s="30"/>
      <c r="AA325" s="30"/>
      <c r="AB325" s="30"/>
      <c r="AC325" s="30"/>
      <c r="AD325" s="30"/>
    </row>
    <row r="326" spans="20:30" x14ac:dyDescent="0.25">
      <c r="T326" s="30"/>
      <c r="U326" s="30"/>
      <c r="V326" s="30"/>
      <c r="W326" s="30"/>
      <c r="Y326" s="30"/>
      <c r="Z326" s="30"/>
      <c r="AA326" s="30"/>
      <c r="AB326" s="30"/>
      <c r="AC326" s="30"/>
      <c r="AD326" s="30"/>
    </row>
    <row r="327" spans="20:30" x14ac:dyDescent="0.25">
      <c r="T327" s="30"/>
      <c r="U327" s="30"/>
      <c r="V327" s="30"/>
      <c r="W327" s="30"/>
      <c r="Y327" s="30"/>
      <c r="Z327" s="30"/>
      <c r="AA327" s="30"/>
      <c r="AB327" s="30"/>
      <c r="AC327" s="30"/>
      <c r="AD327" s="30"/>
    </row>
    <row r="328" spans="20:30" x14ac:dyDescent="0.25">
      <c r="T328" s="30"/>
      <c r="U328" s="30"/>
      <c r="V328" s="30"/>
      <c r="W328" s="30"/>
      <c r="Y328" s="30"/>
      <c r="Z328" s="30"/>
      <c r="AA328" s="30"/>
      <c r="AB328" s="30"/>
      <c r="AC328" s="30"/>
      <c r="AD328" s="30"/>
    </row>
    <row r="329" spans="20:30" x14ac:dyDescent="0.25">
      <c r="T329" s="30"/>
      <c r="U329" s="30"/>
      <c r="V329" s="30"/>
      <c r="W329" s="30"/>
      <c r="Y329" s="30"/>
      <c r="Z329" s="30"/>
      <c r="AA329" s="30"/>
      <c r="AB329" s="30"/>
      <c r="AC329" s="30"/>
      <c r="AD329" s="30"/>
    </row>
    <row r="330" spans="20:30" x14ac:dyDescent="0.25">
      <c r="T330" s="30"/>
      <c r="U330" s="30"/>
      <c r="V330" s="30"/>
      <c r="W330" s="30"/>
      <c r="Y330" s="30"/>
      <c r="Z330" s="30"/>
      <c r="AA330" s="30"/>
      <c r="AB330" s="30"/>
      <c r="AC330" s="30"/>
      <c r="AD330" s="30"/>
    </row>
    <row r="331" spans="20:30" x14ac:dyDescent="0.25">
      <c r="T331" s="30"/>
      <c r="U331" s="30"/>
      <c r="V331" s="30"/>
      <c r="W331" s="30"/>
      <c r="Y331" s="30"/>
      <c r="Z331" s="30"/>
      <c r="AA331" s="30"/>
      <c r="AB331" s="30"/>
      <c r="AC331" s="30"/>
      <c r="AD331" s="30"/>
    </row>
    <row r="332" spans="20:30" x14ac:dyDescent="0.25">
      <c r="T332" s="30"/>
      <c r="U332" s="30"/>
      <c r="V332" s="30"/>
      <c r="W332" s="30"/>
      <c r="Y332" s="30"/>
      <c r="Z332" s="30"/>
      <c r="AA332" s="30"/>
      <c r="AB332" s="30"/>
      <c r="AC332" s="30"/>
      <c r="AD332" s="30"/>
    </row>
    <row r="333" spans="20:30" x14ac:dyDescent="0.25">
      <c r="T333" s="30"/>
      <c r="U333" s="30"/>
      <c r="V333" s="30"/>
      <c r="W333" s="30"/>
      <c r="Y333" s="30"/>
      <c r="Z333" s="30"/>
      <c r="AA333" s="30"/>
      <c r="AB333" s="30"/>
      <c r="AC333" s="30"/>
      <c r="AD333" s="30"/>
    </row>
    <row r="334" spans="20:30" x14ac:dyDescent="0.25">
      <c r="T334" s="30"/>
      <c r="U334" s="30"/>
      <c r="V334" s="30"/>
      <c r="W334" s="30"/>
      <c r="Y334" s="30"/>
      <c r="Z334" s="30"/>
      <c r="AA334" s="30"/>
      <c r="AB334" s="30"/>
      <c r="AC334" s="30"/>
      <c r="AD334" s="30"/>
    </row>
    <row r="335" spans="20:30" x14ac:dyDescent="0.25">
      <c r="T335" s="30"/>
      <c r="U335" s="30"/>
      <c r="V335" s="30"/>
      <c r="W335" s="30"/>
      <c r="Y335" s="30"/>
      <c r="Z335" s="30"/>
      <c r="AA335" s="30"/>
      <c r="AB335" s="30"/>
      <c r="AC335" s="30"/>
      <c r="AD335" s="30"/>
    </row>
    <row r="336" spans="20:30" x14ac:dyDescent="0.25">
      <c r="T336" s="30"/>
      <c r="U336" s="30"/>
      <c r="V336" s="30"/>
      <c r="W336" s="30"/>
      <c r="Y336" s="30"/>
      <c r="Z336" s="30"/>
      <c r="AA336" s="30"/>
      <c r="AB336" s="30"/>
      <c r="AC336" s="30"/>
      <c r="AD336" s="30"/>
    </row>
    <row r="337" spans="20:30" x14ac:dyDescent="0.25">
      <c r="T337" s="30"/>
      <c r="U337" s="30"/>
      <c r="V337" s="30"/>
      <c r="W337" s="30"/>
      <c r="Y337" s="30"/>
      <c r="Z337" s="30"/>
      <c r="AA337" s="30"/>
      <c r="AB337" s="30"/>
      <c r="AC337" s="30"/>
      <c r="AD337" s="30"/>
    </row>
    <row r="338" spans="20:30" x14ac:dyDescent="0.25">
      <c r="T338" s="30"/>
      <c r="U338" s="30"/>
      <c r="V338" s="30"/>
      <c r="W338" s="30"/>
      <c r="Y338" s="30"/>
      <c r="Z338" s="30"/>
      <c r="AA338" s="30"/>
      <c r="AB338" s="30"/>
      <c r="AC338" s="30"/>
      <c r="AD338" s="30"/>
    </row>
    <row r="339" spans="20:30" x14ac:dyDescent="0.25">
      <c r="T339" s="30"/>
      <c r="U339" s="30"/>
      <c r="V339" s="30"/>
      <c r="W339" s="30"/>
      <c r="Y339" s="30"/>
      <c r="Z339" s="30"/>
      <c r="AA339" s="30"/>
      <c r="AB339" s="30"/>
      <c r="AC339" s="30"/>
      <c r="AD339" s="30"/>
    </row>
    <row r="340" spans="20:30" x14ac:dyDescent="0.25">
      <c r="T340" s="30"/>
      <c r="U340" s="30"/>
      <c r="V340" s="30"/>
      <c r="W340" s="30"/>
      <c r="Y340" s="30"/>
      <c r="Z340" s="30"/>
      <c r="AA340" s="30"/>
      <c r="AB340" s="30"/>
      <c r="AC340" s="30"/>
      <c r="AD340" s="30"/>
    </row>
    <row r="341" spans="20:30" x14ac:dyDescent="0.25">
      <c r="T341" s="30"/>
      <c r="U341" s="30"/>
      <c r="V341" s="30"/>
      <c r="W341" s="30"/>
      <c r="Y341" s="30"/>
      <c r="Z341" s="30"/>
      <c r="AA341" s="30"/>
      <c r="AB341" s="30"/>
      <c r="AC341" s="30"/>
      <c r="AD341" s="30"/>
    </row>
    <row r="342" spans="20:30" x14ac:dyDescent="0.25">
      <c r="T342" s="30"/>
      <c r="U342" s="30"/>
      <c r="V342" s="30"/>
      <c r="W342" s="30"/>
      <c r="Y342" s="30"/>
      <c r="Z342" s="30"/>
      <c r="AA342" s="30"/>
      <c r="AB342" s="30"/>
      <c r="AC342" s="30"/>
      <c r="AD342" s="30"/>
    </row>
    <row r="343" spans="20:30" x14ac:dyDescent="0.25">
      <c r="T343" s="30"/>
      <c r="U343" s="30"/>
      <c r="V343" s="30"/>
      <c r="W343" s="30"/>
      <c r="Y343" s="30"/>
      <c r="Z343" s="30"/>
      <c r="AA343" s="30"/>
      <c r="AB343" s="30"/>
      <c r="AC343" s="30"/>
      <c r="AD343" s="30"/>
    </row>
    <row r="344" spans="20:30" x14ac:dyDescent="0.25">
      <c r="T344" s="30"/>
      <c r="U344" s="30"/>
      <c r="V344" s="30"/>
      <c r="W344" s="30"/>
      <c r="Y344" s="30"/>
      <c r="Z344" s="30"/>
      <c r="AA344" s="30"/>
      <c r="AB344" s="30"/>
      <c r="AC344" s="30"/>
      <c r="AD344" s="30"/>
    </row>
    <row r="345" spans="20:30" x14ac:dyDescent="0.25">
      <c r="T345" s="30"/>
      <c r="U345" s="30"/>
      <c r="V345" s="30"/>
      <c r="W345" s="30"/>
      <c r="Y345" s="30"/>
      <c r="Z345" s="30"/>
      <c r="AA345" s="30"/>
      <c r="AB345" s="30"/>
      <c r="AC345" s="30"/>
      <c r="AD345" s="30"/>
    </row>
    <row r="346" spans="20:30" x14ac:dyDescent="0.25">
      <c r="T346" s="30"/>
      <c r="U346" s="30"/>
      <c r="V346" s="30"/>
      <c r="W346" s="30"/>
      <c r="Y346" s="30"/>
      <c r="Z346" s="30"/>
      <c r="AA346" s="30"/>
      <c r="AB346" s="30"/>
      <c r="AC346" s="30"/>
      <c r="AD346" s="30"/>
    </row>
    <row r="347" spans="20:30" x14ac:dyDescent="0.25">
      <c r="T347" s="30"/>
      <c r="U347" s="30"/>
      <c r="V347" s="30"/>
      <c r="W347" s="30"/>
      <c r="Y347" s="30"/>
      <c r="Z347" s="30"/>
      <c r="AA347" s="30"/>
      <c r="AB347" s="30"/>
      <c r="AC347" s="30"/>
      <c r="AD347" s="30"/>
    </row>
    <row r="348" spans="20:30" x14ac:dyDescent="0.25">
      <c r="T348" s="30"/>
      <c r="U348" s="30"/>
      <c r="V348" s="30"/>
      <c r="W348" s="30"/>
      <c r="Y348" s="30"/>
      <c r="Z348" s="30"/>
      <c r="AA348" s="30"/>
      <c r="AB348" s="30"/>
      <c r="AC348" s="30"/>
      <c r="AD348" s="30"/>
    </row>
  </sheetData>
  <sheetProtection sheet="1" objects="1" scenarios="1" selectLockedCells="1"/>
  <mergeCells count="104">
    <mergeCell ref="A69:G70"/>
    <mergeCell ref="H69:AG70"/>
    <mergeCell ref="AH69:AL70"/>
    <mergeCell ref="AM69:AW70"/>
    <mergeCell ref="AI31:AK31"/>
    <mergeCell ref="AL31:AO31"/>
    <mergeCell ref="AP31:AS31"/>
    <mergeCell ref="T35:X35"/>
    <mergeCell ref="Y35:AD35"/>
    <mergeCell ref="AE35:AH35"/>
    <mergeCell ref="AI35:AK35"/>
    <mergeCell ref="AL35:AO35"/>
    <mergeCell ref="C35:G35"/>
    <mergeCell ref="H35:J35"/>
    <mergeCell ref="A67:AW67"/>
    <mergeCell ref="A68:AW68"/>
    <mergeCell ref="AH56:AL57"/>
    <mergeCell ref="A62:G63"/>
    <mergeCell ref="H62:AG63"/>
    <mergeCell ref="AH62:AL63"/>
    <mergeCell ref="AM62:AW63"/>
    <mergeCell ref="A59:AW59"/>
    <mergeCell ref="A60:AW61"/>
    <mergeCell ref="A56:G57"/>
    <mergeCell ref="L5:AJ5"/>
    <mergeCell ref="E7:T8"/>
    <mergeCell ref="V7:Z8"/>
    <mergeCell ref="AA7:AA8"/>
    <mergeCell ref="L10:O10"/>
    <mergeCell ref="A10:K10"/>
    <mergeCell ref="A7:D8"/>
    <mergeCell ref="AK7:AP8"/>
    <mergeCell ref="AQ7:AW8"/>
    <mergeCell ref="AK9:AP10"/>
    <mergeCell ref="AQ9:AW10"/>
    <mergeCell ref="AB7:AB8"/>
    <mergeCell ref="AC7:AC8"/>
    <mergeCell ref="AD7:AD8"/>
    <mergeCell ref="AE7:AE8"/>
    <mergeCell ref="AF7:AF8"/>
    <mergeCell ref="AG7:AG8"/>
    <mergeCell ref="AL15:AQ16"/>
    <mergeCell ref="P12:AJ13"/>
    <mergeCell ref="AP12:AW13"/>
    <mergeCell ref="AI18:AW19"/>
    <mergeCell ref="AR15:AW16"/>
    <mergeCell ref="AL12:AO13"/>
    <mergeCell ref="A12:D13"/>
    <mergeCell ref="E12:J13"/>
    <mergeCell ref="L12:O13"/>
    <mergeCell ref="G16:X16"/>
    <mergeCell ref="AE15:AJ16"/>
    <mergeCell ref="Z15:AD16"/>
    <mergeCell ref="A18:E19"/>
    <mergeCell ref="A15:F15"/>
    <mergeCell ref="G15:X15"/>
    <mergeCell ref="A16:F16"/>
    <mergeCell ref="A23:E23"/>
    <mergeCell ref="H23:L23"/>
    <mergeCell ref="A21:AJ21"/>
    <mergeCell ref="F23:G23"/>
    <mergeCell ref="M18:Q19"/>
    <mergeCell ref="Y18:AH19"/>
    <mergeCell ref="F18:K19"/>
    <mergeCell ref="R18:W19"/>
    <mergeCell ref="H22:L22"/>
    <mergeCell ref="M22:O22"/>
    <mergeCell ref="H56:AG57"/>
    <mergeCell ref="AM56:AW57"/>
    <mergeCell ref="A64:G65"/>
    <mergeCell ref="H64:AG65"/>
    <mergeCell ref="AH64:AL65"/>
    <mergeCell ref="AM64:AW65"/>
    <mergeCell ref="A41:AW46"/>
    <mergeCell ref="P22:U22"/>
    <mergeCell ref="V22:X22"/>
    <mergeCell ref="AK21:AW23"/>
    <mergeCell ref="A24:AW24"/>
    <mergeCell ref="K35:P35"/>
    <mergeCell ref="Q31:S31"/>
    <mergeCell ref="AT35:AW35"/>
    <mergeCell ref="A35:B35"/>
    <mergeCell ref="K31:P31"/>
    <mergeCell ref="A38:AW40"/>
    <mergeCell ref="T31:X31"/>
    <mergeCell ref="Y31:AD31"/>
    <mergeCell ref="Q35:S35"/>
    <mergeCell ref="AP35:AS35"/>
    <mergeCell ref="AE31:AH31"/>
    <mergeCell ref="A49:AW55"/>
    <mergeCell ref="A34:AW34"/>
    <mergeCell ref="A48:AW48"/>
    <mergeCell ref="AT31:AW31"/>
    <mergeCell ref="Y22:AB22"/>
    <mergeCell ref="AC22:AF22"/>
    <mergeCell ref="AG22:AJ22"/>
    <mergeCell ref="A31:B31"/>
    <mergeCell ref="C31:G31"/>
    <mergeCell ref="H31:J31"/>
    <mergeCell ref="A22:E22"/>
    <mergeCell ref="F22:G22"/>
    <mergeCell ref="A30:AW30"/>
    <mergeCell ref="A26:AW26"/>
    <mergeCell ref="A27:AW29"/>
  </mergeCells>
  <dataValidations count="10">
    <dataValidation type="list" showInputMessage="1" showErrorMessage="1" promptTitle="Custodian Eligibility" prompt="A temporary employee is not eligible to be a petty cash custodian." sqref="L10:O10">
      <formula1>YesNo</formula1>
    </dataValidation>
    <dataValidation type="list" allowBlank="1" showInputMessage="1" showErrorMessage="1" promptTitle="Type of Petty Cash Fund" prompt="The selection of the Type of Fund will drive the Account in the Petty Cash Chartstring below." sqref="G16:X16">
      <formula1>PCType</formula1>
    </dataValidation>
    <dataValidation type="list" showInputMessage="1" showErrorMessage="1" promptTitle="Custodian Department Selection" prompt="The department value associated with this selection will drive the chartstring for petty cash below." sqref="E12:J13">
      <formula1>Dept</formula1>
    </dataValidation>
    <dataValidation type="list" allowBlank="1" showInputMessage="1" showErrorMessage="1" sqref="AR15:AW16">
      <formula1>PYoption</formula1>
    </dataValidation>
    <dataValidation allowBlank="1" showInputMessage="1" showErrorMessage="1" promptTitle="Central Approval only" prompt="This space is reserved for Controller's Office approval after reviewing form." sqref="AQ7:AW10"/>
    <dataValidation type="date" allowBlank="1" showInputMessage="1" showErrorMessage="1" errorTitle="Date Invalid" error="Please review the date populated.  A Petty Cash fund cannot be taken out for previous activity or on a closed or inactive grant._x000a_" promptTitle="Date Required" prompt="Please input end date of Petty Cash activity/grant.  A Petty Cash fund cannot be taken out on a closed/inactive grant._x000a_" sqref="AE15:AJ16">
      <formula1>TODAY()</formula1>
      <formula2>401768</formula2>
    </dataValidation>
    <dataValidation type="decimal" operator="greaterThan" showInputMessage="1" showErrorMessage="1" promptTitle="Replenishment Amount Required" prompt="Your petty cash fund value should be high enough to cover your activity, but should need full or partial replenishment at least once per month.  Enter the approximate replenishment amount you will process at least once per month." sqref="R18:W19">
      <formula1>0</formula1>
    </dataValidation>
    <dataValidation type="decimal" operator="greaterThan" showInputMessage="1" showErrorMessage="1" promptTitle="Fund Amount Requested" prompt="Your petty cash fund value should be high enough to cover your activity, but should need full or partial replenishment at least once per month.  Your fund amount should be the amount needed for approximately two weeks." sqref="F18:K19">
      <formula1>0</formula1>
    </dataValidation>
    <dataValidation type="textLength" operator="greaterThan" showInputMessage="1" showErrorMessage="1" promptTitle="Safeguarding funds" prompt="Petty cash funds must be double locked any time they are unattended or not in immediate use.  Indicate how the funds will be secured during unattended periods.  Ex:  Locking box in a locked desk or locked office." sqref="AI18:AW19">
      <formula1>1</formula1>
    </dataValidation>
    <dataValidation type="textLength" operator="greaterThan" showInputMessage="1" showErrorMessage="1" promptTitle="Purpose of Petty Cash Fund" prompt="Enter a description of how the Petty Cash Fund should be used.  Some appropriate uses include emergency situations where a purchase order cannot be obtained or to pay subject costs to maintain subject anonymity." sqref="G15:X15">
      <formula1>1</formula1>
    </dataValidation>
  </dataValidations>
  <pageMargins left="1" right="1" top="1" bottom="1" header="0.5" footer="0.5"/>
  <pageSetup scale="61" orientation="portrait" r:id="rId1"/>
  <headerFooter>
    <oddHeader>&amp;RLast Updated 08/2019</oddHeader>
    <oddFooter>&amp;C&amp;"-,Bold"&amp;12Disbursement Center&amp;"-,Regular" - 23 Mansfield Avenue, Level 1, Burlington VT 05401
&amp;"-,Bold"Financial Reporting &amp; Accounting Services&amp;"-,Regular" - 333 Waterman Building, Burlington, VT 05405 Central e-mail: pettycash@uvm.edu</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1"/>
  <sheetViews>
    <sheetView topLeftCell="A124" workbookViewId="0">
      <selection activeCell="E136" sqref="E136"/>
    </sheetView>
  </sheetViews>
  <sheetFormatPr defaultRowHeight="15" x14ac:dyDescent="0.25"/>
  <cols>
    <col min="5" max="5" width="31.42578125" bestFit="1" customWidth="1"/>
    <col min="6" max="6" width="6" bestFit="1" customWidth="1"/>
    <col min="10" max="10" width="28.42578125" bestFit="1" customWidth="1"/>
    <col min="11" max="11" width="6" bestFit="1" customWidth="1"/>
  </cols>
  <sheetData>
    <row r="1" spans="1:15" x14ac:dyDescent="0.25">
      <c r="A1" t="s">
        <v>18</v>
      </c>
      <c r="E1" t="s">
        <v>20</v>
      </c>
      <c r="F1" t="s">
        <v>21</v>
      </c>
      <c r="G1">
        <v>52000</v>
      </c>
      <c r="H1">
        <v>12</v>
      </c>
      <c r="J1" t="s">
        <v>702</v>
      </c>
      <c r="K1" t="s">
        <v>699</v>
      </c>
      <c r="N1" s="1" t="s">
        <v>7</v>
      </c>
      <c r="O1" s="1" t="s">
        <v>723</v>
      </c>
    </row>
    <row r="2" spans="1:15" x14ac:dyDescent="0.25">
      <c r="A2" t="s">
        <v>19</v>
      </c>
      <c r="E2" t="s">
        <v>22</v>
      </c>
      <c r="F2" t="s">
        <v>23</v>
      </c>
      <c r="G2">
        <v>58316</v>
      </c>
      <c r="H2" t="s">
        <v>725</v>
      </c>
      <c r="J2" t="s">
        <v>704</v>
      </c>
      <c r="K2" t="s">
        <v>703</v>
      </c>
      <c r="N2" s="2">
        <v>3</v>
      </c>
      <c r="O2" s="2">
        <v>3</v>
      </c>
    </row>
    <row r="3" spans="1:15" x14ac:dyDescent="0.25">
      <c r="E3" t="s">
        <v>24</v>
      </c>
      <c r="F3" t="s">
        <v>25</v>
      </c>
      <c r="G3">
        <v>30420</v>
      </c>
      <c r="H3" t="s">
        <v>725</v>
      </c>
      <c r="J3" t="s">
        <v>706</v>
      </c>
      <c r="K3" t="s">
        <v>705</v>
      </c>
      <c r="N3" s="2">
        <v>4</v>
      </c>
      <c r="O3" s="2">
        <v>3</v>
      </c>
    </row>
    <row r="4" spans="1:15" x14ac:dyDescent="0.25">
      <c r="A4" t="s">
        <v>712</v>
      </c>
      <c r="E4" t="s">
        <v>26</v>
      </c>
      <c r="F4" t="s">
        <v>27</v>
      </c>
      <c r="G4">
        <v>30461</v>
      </c>
      <c r="H4" t="s">
        <v>725</v>
      </c>
      <c r="J4" t="s">
        <v>708</v>
      </c>
      <c r="K4" t="s">
        <v>707</v>
      </c>
      <c r="N4" s="2">
        <v>10030</v>
      </c>
      <c r="O4" s="2">
        <v>1</v>
      </c>
    </row>
    <row r="5" spans="1:15" x14ac:dyDescent="0.25">
      <c r="A5" t="s">
        <v>713</v>
      </c>
      <c r="E5" t="s">
        <v>28</v>
      </c>
      <c r="F5" t="s">
        <v>29</v>
      </c>
      <c r="G5">
        <v>11500</v>
      </c>
      <c r="H5" t="s">
        <v>725</v>
      </c>
      <c r="N5" s="2">
        <v>10040</v>
      </c>
      <c r="O5" s="2">
        <v>1</v>
      </c>
    </row>
    <row r="6" spans="1:15" x14ac:dyDescent="0.25">
      <c r="E6" t="s">
        <v>30</v>
      </c>
      <c r="F6" t="s">
        <v>31</v>
      </c>
      <c r="G6">
        <v>20001</v>
      </c>
      <c r="H6" t="s">
        <v>725</v>
      </c>
      <c r="N6" s="2">
        <v>10050</v>
      </c>
      <c r="O6" s="2">
        <v>1</v>
      </c>
    </row>
    <row r="7" spans="1:15" x14ac:dyDescent="0.25">
      <c r="E7" t="s">
        <v>32</v>
      </c>
      <c r="F7" t="s">
        <v>33</v>
      </c>
      <c r="G7">
        <v>30200</v>
      </c>
      <c r="H7" t="s">
        <v>725</v>
      </c>
      <c r="N7" s="2">
        <v>10060</v>
      </c>
      <c r="O7" s="2">
        <v>1</v>
      </c>
    </row>
    <row r="8" spans="1:15" x14ac:dyDescent="0.25">
      <c r="E8" t="s">
        <v>34</v>
      </c>
      <c r="F8" t="s">
        <v>35</v>
      </c>
      <c r="G8">
        <v>10060</v>
      </c>
      <c r="H8" t="s">
        <v>725</v>
      </c>
      <c r="N8" s="2">
        <v>10070</v>
      </c>
      <c r="O8" s="2">
        <v>1</v>
      </c>
    </row>
    <row r="9" spans="1:15" x14ac:dyDescent="0.25">
      <c r="E9" t="s">
        <v>36</v>
      </c>
      <c r="F9" t="s">
        <v>37</v>
      </c>
      <c r="G9">
        <v>11560</v>
      </c>
      <c r="H9" t="s">
        <v>725</v>
      </c>
      <c r="N9" s="2">
        <v>10080</v>
      </c>
      <c r="O9" s="2">
        <v>1</v>
      </c>
    </row>
    <row r="10" spans="1:15" x14ac:dyDescent="0.25">
      <c r="E10" t="s">
        <v>38</v>
      </c>
      <c r="F10" t="s">
        <v>39</v>
      </c>
      <c r="G10">
        <v>11501</v>
      </c>
      <c r="H10" t="s">
        <v>725</v>
      </c>
      <c r="N10" s="2">
        <v>10090</v>
      </c>
      <c r="O10" s="2">
        <v>1</v>
      </c>
    </row>
    <row r="11" spans="1:15" x14ac:dyDescent="0.25">
      <c r="E11" t="s">
        <v>40</v>
      </c>
      <c r="F11" t="s">
        <v>41</v>
      </c>
      <c r="G11">
        <v>10090</v>
      </c>
      <c r="H11" t="s">
        <v>725</v>
      </c>
      <c r="N11" s="2">
        <v>10100</v>
      </c>
      <c r="O11" s="2">
        <v>1</v>
      </c>
    </row>
    <row r="12" spans="1:15" x14ac:dyDescent="0.25">
      <c r="E12" t="s">
        <v>42</v>
      </c>
      <c r="F12" t="s">
        <v>43</v>
      </c>
      <c r="G12">
        <v>10220</v>
      </c>
      <c r="H12" t="s">
        <v>725</v>
      </c>
      <c r="N12" s="2">
        <v>10200</v>
      </c>
      <c r="O12" s="2">
        <v>1</v>
      </c>
    </row>
    <row r="13" spans="1:15" x14ac:dyDescent="0.25">
      <c r="E13" t="s">
        <v>44</v>
      </c>
      <c r="F13" t="s">
        <v>45</v>
      </c>
      <c r="G13">
        <v>55100</v>
      </c>
      <c r="H13">
        <v>15</v>
      </c>
      <c r="N13" s="2">
        <v>10210</v>
      </c>
      <c r="O13" s="2">
        <v>1</v>
      </c>
    </row>
    <row r="14" spans="1:15" x14ac:dyDescent="0.25">
      <c r="E14" t="s">
        <v>46</v>
      </c>
      <c r="F14" t="s">
        <v>47</v>
      </c>
      <c r="G14">
        <v>55500</v>
      </c>
      <c r="H14">
        <v>15</v>
      </c>
      <c r="N14" s="2">
        <v>10220</v>
      </c>
      <c r="O14" s="2">
        <v>1</v>
      </c>
    </row>
    <row r="15" spans="1:15" x14ac:dyDescent="0.25">
      <c r="E15" t="s">
        <v>48</v>
      </c>
      <c r="F15" t="s">
        <v>49</v>
      </c>
      <c r="G15">
        <v>51020</v>
      </c>
      <c r="H15">
        <v>11</v>
      </c>
      <c r="N15" s="2">
        <v>10230</v>
      </c>
      <c r="O15" s="2">
        <v>1</v>
      </c>
    </row>
    <row r="16" spans="1:15" x14ac:dyDescent="0.25">
      <c r="E16" t="s">
        <v>50</v>
      </c>
      <c r="F16" t="s">
        <v>51</v>
      </c>
      <c r="G16">
        <v>30640</v>
      </c>
      <c r="H16" t="s">
        <v>725</v>
      </c>
      <c r="N16" s="2">
        <v>10300</v>
      </c>
      <c r="O16" s="2">
        <v>1</v>
      </c>
    </row>
    <row r="17" spans="5:15" x14ac:dyDescent="0.25">
      <c r="E17" t="s">
        <v>52</v>
      </c>
      <c r="F17" t="s">
        <v>53</v>
      </c>
      <c r="G17">
        <v>52020</v>
      </c>
      <c r="H17">
        <v>12</v>
      </c>
      <c r="N17" s="2">
        <v>10305</v>
      </c>
      <c r="O17" s="2">
        <v>1</v>
      </c>
    </row>
    <row r="18" spans="5:15" x14ac:dyDescent="0.25">
      <c r="E18" t="s">
        <v>54</v>
      </c>
      <c r="F18" t="s">
        <v>55</v>
      </c>
      <c r="G18">
        <v>52040</v>
      </c>
      <c r="H18">
        <v>12</v>
      </c>
      <c r="N18" s="2">
        <v>10400</v>
      </c>
      <c r="O18" s="2">
        <v>1</v>
      </c>
    </row>
    <row r="19" spans="5:15" x14ac:dyDescent="0.25">
      <c r="E19" t="s">
        <v>56</v>
      </c>
      <c r="F19" t="s">
        <v>57</v>
      </c>
      <c r="G19">
        <v>52350</v>
      </c>
      <c r="H19">
        <v>12</v>
      </c>
      <c r="N19" s="2">
        <v>11000</v>
      </c>
      <c r="O19" s="2">
        <v>1</v>
      </c>
    </row>
    <row r="20" spans="5:15" x14ac:dyDescent="0.25">
      <c r="E20" t="s">
        <v>58</v>
      </c>
      <c r="F20" t="s">
        <v>59</v>
      </c>
      <c r="G20">
        <v>52050</v>
      </c>
      <c r="H20">
        <v>12</v>
      </c>
      <c r="N20" s="2">
        <v>11002</v>
      </c>
      <c r="O20" s="2">
        <v>1</v>
      </c>
    </row>
    <row r="21" spans="5:15" x14ac:dyDescent="0.25">
      <c r="E21" t="s">
        <v>60</v>
      </c>
      <c r="F21" t="s">
        <v>61</v>
      </c>
      <c r="G21">
        <v>30500</v>
      </c>
      <c r="H21" t="s">
        <v>725</v>
      </c>
      <c r="N21" s="2">
        <v>11011</v>
      </c>
      <c r="O21" s="2">
        <v>1</v>
      </c>
    </row>
    <row r="22" spans="5:15" x14ac:dyDescent="0.25">
      <c r="E22" t="s">
        <v>62</v>
      </c>
      <c r="F22" t="s">
        <v>63</v>
      </c>
      <c r="G22">
        <v>10100</v>
      </c>
      <c r="H22" t="s">
        <v>725</v>
      </c>
      <c r="N22" s="2">
        <v>11100</v>
      </c>
      <c r="O22" s="2">
        <v>1</v>
      </c>
    </row>
    <row r="23" spans="5:15" x14ac:dyDescent="0.25">
      <c r="E23" t="s">
        <v>64</v>
      </c>
      <c r="F23" t="s">
        <v>65</v>
      </c>
      <c r="G23">
        <v>58328</v>
      </c>
      <c r="H23" t="s">
        <v>725</v>
      </c>
      <c r="N23" s="2">
        <v>11102</v>
      </c>
      <c r="O23" s="2">
        <v>1</v>
      </c>
    </row>
    <row r="24" spans="5:15" x14ac:dyDescent="0.25">
      <c r="E24" t="s">
        <v>66</v>
      </c>
      <c r="F24" t="s">
        <v>67</v>
      </c>
      <c r="G24">
        <v>58320</v>
      </c>
      <c r="H24" t="s">
        <v>725</v>
      </c>
      <c r="N24" s="2">
        <v>11104</v>
      </c>
      <c r="O24" s="2">
        <v>1</v>
      </c>
    </row>
    <row r="25" spans="5:15" x14ac:dyDescent="0.25">
      <c r="E25" t="s">
        <v>68</v>
      </c>
      <c r="F25" t="s">
        <v>69</v>
      </c>
      <c r="G25">
        <v>58326</v>
      </c>
      <c r="H25" t="s">
        <v>725</v>
      </c>
      <c r="N25" s="2">
        <v>11110</v>
      </c>
      <c r="O25" s="2">
        <v>1</v>
      </c>
    </row>
    <row r="26" spans="5:15" x14ac:dyDescent="0.25">
      <c r="E26" t="s">
        <v>70</v>
      </c>
      <c r="F26" t="s">
        <v>71</v>
      </c>
      <c r="G26">
        <v>58322</v>
      </c>
      <c r="H26" t="s">
        <v>725</v>
      </c>
      <c r="N26" s="2">
        <v>11200</v>
      </c>
      <c r="O26" s="2">
        <v>1</v>
      </c>
    </row>
    <row r="27" spans="5:15" x14ac:dyDescent="0.25">
      <c r="E27" t="s">
        <v>72</v>
      </c>
      <c r="F27" t="s">
        <v>73</v>
      </c>
      <c r="G27">
        <v>58324</v>
      </c>
      <c r="H27" t="s">
        <v>725</v>
      </c>
      <c r="N27" s="2">
        <v>11220</v>
      </c>
      <c r="O27" s="2">
        <v>1</v>
      </c>
    </row>
    <row r="28" spans="5:15" x14ac:dyDescent="0.25">
      <c r="E28" t="s">
        <v>74</v>
      </c>
      <c r="F28" t="s">
        <v>75</v>
      </c>
      <c r="G28">
        <v>58327</v>
      </c>
      <c r="H28" t="s">
        <v>725</v>
      </c>
      <c r="N28" s="2">
        <v>11230</v>
      </c>
      <c r="O28" s="2">
        <v>1</v>
      </c>
    </row>
    <row r="29" spans="5:15" x14ac:dyDescent="0.25">
      <c r="E29" t="s">
        <v>76</v>
      </c>
      <c r="F29" t="s">
        <v>77</v>
      </c>
      <c r="G29">
        <v>11340</v>
      </c>
      <c r="H29" t="s">
        <v>725</v>
      </c>
      <c r="N29" s="2">
        <v>11240</v>
      </c>
      <c r="O29" s="2">
        <v>1</v>
      </c>
    </row>
    <row r="30" spans="5:15" x14ac:dyDescent="0.25">
      <c r="E30" t="s">
        <v>78</v>
      </c>
      <c r="F30" t="s">
        <v>79</v>
      </c>
      <c r="G30">
        <v>55110</v>
      </c>
      <c r="H30">
        <v>15</v>
      </c>
      <c r="N30" s="2">
        <v>11250</v>
      </c>
      <c r="O30" s="2">
        <v>1</v>
      </c>
    </row>
    <row r="31" spans="5:15" x14ac:dyDescent="0.25">
      <c r="E31" t="s">
        <v>80</v>
      </c>
      <c r="F31" t="s">
        <v>81</v>
      </c>
      <c r="G31">
        <v>52060</v>
      </c>
      <c r="H31">
        <v>12</v>
      </c>
      <c r="N31" s="2">
        <v>11251</v>
      </c>
      <c r="O31" s="2">
        <v>1</v>
      </c>
    </row>
    <row r="32" spans="5:15" x14ac:dyDescent="0.25">
      <c r="E32" t="s">
        <v>82</v>
      </c>
      <c r="F32" t="s">
        <v>83</v>
      </c>
      <c r="G32">
        <v>11412</v>
      </c>
      <c r="H32" t="s">
        <v>725</v>
      </c>
      <c r="N32" s="2">
        <v>11270</v>
      </c>
      <c r="O32" s="2">
        <v>1</v>
      </c>
    </row>
    <row r="33" spans="5:15" x14ac:dyDescent="0.25">
      <c r="E33" t="s">
        <v>84</v>
      </c>
      <c r="F33" t="s">
        <v>85</v>
      </c>
      <c r="G33">
        <v>51000</v>
      </c>
      <c r="H33">
        <v>11</v>
      </c>
      <c r="N33" s="2">
        <v>11280</v>
      </c>
      <c r="O33" s="2">
        <v>1</v>
      </c>
    </row>
    <row r="34" spans="5:15" x14ac:dyDescent="0.25">
      <c r="E34" t="s">
        <v>86</v>
      </c>
      <c r="F34" t="s">
        <v>87</v>
      </c>
      <c r="G34">
        <v>51090</v>
      </c>
      <c r="H34">
        <v>11</v>
      </c>
      <c r="N34" s="2">
        <v>11290</v>
      </c>
      <c r="O34" s="2">
        <v>1</v>
      </c>
    </row>
    <row r="35" spans="5:15" x14ac:dyDescent="0.25">
      <c r="E35" t="s">
        <v>88</v>
      </c>
      <c r="F35" t="s">
        <v>89</v>
      </c>
      <c r="G35">
        <v>10210</v>
      </c>
      <c r="H35" t="s">
        <v>725</v>
      </c>
      <c r="N35" s="2">
        <v>11300</v>
      </c>
      <c r="O35" s="2">
        <v>1</v>
      </c>
    </row>
    <row r="36" spans="5:15" x14ac:dyDescent="0.25">
      <c r="E36" t="s">
        <v>90</v>
      </c>
      <c r="F36" t="s">
        <v>91</v>
      </c>
      <c r="G36">
        <v>11104</v>
      </c>
      <c r="H36" t="s">
        <v>725</v>
      </c>
      <c r="N36" s="2">
        <v>11310</v>
      </c>
      <c r="O36" s="2">
        <v>1</v>
      </c>
    </row>
    <row r="37" spans="5:15" x14ac:dyDescent="0.25">
      <c r="E37" t="s">
        <v>92</v>
      </c>
      <c r="F37" t="s">
        <v>93</v>
      </c>
      <c r="G37">
        <v>52070</v>
      </c>
      <c r="H37">
        <v>12</v>
      </c>
      <c r="N37" s="2">
        <v>11320</v>
      </c>
      <c r="O37" s="2">
        <v>1</v>
      </c>
    </row>
    <row r="38" spans="5:15" x14ac:dyDescent="0.25">
      <c r="E38" t="s">
        <v>94</v>
      </c>
      <c r="F38" t="s">
        <v>95</v>
      </c>
      <c r="G38">
        <v>11100</v>
      </c>
      <c r="H38" t="s">
        <v>725</v>
      </c>
      <c r="N38" s="2">
        <v>11330</v>
      </c>
      <c r="O38" s="2">
        <v>1</v>
      </c>
    </row>
    <row r="39" spans="5:15" x14ac:dyDescent="0.25">
      <c r="E39" t="s">
        <v>96</v>
      </c>
      <c r="F39" t="s">
        <v>97</v>
      </c>
      <c r="G39">
        <v>30430</v>
      </c>
      <c r="H39" t="s">
        <v>725</v>
      </c>
      <c r="N39" s="2">
        <v>11340</v>
      </c>
      <c r="O39" s="2">
        <v>1</v>
      </c>
    </row>
    <row r="40" spans="5:15" x14ac:dyDescent="0.25">
      <c r="E40" t="s">
        <v>98</v>
      </c>
      <c r="F40" t="s">
        <v>99</v>
      </c>
      <c r="G40">
        <v>11565</v>
      </c>
      <c r="H40">
        <v>41</v>
      </c>
      <c r="N40" s="2">
        <v>11350</v>
      </c>
      <c r="O40" s="2">
        <v>1</v>
      </c>
    </row>
    <row r="41" spans="5:15" x14ac:dyDescent="0.25">
      <c r="E41" t="s">
        <v>100</v>
      </c>
      <c r="F41" t="s">
        <v>101</v>
      </c>
      <c r="G41">
        <v>54004</v>
      </c>
      <c r="H41">
        <v>14</v>
      </c>
      <c r="N41" s="2">
        <v>11360</v>
      </c>
      <c r="O41" s="2">
        <v>1</v>
      </c>
    </row>
    <row r="42" spans="5:15" x14ac:dyDescent="0.25">
      <c r="E42" t="s">
        <v>102</v>
      </c>
      <c r="F42" t="s">
        <v>103</v>
      </c>
      <c r="G42">
        <v>54000</v>
      </c>
      <c r="H42">
        <v>14</v>
      </c>
      <c r="N42" s="2">
        <v>11400</v>
      </c>
      <c r="O42" s="2">
        <v>1</v>
      </c>
    </row>
    <row r="43" spans="5:15" x14ac:dyDescent="0.25">
      <c r="E43" t="s">
        <v>104</v>
      </c>
      <c r="F43" t="s">
        <v>105</v>
      </c>
      <c r="G43">
        <v>54002</v>
      </c>
      <c r="H43">
        <v>14</v>
      </c>
      <c r="N43" s="2">
        <v>11412</v>
      </c>
      <c r="O43" s="2">
        <v>1</v>
      </c>
    </row>
    <row r="44" spans="5:15" x14ac:dyDescent="0.25">
      <c r="E44" t="s">
        <v>106</v>
      </c>
      <c r="F44" t="s">
        <v>107</v>
      </c>
      <c r="G44">
        <v>30460</v>
      </c>
      <c r="H44" t="s">
        <v>725</v>
      </c>
      <c r="N44" s="2">
        <v>11500</v>
      </c>
      <c r="O44" s="2">
        <v>1</v>
      </c>
    </row>
    <row r="45" spans="5:15" x14ac:dyDescent="0.25">
      <c r="E45" t="s">
        <v>108</v>
      </c>
      <c r="F45" t="s">
        <v>109</v>
      </c>
      <c r="G45">
        <v>30450</v>
      </c>
      <c r="H45">
        <v>41</v>
      </c>
      <c r="N45" s="2">
        <v>11501</v>
      </c>
      <c r="O45" s="2">
        <v>1</v>
      </c>
    </row>
    <row r="46" spans="5:15" x14ac:dyDescent="0.25">
      <c r="E46" t="s">
        <v>110</v>
      </c>
      <c r="F46" t="s">
        <v>111</v>
      </c>
      <c r="G46">
        <v>52080</v>
      </c>
      <c r="H46">
        <v>12</v>
      </c>
      <c r="N46" s="2">
        <v>11508</v>
      </c>
      <c r="O46" s="2">
        <v>1</v>
      </c>
    </row>
    <row r="47" spans="5:15" x14ac:dyDescent="0.25">
      <c r="E47" t="s">
        <v>112</v>
      </c>
      <c r="F47" t="s">
        <v>113</v>
      </c>
      <c r="G47">
        <v>51050</v>
      </c>
      <c r="H47">
        <v>11</v>
      </c>
      <c r="N47" s="2">
        <v>11510</v>
      </c>
      <c r="O47" s="2">
        <v>1</v>
      </c>
    </row>
    <row r="48" spans="5:15" x14ac:dyDescent="0.25">
      <c r="E48" t="s">
        <v>114</v>
      </c>
      <c r="F48" t="s">
        <v>115</v>
      </c>
      <c r="G48">
        <v>30440</v>
      </c>
      <c r="H48" t="s">
        <v>725</v>
      </c>
      <c r="N48" s="2">
        <v>11516</v>
      </c>
      <c r="O48" s="2">
        <v>1</v>
      </c>
    </row>
    <row r="49" spans="5:15" x14ac:dyDescent="0.25">
      <c r="E49" t="s">
        <v>116</v>
      </c>
      <c r="F49" t="s">
        <v>117</v>
      </c>
      <c r="G49">
        <v>30018</v>
      </c>
      <c r="H49" t="s">
        <v>725</v>
      </c>
      <c r="N49" s="2">
        <v>11520</v>
      </c>
      <c r="O49" s="2">
        <v>1</v>
      </c>
    </row>
    <row r="50" spans="5:15" x14ac:dyDescent="0.25">
      <c r="E50" t="s">
        <v>118</v>
      </c>
      <c r="F50" t="s">
        <v>119</v>
      </c>
      <c r="G50">
        <v>53000</v>
      </c>
      <c r="H50">
        <v>13</v>
      </c>
      <c r="N50" s="2">
        <v>11521</v>
      </c>
      <c r="O50" s="2">
        <v>1</v>
      </c>
    </row>
    <row r="51" spans="5:15" x14ac:dyDescent="0.25">
      <c r="E51" t="s">
        <v>120</v>
      </c>
      <c r="F51" t="s">
        <v>121</v>
      </c>
      <c r="G51">
        <v>53040</v>
      </c>
      <c r="H51">
        <v>13</v>
      </c>
      <c r="N51" s="2">
        <v>11530</v>
      </c>
      <c r="O51" s="2">
        <v>1</v>
      </c>
    </row>
    <row r="52" spans="5:15" x14ac:dyDescent="0.25">
      <c r="E52" t="s">
        <v>122</v>
      </c>
      <c r="F52" t="s">
        <v>123</v>
      </c>
      <c r="G52">
        <v>52090</v>
      </c>
      <c r="H52">
        <v>12</v>
      </c>
      <c r="N52" s="2">
        <v>11531</v>
      </c>
      <c r="O52" s="2">
        <v>1</v>
      </c>
    </row>
    <row r="53" spans="5:15" x14ac:dyDescent="0.25">
      <c r="E53" t="s">
        <v>124</v>
      </c>
      <c r="F53" t="s">
        <v>125</v>
      </c>
      <c r="G53">
        <v>10040</v>
      </c>
      <c r="H53" t="s">
        <v>725</v>
      </c>
      <c r="N53" s="2">
        <v>11540</v>
      </c>
      <c r="O53" s="2">
        <v>42</v>
      </c>
    </row>
    <row r="54" spans="5:15" x14ac:dyDescent="0.25">
      <c r="E54" t="s">
        <v>126</v>
      </c>
      <c r="F54" t="s">
        <v>127</v>
      </c>
      <c r="G54">
        <v>54030</v>
      </c>
      <c r="H54">
        <v>14</v>
      </c>
      <c r="N54" s="2">
        <v>11541</v>
      </c>
      <c r="O54" s="2">
        <v>42</v>
      </c>
    </row>
    <row r="55" spans="5:15" x14ac:dyDescent="0.25">
      <c r="E55" t="s">
        <v>128</v>
      </c>
      <c r="F55" t="s">
        <v>129</v>
      </c>
      <c r="G55">
        <v>52100</v>
      </c>
      <c r="H55">
        <v>12</v>
      </c>
      <c r="N55" s="2">
        <v>11542</v>
      </c>
      <c r="O55" s="2">
        <v>42</v>
      </c>
    </row>
    <row r="56" spans="5:15" x14ac:dyDescent="0.25">
      <c r="E56" t="s">
        <v>130</v>
      </c>
      <c r="F56" t="s">
        <v>131</v>
      </c>
      <c r="G56">
        <v>56000</v>
      </c>
      <c r="H56">
        <v>16</v>
      </c>
      <c r="N56" s="2">
        <v>11550</v>
      </c>
      <c r="O56" s="2">
        <v>1</v>
      </c>
    </row>
    <row r="57" spans="5:15" x14ac:dyDescent="0.25">
      <c r="E57" t="s">
        <v>132</v>
      </c>
      <c r="F57" t="s">
        <v>133</v>
      </c>
      <c r="G57">
        <v>56002</v>
      </c>
      <c r="H57">
        <v>16</v>
      </c>
      <c r="N57" s="2">
        <v>11552</v>
      </c>
      <c r="O57" s="2">
        <v>1</v>
      </c>
    </row>
    <row r="58" spans="5:15" x14ac:dyDescent="0.25">
      <c r="E58" t="s">
        <v>134</v>
      </c>
      <c r="F58" t="s">
        <v>135</v>
      </c>
      <c r="G58">
        <v>52110</v>
      </c>
      <c r="H58">
        <v>12</v>
      </c>
      <c r="N58" s="2">
        <v>11560</v>
      </c>
      <c r="O58" s="2">
        <v>1</v>
      </c>
    </row>
    <row r="59" spans="5:15" x14ac:dyDescent="0.25">
      <c r="E59" t="s">
        <v>136</v>
      </c>
      <c r="F59" t="s">
        <v>137</v>
      </c>
      <c r="G59">
        <v>55008</v>
      </c>
      <c r="H59">
        <v>15</v>
      </c>
      <c r="N59" s="2">
        <v>11565</v>
      </c>
      <c r="O59" s="2">
        <v>41</v>
      </c>
    </row>
    <row r="60" spans="5:15" x14ac:dyDescent="0.25">
      <c r="E60" t="s">
        <v>138</v>
      </c>
      <c r="F60" t="s">
        <v>139</v>
      </c>
      <c r="G60">
        <v>51040</v>
      </c>
      <c r="H60">
        <v>11</v>
      </c>
      <c r="N60" s="2">
        <v>11570</v>
      </c>
      <c r="O60" s="2">
        <v>41</v>
      </c>
    </row>
    <row r="61" spans="5:15" x14ac:dyDescent="0.25">
      <c r="E61" t="s">
        <v>140</v>
      </c>
      <c r="F61" t="s">
        <v>141</v>
      </c>
      <c r="G61">
        <v>55014</v>
      </c>
      <c r="H61">
        <v>15</v>
      </c>
      <c r="N61" s="2">
        <v>11575</v>
      </c>
      <c r="O61" s="2">
        <v>1</v>
      </c>
    </row>
    <row r="62" spans="5:15" x14ac:dyDescent="0.25">
      <c r="E62" t="s">
        <v>142</v>
      </c>
      <c r="F62" t="s">
        <v>143</v>
      </c>
      <c r="G62">
        <v>55028</v>
      </c>
      <c r="H62">
        <v>15</v>
      </c>
      <c r="N62" s="2">
        <v>11580</v>
      </c>
      <c r="O62" s="2">
        <v>41</v>
      </c>
    </row>
    <row r="63" spans="5:15" x14ac:dyDescent="0.25">
      <c r="E63" t="s">
        <v>144</v>
      </c>
      <c r="F63" t="s">
        <v>145</v>
      </c>
      <c r="G63">
        <v>55001</v>
      </c>
      <c r="H63">
        <v>15</v>
      </c>
      <c r="N63" s="2">
        <v>11581</v>
      </c>
      <c r="O63" s="2">
        <v>41</v>
      </c>
    </row>
    <row r="64" spans="5:15" x14ac:dyDescent="0.25">
      <c r="E64" t="s">
        <v>146</v>
      </c>
      <c r="F64" t="s">
        <v>147</v>
      </c>
      <c r="G64">
        <v>55004</v>
      </c>
      <c r="H64">
        <v>15</v>
      </c>
      <c r="N64" s="2">
        <v>11582</v>
      </c>
      <c r="O64" s="2">
        <v>41</v>
      </c>
    </row>
    <row r="65" spans="5:15" x14ac:dyDescent="0.25">
      <c r="E65" t="s">
        <v>148</v>
      </c>
      <c r="F65" t="s">
        <v>149</v>
      </c>
      <c r="G65">
        <v>55018</v>
      </c>
      <c r="H65">
        <v>15</v>
      </c>
      <c r="N65" s="2">
        <v>11585</v>
      </c>
      <c r="O65" s="2">
        <v>41</v>
      </c>
    </row>
    <row r="66" spans="5:15" x14ac:dyDescent="0.25">
      <c r="E66" t="s">
        <v>150</v>
      </c>
      <c r="F66" t="s">
        <v>151</v>
      </c>
      <c r="G66">
        <v>55034</v>
      </c>
      <c r="H66">
        <v>15</v>
      </c>
      <c r="N66" s="2">
        <v>11590</v>
      </c>
      <c r="O66" s="2">
        <v>44</v>
      </c>
    </row>
    <row r="67" spans="5:15" x14ac:dyDescent="0.25">
      <c r="E67" t="s">
        <v>152</v>
      </c>
      <c r="F67" t="s">
        <v>153</v>
      </c>
      <c r="G67">
        <v>55006</v>
      </c>
      <c r="H67">
        <v>15</v>
      </c>
      <c r="N67" s="2">
        <v>11600</v>
      </c>
      <c r="O67" s="2">
        <v>1</v>
      </c>
    </row>
    <row r="68" spans="5:15" x14ac:dyDescent="0.25">
      <c r="E68" t="s">
        <v>154</v>
      </c>
      <c r="F68" t="s">
        <v>155</v>
      </c>
      <c r="G68">
        <v>55032</v>
      </c>
      <c r="H68">
        <v>15</v>
      </c>
      <c r="N68" s="2">
        <v>11610</v>
      </c>
      <c r="O68" s="2">
        <v>41</v>
      </c>
    </row>
    <row r="69" spans="5:15" x14ac:dyDescent="0.25">
      <c r="E69" t="s">
        <v>156</v>
      </c>
      <c r="F69" t="s">
        <v>157</v>
      </c>
      <c r="G69">
        <v>55120</v>
      </c>
      <c r="H69">
        <v>15</v>
      </c>
      <c r="N69" s="2">
        <v>11620</v>
      </c>
      <c r="O69" s="2">
        <v>1</v>
      </c>
    </row>
    <row r="70" spans="5:15" x14ac:dyDescent="0.25">
      <c r="E70" t="s">
        <v>158</v>
      </c>
      <c r="F70" t="s">
        <v>159</v>
      </c>
      <c r="G70">
        <v>55020</v>
      </c>
      <c r="H70">
        <v>15</v>
      </c>
      <c r="N70" s="2">
        <v>11630</v>
      </c>
      <c r="O70" s="2">
        <v>1</v>
      </c>
    </row>
    <row r="71" spans="5:15" x14ac:dyDescent="0.25">
      <c r="E71" t="s">
        <v>160</v>
      </c>
      <c r="F71" t="s">
        <v>161</v>
      </c>
      <c r="G71">
        <v>55016</v>
      </c>
      <c r="H71">
        <v>15</v>
      </c>
      <c r="N71" s="2">
        <v>11640</v>
      </c>
      <c r="O71" s="2">
        <v>41</v>
      </c>
    </row>
    <row r="72" spans="5:15" x14ac:dyDescent="0.25">
      <c r="E72" t="s">
        <v>162</v>
      </c>
      <c r="F72" t="s">
        <v>163</v>
      </c>
      <c r="G72">
        <v>55024</v>
      </c>
      <c r="H72">
        <v>15</v>
      </c>
      <c r="N72" s="2">
        <v>11650</v>
      </c>
      <c r="O72" s="2">
        <v>1</v>
      </c>
    </row>
    <row r="73" spans="5:15" x14ac:dyDescent="0.25">
      <c r="E73" t="s">
        <v>164</v>
      </c>
      <c r="F73" t="s">
        <v>165</v>
      </c>
      <c r="G73">
        <v>55022</v>
      </c>
      <c r="H73">
        <v>15</v>
      </c>
      <c r="N73" s="2">
        <v>11660</v>
      </c>
      <c r="O73" s="2">
        <v>1</v>
      </c>
    </row>
    <row r="74" spans="5:15" x14ac:dyDescent="0.25">
      <c r="E74" t="s">
        <v>166</v>
      </c>
      <c r="F74" t="s">
        <v>167</v>
      </c>
      <c r="G74">
        <v>55000</v>
      </c>
      <c r="H74">
        <v>15</v>
      </c>
      <c r="N74" s="2">
        <v>11670</v>
      </c>
      <c r="O74" s="2">
        <v>1</v>
      </c>
    </row>
    <row r="75" spans="5:15" x14ac:dyDescent="0.25">
      <c r="E75" t="s">
        <v>168</v>
      </c>
      <c r="F75" t="s">
        <v>169</v>
      </c>
      <c r="G75">
        <v>55002</v>
      </c>
      <c r="H75">
        <v>15</v>
      </c>
      <c r="N75" s="2">
        <v>11700</v>
      </c>
      <c r="O75" s="2">
        <v>1</v>
      </c>
    </row>
    <row r="76" spans="5:15" x14ac:dyDescent="0.25">
      <c r="E76" t="s">
        <v>170</v>
      </c>
      <c r="F76" t="s">
        <v>171</v>
      </c>
      <c r="G76">
        <v>55012</v>
      </c>
      <c r="H76">
        <v>15</v>
      </c>
      <c r="N76" s="2">
        <v>11701</v>
      </c>
      <c r="O76" s="2">
        <v>1</v>
      </c>
    </row>
    <row r="77" spans="5:15" x14ac:dyDescent="0.25">
      <c r="E77" t="s">
        <v>172</v>
      </c>
      <c r="F77" t="s">
        <v>173</v>
      </c>
      <c r="G77">
        <v>55010</v>
      </c>
      <c r="H77">
        <v>15</v>
      </c>
      <c r="N77" s="2">
        <v>11702</v>
      </c>
      <c r="O77" s="2">
        <v>1</v>
      </c>
    </row>
    <row r="78" spans="5:15" x14ac:dyDescent="0.25">
      <c r="E78" t="s">
        <v>174</v>
      </c>
      <c r="F78" t="s">
        <v>175</v>
      </c>
      <c r="G78">
        <v>52120</v>
      </c>
      <c r="H78">
        <v>16</v>
      </c>
      <c r="N78" s="2">
        <v>11703</v>
      </c>
      <c r="O78" s="2">
        <v>1</v>
      </c>
    </row>
    <row r="79" spans="5:15" x14ac:dyDescent="0.25">
      <c r="E79" t="s">
        <v>176</v>
      </c>
      <c r="F79" t="s">
        <v>177</v>
      </c>
      <c r="G79">
        <v>10305</v>
      </c>
      <c r="H79" t="s">
        <v>725</v>
      </c>
      <c r="N79" s="2">
        <v>11704</v>
      </c>
      <c r="O79" s="2">
        <v>1</v>
      </c>
    </row>
    <row r="80" spans="5:15" x14ac:dyDescent="0.25">
      <c r="E80" t="s">
        <v>178</v>
      </c>
      <c r="F80" t="s">
        <v>179</v>
      </c>
      <c r="G80">
        <v>11610</v>
      </c>
      <c r="H80">
        <v>41</v>
      </c>
      <c r="N80" s="2">
        <v>11705</v>
      </c>
      <c r="O80" s="2">
        <v>1</v>
      </c>
    </row>
    <row r="81" spans="5:15" x14ac:dyDescent="0.25">
      <c r="E81" t="s">
        <v>180</v>
      </c>
      <c r="F81" t="s">
        <v>181</v>
      </c>
      <c r="G81">
        <v>54050</v>
      </c>
      <c r="H81">
        <v>14</v>
      </c>
      <c r="N81" s="2">
        <v>11706</v>
      </c>
      <c r="O81" s="2">
        <v>1</v>
      </c>
    </row>
    <row r="82" spans="5:15" x14ac:dyDescent="0.25">
      <c r="E82" t="s">
        <v>182</v>
      </c>
      <c r="F82" t="s">
        <v>183</v>
      </c>
      <c r="G82">
        <v>52130</v>
      </c>
      <c r="H82">
        <v>12</v>
      </c>
      <c r="N82" s="2">
        <v>11707</v>
      </c>
      <c r="O82" s="2">
        <v>1</v>
      </c>
    </row>
    <row r="83" spans="5:15" x14ac:dyDescent="0.25">
      <c r="E83" t="s">
        <v>184</v>
      </c>
      <c r="F83" t="s">
        <v>185</v>
      </c>
      <c r="G83">
        <v>50100</v>
      </c>
      <c r="H83">
        <v>31</v>
      </c>
      <c r="N83" s="2">
        <v>11708</v>
      </c>
      <c r="O83" s="2">
        <v>1</v>
      </c>
    </row>
    <row r="84" spans="5:15" x14ac:dyDescent="0.25">
      <c r="E84" t="s">
        <v>186</v>
      </c>
      <c r="F84" t="s">
        <v>187</v>
      </c>
      <c r="G84">
        <v>50102</v>
      </c>
      <c r="H84">
        <v>31</v>
      </c>
      <c r="N84" s="2">
        <v>11709</v>
      </c>
      <c r="O84" s="2">
        <v>1</v>
      </c>
    </row>
    <row r="85" spans="5:15" x14ac:dyDescent="0.25">
      <c r="E85" t="s">
        <v>188</v>
      </c>
      <c r="F85" t="s">
        <v>189</v>
      </c>
      <c r="G85">
        <v>50106</v>
      </c>
      <c r="H85">
        <v>31</v>
      </c>
      <c r="N85" s="2">
        <v>11710</v>
      </c>
      <c r="O85" s="2">
        <v>1</v>
      </c>
    </row>
    <row r="86" spans="5:15" x14ac:dyDescent="0.25">
      <c r="E86" t="s">
        <v>190</v>
      </c>
      <c r="F86" t="s">
        <v>191</v>
      </c>
      <c r="G86">
        <v>50104</v>
      </c>
      <c r="H86">
        <v>31</v>
      </c>
      <c r="N86" s="2">
        <v>11711</v>
      </c>
      <c r="O86" s="2">
        <v>1</v>
      </c>
    </row>
    <row r="87" spans="5:15" x14ac:dyDescent="0.25">
      <c r="E87" t="s">
        <v>192</v>
      </c>
      <c r="F87" t="s">
        <v>193</v>
      </c>
      <c r="G87">
        <v>55090</v>
      </c>
      <c r="H87">
        <v>15</v>
      </c>
      <c r="N87" s="2">
        <v>11751</v>
      </c>
      <c r="O87" s="2">
        <v>1</v>
      </c>
    </row>
    <row r="88" spans="5:15" x14ac:dyDescent="0.25">
      <c r="E88" t="s">
        <v>194</v>
      </c>
      <c r="F88" t="s">
        <v>195</v>
      </c>
      <c r="G88">
        <v>11200</v>
      </c>
      <c r="H88" t="s">
        <v>725</v>
      </c>
      <c r="N88" s="2">
        <v>11752</v>
      </c>
      <c r="O88" s="2">
        <v>1</v>
      </c>
    </row>
    <row r="89" spans="5:15" x14ac:dyDescent="0.25">
      <c r="E89" t="s">
        <v>196</v>
      </c>
      <c r="F89" t="s">
        <v>197</v>
      </c>
      <c r="G89">
        <v>11270</v>
      </c>
      <c r="H89" t="s">
        <v>725</v>
      </c>
      <c r="N89" s="2">
        <v>11753</v>
      </c>
      <c r="O89" s="2">
        <v>1</v>
      </c>
    </row>
    <row r="90" spans="5:15" x14ac:dyDescent="0.25">
      <c r="E90" t="s">
        <v>198</v>
      </c>
      <c r="F90" t="s">
        <v>199</v>
      </c>
      <c r="G90">
        <v>52010</v>
      </c>
      <c r="H90">
        <v>12</v>
      </c>
      <c r="N90" s="2">
        <v>11754</v>
      </c>
      <c r="O90" s="2">
        <v>1</v>
      </c>
    </row>
    <row r="91" spans="5:15" x14ac:dyDescent="0.25">
      <c r="E91" t="s">
        <v>200</v>
      </c>
      <c r="F91" t="s">
        <v>201</v>
      </c>
      <c r="G91">
        <v>30670</v>
      </c>
      <c r="H91" t="s">
        <v>725</v>
      </c>
      <c r="N91" s="2">
        <v>11755</v>
      </c>
      <c r="O91" s="2">
        <v>1</v>
      </c>
    </row>
    <row r="92" spans="5:15" x14ac:dyDescent="0.25">
      <c r="E92" t="s">
        <v>202</v>
      </c>
      <c r="F92" t="s">
        <v>203</v>
      </c>
      <c r="G92">
        <v>58312</v>
      </c>
      <c r="H92" t="s">
        <v>725</v>
      </c>
      <c r="N92" s="2">
        <v>11756</v>
      </c>
      <c r="O92" s="2">
        <v>1</v>
      </c>
    </row>
    <row r="93" spans="5:15" x14ac:dyDescent="0.25">
      <c r="E93" t="s">
        <v>204</v>
      </c>
      <c r="F93" t="s">
        <v>205</v>
      </c>
      <c r="G93">
        <v>53030</v>
      </c>
      <c r="H93">
        <v>13</v>
      </c>
      <c r="N93" s="2">
        <v>20001</v>
      </c>
      <c r="O93" s="2">
        <v>1</v>
      </c>
    </row>
    <row r="94" spans="5:15" x14ac:dyDescent="0.25">
      <c r="E94" t="s">
        <v>206</v>
      </c>
      <c r="F94" t="s">
        <v>207</v>
      </c>
      <c r="G94">
        <v>30100</v>
      </c>
      <c r="H94" t="s">
        <v>725</v>
      </c>
      <c r="N94" s="2">
        <v>30000</v>
      </c>
      <c r="O94" s="2">
        <v>1</v>
      </c>
    </row>
    <row r="95" spans="5:15" x14ac:dyDescent="0.25">
      <c r="E95" t="s">
        <v>208</v>
      </c>
      <c r="F95" t="s">
        <v>209</v>
      </c>
      <c r="G95">
        <v>30017</v>
      </c>
      <c r="H95" t="s">
        <v>725</v>
      </c>
      <c r="N95" s="2">
        <v>30010</v>
      </c>
      <c r="O95" s="2">
        <v>1</v>
      </c>
    </row>
    <row r="96" spans="5:15" x14ac:dyDescent="0.25">
      <c r="E96" t="s">
        <v>210</v>
      </c>
      <c r="F96" t="s">
        <v>211</v>
      </c>
      <c r="G96">
        <v>11508</v>
      </c>
      <c r="H96" t="s">
        <v>725</v>
      </c>
      <c r="N96" s="2">
        <v>30012</v>
      </c>
      <c r="O96" s="2">
        <v>1</v>
      </c>
    </row>
    <row r="97" spans="5:15" x14ac:dyDescent="0.25">
      <c r="E97" t="s">
        <v>212</v>
      </c>
      <c r="F97" t="s">
        <v>213</v>
      </c>
      <c r="G97">
        <v>58330</v>
      </c>
      <c r="H97" t="s">
        <v>725</v>
      </c>
      <c r="N97" s="2">
        <v>30014</v>
      </c>
      <c r="O97" s="2">
        <v>14</v>
      </c>
    </row>
    <row r="98" spans="5:15" x14ac:dyDescent="0.25">
      <c r="E98" t="s">
        <v>214</v>
      </c>
      <c r="F98" t="s">
        <v>215</v>
      </c>
      <c r="G98">
        <v>10230</v>
      </c>
      <c r="H98" t="s">
        <v>725</v>
      </c>
      <c r="N98" s="2">
        <v>30016</v>
      </c>
      <c r="O98" s="2">
        <v>1</v>
      </c>
    </row>
    <row r="99" spans="5:15" x14ac:dyDescent="0.25">
      <c r="E99" t="s">
        <v>216</v>
      </c>
      <c r="F99" t="s">
        <v>217</v>
      </c>
      <c r="G99">
        <v>11650</v>
      </c>
      <c r="H99" t="s">
        <v>725</v>
      </c>
      <c r="N99" s="2">
        <v>30017</v>
      </c>
      <c r="O99" s="2">
        <v>1</v>
      </c>
    </row>
    <row r="100" spans="5:15" x14ac:dyDescent="0.25">
      <c r="E100" t="s">
        <v>218</v>
      </c>
      <c r="F100" t="s">
        <v>219</v>
      </c>
      <c r="G100">
        <v>30400</v>
      </c>
      <c r="H100" t="s">
        <v>725</v>
      </c>
      <c r="N100" s="2">
        <v>30018</v>
      </c>
      <c r="O100" s="2">
        <v>1</v>
      </c>
    </row>
    <row r="101" spans="5:15" x14ac:dyDescent="0.25">
      <c r="E101" t="s">
        <v>220</v>
      </c>
      <c r="F101" t="s">
        <v>221</v>
      </c>
      <c r="G101">
        <v>4</v>
      </c>
      <c r="H101" t="s">
        <v>726</v>
      </c>
      <c r="N101" s="2">
        <v>30019</v>
      </c>
      <c r="O101" s="2">
        <v>1</v>
      </c>
    </row>
    <row r="102" spans="5:15" x14ac:dyDescent="0.25">
      <c r="E102" t="s">
        <v>222</v>
      </c>
      <c r="F102" t="s">
        <v>223</v>
      </c>
      <c r="G102">
        <v>11290</v>
      </c>
      <c r="H102" t="s">
        <v>725</v>
      </c>
      <c r="N102" s="2">
        <v>30020</v>
      </c>
      <c r="O102" s="2">
        <v>1</v>
      </c>
    </row>
    <row r="103" spans="5:15" x14ac:dyDescent="0.25">
      <c r="E103" t="s">
        <v>224</v>
      </c>
      <c r="F103" t="s">
        <v>225</v>
      </c>
      <c r="G103">
        <v>58400</v>
      </c>
      <c r="H103">
        <v>35</v>
      </c>
      <c r="N103" s="2">
        <v>30050</v>
      </c>
      <c r="O103" s="2">
        <v>1</v>
      </c>
    </row>
    <row r="104" spans="5:15" x14ac:dyDescent="0.25">
      <c r="E104" t="s">
        <v>226</v>
      </c>
      <c r="F104" t="s">
        <v>227</v>
      </c>
      <c r="G104">
        <v>10070</v>
      </c>
      <c r="H104" t="s">
        <v>725</v>
      </c>
      <c r="N104" s="2">
        <v>30100</v>
      </c>
      <c r="O104" s="2">
        <v>1</v>
      </c>
    </row>
    <row r="105" spans="5:15" x14ac:dyDescent="0.25">
      <c r="E105" t="s">
        <v>228</v>
      </c>
      <c r="F105" t="s">
        <v>229</v>
      </c>
      <c r="G105">
        <v>11350</v>
      </c>
      <c r="H105" t="s">
        <v>725</v>
      </c>
      <c r="N105" s="2">
        <v>30111</v>
      </c>
      <c r="O105" s="2">
        <v>1</v>
      </c>
    </row>
    <row r="106" spans="5:15" x14ac:dyDescent="0.25">
      <c r="E106" t="s">
        <v>230</v>
      </c>
      <c r="F106" t="s">
        <v>231</v>
      </c>
      <c r="G106">
        <v>52140</v>
      </c>
      <c r="H106">
        <v>12</v>
      </c>
      <c r="N106" s="2">
        <v>30200</v>
      </c>
      <c r="O106" s="2">
        <v>1</v>
      </c>
    </row>
    <row r="107" spans="5:15" x14ac:dyDescent="0.25">
      <c r="E107" t="s">
        <v>232</v>
      </c>
      <c r="F107" t="s">
        <v>233</v>
      </c>
      <c r="G107">
        <v>53010</v>
      </c>
      <c r="H107">
        <v>13</v>
      </c>
      <c r="N107" s="2">
        <v>30210</v>
      </c>
      <c r="O107" s="2">
        <v>1</v>
      </c>
    </row>
    <row r="108" spans="5:15" x14ac:dyDescent="0.25">
      <c r="E108" t="s">
        <v>234</v>
      </c>
      <c r="F108" t="s">
        <v>235</v>
      </c>
      <c r="G108">
        <v>54020</v>
      </c>
      <c r="H108">
        <v>14</v>
      </c>
      <c r="N108" s="2">
        <v>30220</v>
      </c>
      <c r="O108" s="2">
        <v>1</v>
      </c>
    </row>
    <row r="109" spans="5:15" x14ac:dyDescent="0.25">
      <c r="E109" t="s">
        <v>236</v>
      </c>
      <c r="F109" t="s">
        <v>237</v>
      </c>
      <c r="G109">
        <v>11310</v>
      </c>
      <c r="H109" t="s">
        <v>725</v>
      </c>
      <c r="N109" s="2">
        <v>30230</v>
      </c>
      <c r="O109" s="2">
        <v>1</v>
      </c>
    </row>
    <row r="110" spans="5:15" x14ac:dyDescent="0.25">
      <c r="E110" t="s">
        <v>238</v>
      </c>
      <c r="F110" t="s">
        <v>239</v>
      </c>
      <c r="G110">
        <v>52150</v>
      </c>
      <c r="H110">
        <v>12</v>
      </c>
      <c r="N110" s="2">
        <v>30231</v>
      </c>
      <c r="O110" s="2">
        <v>1</v>
      </c>
    </row>
    <row r="111" spans="5:15" x14ac:dyDescent="0.25">
      <c r="E111" t="s">
        <v>240</v>
      </c>
      <c r="F111" t="s">
        <v>241</v>
      </c>
      <c r="G111">
        <v>11660</v>
      </c>
      <c r="H111" t="s">
        <v>725</v>
      </c>
      <c r="N111" s="2">
        <v>30240</v>
      </c>
      <c r="O111" s="2">
        <v>1</v>
      </c>
    </row>
    <row r="112" spans="5:15" x14ac:dyDescent="0.25">
      <c r="E112" t="s">
        <v>242</v>
      </c>
      <c r="F112" t="s">
        <v>243</v>
      </c>
      <c r="G112">
        <v>11600</v>
      </c>
      <c r="H112" t="s">
        <v>725</v>
      </c>
      <c r="N112" s="2">
        <v>30241</v>
      </c>
      <c r="O112" s="2">
        <v>1</v>
      </c>
    </row>
    <row r="113" spans="5:15" x14ac:dyDescent="0.25">
      <c r="E113" t="s">
        <v>244</v>
      </c>
      <c r="F113" t="s">
        <v>245</v>
      </c>
      <c r="G113">
        <v>57060</v>
      </c>
      <c r="H113">
        <v>22</v>
      </c>
      <c r="N113" s="2">
        <v>30300</v>
      </c>
      <c r="O113" s="2">
        <v>1</v>
      </c>
    </row>
    <row r="114" spans="5:15" x14ac:dyDescent="0.25">
      <c r="E114" t="s">
        <v>246</v>
      </c>
      <c r="F114" t="s">
        <v>247</v>
      </c>
      <c r="G114">
        <v>11531</v>
      </c>
      <c r="H114" t="s">
        <v>725</v>
      </c>
      <c r="N114" s="2">
        <v>30400</v>
      </c>
      <c r="O114" s="2">
        <v>1</v>
      </c>
    </row>
    <row r="115" spans="5:15" x14ac:dyDescent="0.25">
      <c r="E115" t="s">
        <v>248</v>
      </c>
      <c r="F115" t="s">
        <v>249</v>
      </c>
      <c r="G115">
        <v>30010</v>
      </c>
      <c r="H115" t="s">
        <v>725</v>
      </c>
      <c r="N115" s="2">
        <v>30410</v>
      </c>
      <c r="O115" s="2">
        <v>1</v>
      </c>
    </row>
    <row r="116" spans="5:15" x14ac:dyDescent="0.25">
      <c r="E116" t="s">
        <v>250</v>
      </c>
      <c r="F116" t="s">
        <v>251</v>
      </c>
      <c r="G116">
        <v>11630</v>
      </c>
      <c r="H116" t="s">
        <v>725</v>
      </c>
      <c r="N116" s="2">
        <v>30420</v>
      </c>
      <c r="O116" s="2">
        <v>1</v>
      </c>
    </row>
    <row r="117" spans="5:15" x14ac:dyDescent="0.25">
      <c r="E117" t="s">
        <v>252</v>
      </c>
      <c r="F117" t="s">
        <v>253</v>
      </c>
      <c r="G117">
        <v>50023</v>
      </c>
      <c r="H117">
        <v>32</v>
      </c>
      <c r="N117" s="2">
        <v>30430</v>
      </c>
      <c r="O117" s="2">
        <v>1</v>
      </c>
    </row>
    <row r="118" spans="5:15" x14ac:dyDescent="0.25">
      <c r="E118" t="s">
        <v>254</v>
      </c>
      <c r="F118" t="s">
        <v>255</v>
      </c>
      <c r="G118">
        <v>50052</v>
      </c>
      <c r="H118">
        <v>32</v>
      </c>
      <c r="N118" s="2">
        <v>30435</v>
      </c>
      <c r="O118" s="2">
        <v>1</v>
      </c>
    </row>
    <row r="119" spans="5:15" x14ac:dyDescent="0.25">
      <c r="E119" t="s">
        <v>256</v>
      </c>
      <c r="F119" t="s">
        <v>257</v>
      </c>
      <c r="G119">
        <v>50041</v>
      </c>
      <c r="H119">
        <v>32</v>
      </c>
      <c r="N119" s="2">
        <v>30440</v>
      </c>
      <c r="O119" s="2">
        <v>1</v>
      </c>
    </row>
    <row r="120" spans="5:15" x14ac:dyDescent="0.25">
      <c r="E120" t="s">
        <v>258</v>
      </c>
      <c r="F120" t="s">
        <v>259</v>
      </c>
      <c r="G120">
        <v>50024</v>
      </c>
      <c r="H120">
        <v>32</v>
      </c>
      <c r="N120" s="2">
        <v>30450</v>
      </c>
      <c r="O120" s="2">
        <v>41</v>
      </c>
    </row>
    <row r="121" spans="5:15" x14ac:dyDescent="0.25">
      <c r="E121" t="s">
        <v>260</v>
      </c>
      <c r="F121" t="s">
        <v>261</v>
      </c>
      <c r="G121">
        <v>50042</v>
      </c>
      <c r="H121">
        <v>32</v>
      </c>
      <c r="N121" s="2">
        <v>30451</v>
      </c>
      <c r="O121" s="2">
        <v>43</v>
      </c>
    </row>
    <row r="122" spans="5:15" x14ac:dyDescent="0.25">
      <c r="E122" t="s">
        <v>262</v>
      </c>
      <c r="F122" t="s">
        <v>263</v>
      </c>
      <c r="G122">
        <v>50040</v>
      </c>
      <c r="H122">
        <v>32</v>
      </c>
      <c r="N122" s="2">
        <v>30452</v>
      </c>
      <c r="O122" s="2">
        <v>43</v>
      </c>
    </row>
    <row r="123" spans="5:15" x14ac:dyDescent="0.25">
      <c r="E123" t="s">
        <v>264</v>
      </c>
      <c r="F123" t="s">
        <v>265</v>
      </c>
      <c r="G123">
        <v>50056</v>
      </c>
      <c r="H123">
        <v>32</v>
      </c>
      <c r="N123" s="2">
        <v>30453</v>
      </c>
      <c r="O123" s="2">
        <v>43</v>
      </c>
    </row>
    <row r="124" spans="5:15" x14ac:dyDescent="0.25">
      <c r="E124" t="s">
        <v>266</v>
      </c>
      <c r="F124" t="s">
        <v>267</v>
      </c>
      <c r="G124">
        <v>50022</v>
      </c>
      <c r="H124">
        <v>32</v>
      </c>
      <c r="N124" s="2">
        <v>30454</v>
      </c>
      <c r="O124" s="2">
        <v>1</v>
      </c>
    </row>
    <row r="125" spans="5:15" x14ac:dyDescent="0.25">
      <c r="E125" t="s">
        <v>268</v>
      </c>
      <c r="F125" t="s">
        <v>269</v>
      </c>
      <c r="G125">
        <v>50020</v>
      </c>
      <c r="H125">
        <v>32</v>
      </c>
      <c r="N125" s="2">
        <v>30456</v>
      </c>
      <c r="O125" s="2">
        <v>1</v>
      </c>
    </row>
    <row r="126" spans="5:15" x14ac:dyDescent="0.25">
      <c r="E126" t="s">
        <v>270</v>
      </c>
      <c r="F126" t="s">
        <v>271</v>
      </c>
      <c r="G126">
        <v>50050</v>
      </c>
      <c r="H126">
        <v>32</v>
      </c>
      <c r="N126" s="2">
        <v>30460</v>
      </c>
      <c r="O126" s="2">
        <v>1</v>
      </c>
    </row>
    <row r="127" spans="5:15" x14ac:dyDescent="0.25">
      <c r="E127" t="s">
        <v>272</v>
      </c>
      <c r="F127" t="s">
        <v>273</v>
      </c>
      <c r="G127">
        <v>50026</v>
      </c>
      <c r="H127">
        <v>32</v>
      </c>
      <c r="N127" s="2">
        <v>30461</v>
      </c>
      <c r="O127" s="2">
        <v>1</v>
      </c>
    </row>
    <row r="128" spans="5:15" x14ac:dyDescent="0.25">
      <c r="E128" t="s">
        <v>274</v>
      </c>
      <c r="F128" t="s">
        <v>275</v>
      </c>
      <c r="G128">
        <v>11102</v>
      </c>
      <c r="H128" t="s">
        <v>725</v>
      </c>
      <c r="N128" s="2">
        <v>30500</v>
      </c>
      <c r="O128" s="2">
        <v>1</v>
      </c>
    </row>
    <row r="129" spans="5:15" x14ac:dyDescent="0.25">
      <c r="E129" t="s">
        <v>276</v>
      </c>
      <c r="F129" t="s">
        <v>277</v>
      </c>
      <c r="G129">
        <v>30050</v>
      </c>
      <c r="H129" t="s">
        <v>725</v>
      </c>
      <c r="N129" s="2">
        <v>30550</v>
      </c>
      <c r="O129" s="2">
        <v>1</v>
      </c>
    </row>
    <row r="130" spans="5:15" x14ac:dyDescent="0.25">
      <c r="E130" t="s">
        <v>278</v>
      </c>
      <c r="F130" t="s">
        <v>279</v>
      </c>
      <c r="G130">
        <v>55510</v>
      </c>
      <c r="H130">
        <v>15</v>
      </c>
      <c r="N130" s="2">
        <v>30555</v>
      </c>
      <c r="O130" s="2">
        <v>1</v>
      </c>
    </row>
    <row r="131" spans="5:15" x14ac:dyDescent="0.25">
      <c r="E131" t="s">
        <v>280</v>
      </c>
      <c r="F131" t="s">
        <v>281</v>
      </c>
      <c r="G131">
        <v>11220</v>
      </c>
      <c r="H131" t="s">
        <v>725</v>
      </c>
      <c r="N131" s="2">
        <v>30600</v>
      </c>
      <c r="O131" s="2">
        <v>1</v>
      </c>
    </row>
    <row r="132" spans="5:15" x14ac:dyDescent="0.25">
      <c r="E132" t="s">
        <v>282</v>
      </c>
      <c r="F132" t="s">
        <v>283</v>
      </c>
      <c r="G132">
        <v>11400</v>
      </c>
      <c r="H132" t="s">
        <v>725</v>
      </c>
      <c r="N132" s="2">
        <v>30610</v>
      </c>
      <c r="O132" s="2">
        <v>1</v>
      </c>
    </row>
    <row r="133" spans="5:15" x14ac:dyDescent="0.25">
      <c r="E133" t="s">
        <v>284</v>
      </c>
      <c r="F133" t="s">
        <v>285</v>
      </c>
      <c r="G133">
        <v>31100</v>
      </c>
      <c r="H133" t="s">
        <v>725</v>
      </c>
      <c r="N133" s="2">
        <v>30611</v>
      </c>
      <c r="O133" s="2">
        <v>1</v>
      </c>
    </row>
    <row r="134" spans="5:15" x14ac:dyDescent="0.25">
      <c r="E134" t="s">
        <v>286</v>
      </c>
      <c r="F134" t="s">
        <v>287</v>
      </c>
      <c r="G134">
        <v>52340</v>
      </c>
      <c r="H134">
        <v>12</v>
      </c>
      <c r="N134" s="2">
        <v>30612</v>
      </c>
      <c r="O134" s="2">
        <v>1</v>
      </c>
    </row>
    <row r="135" spans="5:15" x14ac:dyDescent="0.25">
      <c r="E135" t="s">
        <v>288</v>
      </c>
      <c r="F135" t="s">
        <v>289</v>
      </c>
      <c r="G135">
        <v>54035</v>
      </c>
      <c r="H135">
        <v>14</v>
      </c>
      <c r="N135" s="2">
        <v>30620</v>
      </c>
      <c r="O135" s="2">
        <v>1</v>
      </c>
    </row>
    <row r="136" spans="5:15" x14ac:dyDescent="0.25">
      <c r="E136" t="s">
        <v>290</v>
      </c>
      <c r="F136" t="s">
        <v>291</v>
      </c>
      <c r="G136">
        <v>1</v>
      </c>
      <c r="H136" t="s">
        <v>725</v>
      </c>
      <c r="I136" t="s">
        <v>724</v>
      </c>
      <c r="N136" s="2">
        <v>30630</v>
      </c>
      <c r="O136" s="2">
        <v>1</v>
      </c>
    </row>
    <row r="137" spans="5:15" x14ac:dyDescent="0.25">
      <c r="E137" t="s">
        <v>292</v>
      </c>
      <c r="F137" t="s">
        <v>293</v>
      </c>
      <c r="G137">
        <v>52160</v>
      </c>
      <c r="H137">
        <v>12</v>
      </c>
      <c r="N137" s="2">
        <v>30640</v>
      </c>
      <c r="O137" s="2">
        <v>1</v>
      </c>
    </row>
    <row r="138" spans="5:15" x14ac:dyDescent="0.25">
      <c r="E138" t="s">
        <v>294</v>
      </c>
      <c r="F138" t="s">
        <v>295</v>
      </c>
      <c r="G138">
        <v>52170</v>
      </c>
      <c r="H138">
        <v>12</v>
      </c>
      <c r="N138" s="2">
        <v>30650</v>
      </c>
      <c r="O138" s="2">
        <v>41</v>
      </c>
    </row>
    <row r="139" spans="5:15" x14ac:dyDescent="0.25">
      <c r="E139" t="s">
        <v>296</v>
      </c>
      <c r="F139" t="s">
        <v>297</v>
      </c>
      <c r="G139">
        <v>52180</v>
      </c>
      <c r="H139">
        <v>12</v>
      </c>
      <c r="N139" s="2">
        <v>30660</v>
      </c>
      <c r="O139" s="2">
        <v>1</v>
      </c>
    </row>
    <row r="140" spans="5:15" x14ac:dyDescent="0.25">
      <c r="E140" t="s">
        <v>298</v>
      </c>
      <c r="F140" t="s">
        <v>299</v>
      </c>
      <c r="G140">
        <v>52030</v>
      </c>
      <c r="H140">
        <v>12</v>
      </c>
      <c r="N140" s="2">
        <v>30670</v>
      </c>
      <c r="O140" s="2">
        <v>1</v>
      </c>
    </row>
    <row r="141" spans="5:15" x14ac:dyDescent="0.25">
      <c r="E141" t="s">
        <v>300</v>
      </c>
      <c r="F141" t="s">
        <v>301</v>
      </c>
      <c r="G141">
        <v>30020</v>
      </c>
      <c r="H141" t="s">
        <v>725</v>
      </c>
      <c r="N141" s="2">
        <v>30700</v>
      </c>
      <c r="O141" s="2">
        <v>1</v>
      </c>
    </row>
    <row r="142" spans="5:15" x14ac:dyDescent="0.25">
      <c r="E142" t="s">
        <v>302</v>
      </c>
      <c r="F142" t="s">
        <v>303</v>
      </c>
      <c r="G142">
        <v>58200</v>
      </c>
      <c r="H142" t="s">
        <v>725</v>
      </c>
      <c r="N142" s="2">
        <v>31100</v>
      </c>
      <c r="O142" s="2">
        <v>1</v>
      </c>
    </row>
    <row r="143" spans="5:15" x14ac:dyDescent="0.25">
      <c r="E143" t="s">
        <v>304</v>
      </c>
      <c r="F143" t="s">
        <v>305</v>
      </c>
      <c r="G143">
        <v>11230</v>
      </c>
      <c r="H143" t="s">
        <v>725</v>
      </c>
      <c r="N143" s="2">
        <v>31200</v>
      </c>
      <c r="O143" s="2">
        <v>1</v>
      </c>
    </row>
    <row r="144" spans="5:15" x14ac:dyDescent="0.25">
      <c r="E144" t="s">
        <v>306</v>
      </c>
      <c r="F144" t="s">
        <v>307</v>
      </c>
      <c r="G144">
        <v>58000</v>
      </c>
      <c r="H144">
        <v>21</v>
      </c>
      <c r="I144" t="s">
        <v>724</v>
      </c>
      <c r="N144" s="2">
        <v>50020</v>
      </c>
      <c r="O144" s="2">
        <v>32</v>
      </c>
    </row>
    <row r="145" spans="5:15" x14ac:dyDescent="0.25">
      <c r="E145" t="s">
        <v>308</v>
      </c>
      <c r="F145" t="s">
        <v>309</v>
      </c>
      <c r="G145">
        <v>57080</v>
      </c>
      <c r="H145">
        <v>22</v>
      </c>
      <c r="N145" s="2">
        <v>50022</v>
      </c>
      <c r="O145" s="2">
        <v>32</v>
      </c>
    </row>
    <row r="146" spans="5:15" x14ac:dyDescent="0.25">
      <c r="E146" t="s">
        <v>310</v>
      </c>
      <c r="F146" t="s">
        <v>311</v>
      </c>
      <c r="G146">
        <v>52190</v>
      </c>
      <c r="H146">
        <v>12</v>
      </c>
      <c r="N146" s="2">
        <v>50023</v>
      </c>
      <c r="O146" s="2">
        <v>32</v>
      </c>
    </row>
    <row r="147" spans="5:15" x14ac:dyDescent="0.25">
      <c r="E147" t="s">
        <v>312</v>
      </c>
      <c r="F147" t="s">
        <v>313</v>
      </c>
      <c r="G147">
        <v>52200</v>
      </c>
      <c r="H147">
        <v>12</v>
      </c>
      <c r="N147" s="2">
        <v>50024</v>
      </c>
      <c r="O147" s="2">
        <v>32</v>
      </c>
    </row>
    <row r="148" spans="5:15" x14ac:dyDescent="0.25">
      <c r="E148" t="s">
        <v>314</v>
      </c>
      <c r="F148" t="s">
        <v>315</v>
      </c>
      <c r="G148">
        <v>58100</v>
      </c>
      <c r="H148" t="s">
        <v>725</v>
      </c>
      <c r="N148" s="2">
        <v>50026</v>
      </c>
      <c r="O148" s="2">
        <v>32</v>
      </c>
    </row>
    <row r="149" spans="5:15" x14ac:dyDescent="0.25">
      <c r="E149" t="s">
        <v>316</v>
      </c>
      <c r="F149" t="s">
        <v>317</v>
      </c>
      <c r="G149">
        <v>11330</v>
      </c>
      <c r="H149" t="s">
        <v>725</v>
      </c>
      <c r="N149" s="2">
        <v>50040</v>
      </c>
      <c r="O149" s="2">
        <v>32</v>
      </c>
    </row>
    <row r="150" spans="5:15" x14ac:dyDescent="0.25">
      <c r="E150" t="s">
        <v>318</v>
      </c>
      <c r="F150" t="s">
        <v>319</v>
      </c>
      <c r="G150">
        <v>11320</v>
      </c>
      <c r="H150" t="s">
        <v>725</v>
      </c>
      <c r="N150" s="2">
        <v>50041</v>
      </c>
      <c r="O150" s="2">
        <v>32</v>
      </c>
    </row>
    <row r="151" spans="5:15" x14ac:dyDescent="0.25">
      <c r="E151" t="s">
        <v>320</v>
      </c>
      <c r="F151" t="s">
        <v>321</v>
      </c>
      <c r="G151">
        <v>11300</v>
      </c>
      <c r="H151" t="s">
        <v>725</v>
      </c>
      <c r="N151" s="2">
        <v>50042</v>
      </c>
      <c r="O151" s="2">
        <v>32</v>
      </c>
    </row>
    <row r="152" spans="5:15" x14ac:dyDescent="0.25">
      <c r="E152" t="s">
        <v>322</v>
      </c>
      <c r="F152" t="s">
        <v>323</v>
      </c>
      <c r="G152">
        <v>52220</v>
      </c>
      <c r="H152">
        <v>12</v>
      </c>
      <c r="N152" s="2">
        <v>50050</v>
      </c>
      <c r="O152" s="2">
        <v>32</v>
      </c>
    </row>
    <row r="153" spans="5:15" x14ac:dyDescent="0.25">
      <c r="E153" t="s">
        <v>324</v>
      </c>
      <c r="F153" t="s">
        <v>325</v>
      </c>
      <c r="G153">
        <v>30650</v>
      </c>
      <c r="H153">
        <v>41</v>
      </c>
      <c r="N153" s="2">
        <v>50052</v>
      </c>
      <c r="O153" s="2">
        <v>32</v>
      </c>
    </row>
    <row r="154" spans="5:15" x14ac:dyDescent="0.25">
      <c r="E154" t="s">
        <v>326</v>
      </c>
      <c r="F154" t="s">
        <v>327</v>
      </c>
      <c r="G154">
        <v>11670</v>
      </c>
      <c r="H154" t="s">
        <v>725</v>
      </c>
      <c r="N154" s="2">
        <v>50056</v>
      </c>
      <c r="O154" s="2">
        <v>32</v>
      </c>
    </row>
    <row r="155" spans="5:15" x14ac:dyDescent="0.25">
      <c r="E155" t="s">
        <v>328</v>
      </c>
      <c r="F155" t="s">
        <v>329</v>
      </c>
      <c r="G155">
        <v>30019</v>
      </c>
      <c r="H155" t="s">
        <v>725</v>
      </c>
      <c r="N155" s="2">
        <v>50100</v>
      </c>
      <c r="O155" s="2">
        <v>31</v>
      </c>
    </row>
    <row r="156" spans="5:15" x14ac:dyDescent="0.25">
      <c r="E156" t="s">
        <v>330</v>
      </c>
      <c r="F156" t="s">
        <v>331</v>
      </c>
      <c r="G156">
        <v>30241</v>
      </c>
      <c r="H156" t="s">
        <v>725</v>
      </c>
      <c r="N156" s="2">
        <v>50102</v>
      </c>
      <c r="O156" s="2">
        <v>31</v>
      </c>
    </row>
    <row r="157" spans="5:15" x14ac:dyDescent="0.25">
      <c r="E157" t="s">
        <v>332</v>
      </c>
      <c r="F157" t="s">
        <v>333</v>
      </c>
      <c r="G157">
        <v>30240</v>
      </c>
      <c r="H157" t="s">
        <v>725</v>
      </c>
      <c r="N157" s="2">
        <v>50104</v>
      </c>
      <c r="O157" s="2">
        <v>31</v>
      </c>
    </row>
    <row r="158" spans="5:15" x14ac:dyDescent="0.25">
      <c r="E158" t="s">
        <v>334</v>
      </c>
      <c r="F158" t="s">
        <v>335</v>
      </c>
      <c r="G158">
        <v>52230</v>
      </c>
      <c r="H158">
        <v>12</v>
      </c>
      <c r="N158" s="2">
        <v>50106</v>
      </c>
      <c r="O158" s="2">
        <v>31</v>
      </c>
    </row>
    <row r="159" spans="5:15" x14ac:dyDescent="0.25">
      <c r="E159" t="s">
        <v>336</v>
      </c>
      <c r="F159" t="s">
        <v>337</v>
      </c>
      <c r="G159">
        <v>50108</v>
      </c>
      <c r="H159" t="s">
        <v>725</v>
      </c>
      <c r="N159" s="2">
        <v>50108</v>
      </c>
      <c r="O159" s="2">
        <v>1</v>
      </c>
    </row>
    <row r="160" spans="5:15" x14ac:dyDescent="0.25">
      <c r="E160" t="s">
        <v>338</v>
      </c>
      <c r="F160" t="s">
        <v>339</v>
      </c>
      <c r="G160">
        <v>52240</v>
      </c>
      <c r="H160">
        <v>12</v>
      </c>
      <c r="N160" s="2">
        <v>51000</v>
      </c>
      <c r="O160" s="2">
        <v>11</v>
      </c>
    </row>
    <row r="161" spans="5:15" x14ac:dyDescent="0.25">
      <c r="E161" t="s">
        <v>340</v>
      </c>
      <c r="F161" t="s">
        <v>341</v>
      </c>
      <c r="G161">
        <v>53020</v>
      </c>
      <c r="H161">
        <v>13</v>
      </c>
      <c r="N161" s="2">
        <v>51010</v>
      </c>
      <c r="O161" s="2">
        <v>11</v>
      </c>
    </row>
    <row r="162" spans="5:15" x14ac:dyDescent="0.25">
      <c r="E162" t="s">
        <v>342</v>
      </c>
      <c r="F162" t="s">
        <v>343</v>
      </c>
      <c r="G162">
        <v>58314</v>
      </c>
      <c r="H162" t="s">
        <v>725</v>
      </c>
      <c r="N162" s="2">
        <v>51020</v>
      </c>
      <c r="O162" s="2">
        <v>11</v>
      </c>
    </row>
    <row r="163" spans="5:15" x14ac:dyDescent="0.25">
      <c r="E163" t="s">
        <v>344</v>
      </c>
      <c r="F163" t="s">
        <v>345</v>
      </c>
      <c r="G163">
        <v>10080</v>
      </c>
      <c r="H163" t="s">
        <v>725</v>
      </c>
      <c r="N163" s="2">
        <v>51030</v>
      </c>
      <c r="O163" s="2">
        <v>11</v>
      </c>
    </row>
    <row r="164" spans="5:15" x14ac:dyDescent="0.25">
      <c r="E164" t="s">
        <v>346</v>
      </c>
      <c r="F164" t="s">
        <v>347</v>
      </c>
      <c r="G164">
        <v>58300</v>
      </c>
      <c r="H164" t="s">
        <v>725</v>
      </c>
      <c r="N164" s="2">
        <v>51040</v>
      </c>
      <c r="O164" s="2">
        <v>11</v>
      </c>
    </row>
    <row r="165" spans="5:15" x14ac:dyDescent="0.25">
      <c r="E165" t="s">
        <v>348</v>
      </c>
      <c r="F165" t="s">
        <v>349</v>
      </c>
      <c r="G165">
        <v>30230</v>
      </c>
      <c r="H165" t="s">
        <v>725</v>
      </c>
      <c r="N165" s="2">
        <v>51050</v>
      </c>
      <c r="O165" s="2">
        <v>11</v>
      </c>
    </row>
    <row r="166" spans="5:15" x14ac:dyDescent="0.25">
      <c r="E166" t="s">
        <v>350</v>
      </c>
      <c r="F166" t="s">
        <v>351</v>
      </c>
      <c r="G166">
        <v>11582</v>
      </c>
      <c r="H166">
        <v>41</v>
      </c>
      <c r="N166" s="2">
        <v>51060</v>
      </c>
      <c r="O166" s="2">
        <v>11</v>
      </c>
    </row>
    <row r="167" spans="5:15" x14ac:dyDescent="0.25">
      <c r="E167" t="s">
        <v>352</v>
      </c>
      <c r="F167" t="s">
        <v>353</v>
      </c>
      <c r="G167">
        <v>54040</v>
      </c>
      <c r="H167">
        <v>14</v>
      </c>
      <c r="N167" s="2">
        <v>51070</v>
      </c>
      <c r="O167" s="2">
        <v>11</v>
      </c>
    </row>
    <row r="168" spans="5:15" x14ac:dyDescent="0.25">
      <c r="E168" t="s">
        <v>354</v>
      </c>
      <c r="F168" t="s">
        <v>355</v>
      </c>
      <c r="G168">
        <v>54010</v>
      </c>
      <c r="H168">
        <v>14</v>
      </c>
      <c r="N168" s="2">
        <v>51080</v>
      </c>
      <c r="O168" s="2">
        <v>11</v>
      </c>
    </row>
    <row r="169" spans="5:15" x14ac:dyDescent="0.25">
      <c r="E169" t="s">
        <v>356</v>
      </c>
      <c r="F169" t="s">
        <v>357</v>
      </c>
      <c r="G169">
        <v>55524</v>
      </c>
      <c r="H169">
        <v>15</v>
      </c>
      <c r="N169" s="2">
        <v>51090</v>
      </c>
      <c r="O169" s="2">
        <v>11</v>
      </c>
    </row>
    <row r="170" spans="5:15" x14ac:dyDescent="0.25">
      <c r="E170" t="s">
        <v>358</v>
      </c>
      <c r="F170" t="s">
        <v>359</v>
      </c>
      <c r="G170">
        <v>55526</v>
      </c>
      <c r="H170">
        <v>15</v>
      </c>
      <c r="N170" s="2">
        <v>52000</v>
      </c>
      <c r="O170" s="2">
        <v>12</v>
      </c>
    </row>
    <row r="171" spans="5:15" x14ac:dyDescent="0.25">
      <c r="E171" t="s">
        <v>360</v>
      </c>
      <c r="F171" t="s">
        <v>361</v>
      </c>
      <c r="G171">
        <v>55522</v>
      </c>
      <c r="H171">
        <v>15</v>
      </c>
      <c r="N171" s="2">
        <v>52010</v>
      </c>
      <c r="O171" s="2">
        <v>12</v>
      </c>
    </row>
    <row r="172" spans="5:15" x14ac:dyDescent="0.25">
      <c r="E172" t="s">
        <v>362</v>
      </c>
      <c r="F172" t="s">
        <v>363</v>
      </c>
      <c r="G172">
        <v>55528</v>
      </c>
      <c r="H172">
        <v>15</v>
      </c>
      <c r="N172" s="2">
        <v>52020</v>
      </c>
      <c r="O172" s="2">
        <v>12</v>
      </c>
    </row>
    <row r="173" spans="5:15" x14ac:dyDescent="0.25">
      <c r="E173" t="s">
        <v>364</v>
      </c>
      <c r="F173" t="s">
        <v>365</v>
      </c>
      <c r="G173">
        <v>55530</v>
      </c>
      <c r="H173">
        <v>15</v>
      </c>
      <c r="N173" s="2">
        <v>52030</v>
      </c>
      <c r="O173" s="2">
        <v>12</v>
      </c>
    </row>
    <row r="174" spans="5:15" x14ac:dyDescent="0.25">
      <c r="E174" t="s">
        <v>366</v>
      </c>
      <c r="F174" t="s">
        <v>367</v>
      </c>
      <c r="G174">
        <v>55534</v>
      </c>
      <c r="H174">
        <v>15</v>
      </c>
      <c r="N174" s="2">
        <v>52040</v>
      </c>
      <c r="O174" s="2">
        <v>12</v>
      </c>
    </row>
    <row r="175" spans="5:15" x14ac:dyDescent="0.25">
      <c r="E175" t="s">
        <v>368</v>
      </c>
      <c r="F175" t="s">
        <v>369</v>
      </c>
      <c r="G175">
        <v>55536</v>
      </c>
      <c r="H175">
        <v>15</v>
      </c>
      <c r="N175" s="2">
        <v>52050</v>
      </c>
      <c r="O175" s="2">
        <v>12</v>
      </c>
    </row>
    <row r="176" spans="5:15" x14ac:dyDescent="0.25">
      <c r="E176" t="s">
        <v>370</v>
      </c>
      <c r="F176" t="s">
        <v>371</v>
      </c>
      <c r="G176">
        <v>55554</v>
      </c>
      <c r="H176">
        <v>15</v>
      </c>
      <c r="N176" s="2">
        <v>52060</v>
      </c>
      <c r="O176" s="2">
        <v>12</v>
      </c>
    </row>
    <row r="177" spans="5:15" x14ac:dyDescent="0.25">
      <c r="E177" t="s">
        <v>372</v>
      </c>
      <c r="F177" t="s">
        <v>373</v>
      </c>
      <c r="G177">
        <v>55532</v>
      </c>
      <c r="H177">
        <v>15</v>
      </c>
      <c r="N177" s="2">
        <v>52070</v>
      </c>
      <c r="O177" s="2">
        <v>12</v>
      </c>
    </row>
    <row r="178" spans="5:15" x14ac:dyDescent="0.25">
      <c r="E178" t="s">
        <v>374</v>
      </c>
      <c r="F178" t="s">
        <v>375</v>
      </c>
      <c r="G178">
        <v>55538</v>
      </c>
      <c r="H178">
        <v>15</v>
      </c>
      <c r="N178" s="2">
        <v>52080</v>
      </c>
      <c r="O178" s="2">
        <v>12</v>
      </c>
    </row>
    <row r="179" spans="5:15" x14ac:dyDescent="0.25">
      <c r="E179" t="s">
        <v>376</v>
      </c>
      <c r="F179" t="s">
        <v>377</v>
      </c>
      <c r="G179">
        <v>55080</v>
      </c>
      <c r="H179">
        <v>15</v>
      </c>
      <c r="N179" s="2">
        <v>52090</v>
      </c>
      <c r="O179" s="2">
        <v>12</v>
      </c>
    </row>
    <row r="180" spans="5:15" x14ac:dyDescent="0.25">
      <c r="E180" t="s">
        <v>378</v>
      </c>
      <c r="F180" t="s">
        <v>379</v>
      </c>
      <c r="G180">
        <v>56030</v>
      </c>
      <c r="H180">
        <v>16</v>
      </c>
      <c r="N180" s="2">
        <v>52100</v>
      </c>
      <c r="O180" s="2">
        <v>12</v>
      </c>
    </row>
    <row r="181" spans="5:15" x14ac:dyDescent="0.25">
      <c r="E181" t="s">
        <v>380</v>
      </c>
      <c r="F181" t="s">
        <v>381</v>
      </c>
      <c r="G181">
        <v>55050</v>
      </c>
      <c r="H181">
        <v>15</v>
      </c>
      <c r="N181" s="2">
        <v>52110</v>
      </c>
      <c r="O181" s="2">
        <v>12</v>
      </c>
    </row>
    <row r="182" spans="5:15" x14ac:dyDescent="0.25">
      <c r="E182" t="s">
        <v>382</v>
      </c>
      <c r="F182" t="s">
        <v>383</v>
      </c>
      <c r="G182">
        <v>55520</v>
      </c>
      <c r="H182">
        <v>15</v>
      </c>
      <c r="N182" s="2">
        <v>52120</v>
      </c>
      <c r="O182" s="2">
        <v>16</v>
      </c>
    </row>
    <row r="183" spans="5:15" x14ac:dyDescent="0.25">
      <c r="E183" t="s">
        <v>384</v>
      </c>
      <c r="F183" t="s">
        <v>385</v>
      </c>
      <c r="G183">
        <v>55542</v>
      </c>
      <c r="H183">
        <v>15</v>
      </c>
      <c r="N183" s="2">
        <v>52130</v>
      </c>
      <c r="O183" s="2">
        <v>12</v>
      </c>
    </row>
    <row r="184" spans="5:15" x14ac:dyDescent="0.25">
      <c r="E184" t="s">
        <v>386</v>
      </c>
      <c r="F184" t="s">
        <v>387</v>
      </c>
      <c r="G184">
        <v>55540</v>
      </c>
      <c r="H184">
        <v>15</v>
      </c>
      <c r="N184" s="2">
        <v>52140</v>
      </c>
      <c r="O184" s="2">
        <v>12</v>
      </c>
    </row>
    <row r="185" spans="5:15" x14ac:dyDescent="0.25">
      <c r="E185" t="s">
        <v>388</v>
      </c>
      <c r="F185" t="s">
        <v>389</v>
      </c>
      <c r="G185">
        <v>55544</v>
      </c>
      <c r="H185">
        <v>15</v>
      </c>
      <c r="N185" s="2">
        <v>52150</v>
      </c>
      <c r="O185" s="2">
        <v>12</v>
      </c>
    </row>
    <row r="186" spans="5:15" x14ac:dyDescent="0.25">
      <c r="E186" t="s">
        <v>390</v>
      </c>
      <c r="F186" t="s">
        <v>391</v>
      </c>
      <c r="G186">
        <v>55546</v>
      </c>
      <c r="H186">
        <v>15</v>
      </c>
      <c r="N186" s="2">
        <v>52160</v>
      </c>
      <c r="O186" s="2">
        <v>12</v>
      </c>
    </row>
    <row r="187" spans="5:15" x14ac:dyDescent="0.25">
      <c r="E187" t="s">
        <v>392</v>
      </c>
      <c r="F187" t="s">
        <v>393</v>
      </c>
      <c r="G187">
        <v>55550</v>
      </c>
      <c r="H187">
        <v>15</v>
      </c>
      <c r="N187" s="2">
        <v>52170</v>
      </c>
      <c r="O187" s="2">
        <v>12</v>
      </c>
    </row>
    <row r="188" spans="5:15" x14ac:dyDescent="0.25">
      <c r="E188" t="s">
        <v>394</v>
      </c>
      <c r="F188" t="s">
        <v>395</v>
      </c>
      <c r="G188">
        <v>55552</v>
      </c>
      <c r="H188">
        <v>15</v>
      </c>
      <c r="N188" s="2">
        <v>52180</v>
      </c>
      <c r="O188" s="2">
        <v>12</v>
      </c>
    </row>
    <row r="189" spans="5:15" x14ac:dyDescent="0.25">
      <c r="E189" t="s">
        <v>396</v>
      </c>
      <c r="F189" t="s">
        <v>397</v>
      </c>
      <c r="G189">
        <v>31200</v>
      </c>
      <c r="H189" t="s">
        <v>725</v>
      </c>
      <c r="N189" s="2">
        <v>52190</v>
      </c>
      <c r="O189" s="2">
        <v>12</v>
      </c>
    </row>
    <row r="190" spans="5:15" x14ac:dyDescent="0.25">
      <c r="E190" t="s">
        <v>398</v>
      </c>
      <c r="F190" t="s">
        <v>399</v>
      </c>
      <c r="G190">
        <v>52210</v>
      </c>
      <c r="H190">
        <v>12</v>
      </c>
      <c r="N190" s="2">
        <v>52200</v>
      </c>
      <c r="O190" s="2">
        <v>12</v>
      </c>
    </row>
    <row r="191" spans="5:15" x14ac:dyDescent="0.25">
      <c r="E191" t="s">
        <v>400</v>
      </c>
      <c r="F191" t="s">
        <v>401</v>
      </c>
      <c r="G191">
        <v>55140</v>
      </c>
      <c r="H191">
        <v>15</v>
      </c>
      <c r="N191" s="2">
        <v>52210</v>
      </c>
      <c r="O191" s="2">
        <v>12</v>
      </c>
    </row>
    <row r="192" spans="5:15" x14ac:dyDescent="0.25">
      <c r="E192" t="s">
        <v>402</v>
      </c>
      <c r="F192" t="s">
        <v>403</v>
      </c>
      <c r="G192">
        <v>30111</v>
      </c>
      <c r="H192" t="s">
        <v>725</v>
      </c>
      <c r="N192" s="2">
        <v>52220</v>
      </c>
      <c r="O192" s="2">
        <v>12</v>
      </c>
    </row>
    <row r="193" spans="5:15" x14ac:dyDescent="0.25">
      <c r="E193" t="s">
        <v>404</v>
      </c>
      <c r="F193" t="s">
        <v>405</v>
      </c>
      <c r="G193">
        <v>52250</v>
      </c>
      <c r="H193">
        <v>12</v>
      </c>
      <c r="N193" s="2">
        <v>52230</v>
      </c>
      <c r="O193" s="2">
        <v>12</v>
      </c>
    </row>
    <row r="194" spans="5:15" x14ac:dyDescent="0.25">
      <c r="E194" t="s">
        <v>406</v>
      </c>
      <c r="F194" t="s">
        <v>407</v>
      </c>
      <c r="G194">
        <v>55800</v>
      </c>
      <c r="H194">
        <v>15</v>
      </c>
      <c r="N194" s="2">
        <v>52240</v>
      </c>
      <c r="O194" s="2">
        <v>12</v>
      </c>
    </row>
    <row r="195" spans="5:15" x14ac:dyDescent="0.25">
      <c r="E195" t="s">
        <v>408</v>
      </c>
      <c r="F195" t="s">
        <v>409</v>
      </c>
      <c r="G195">
        <v>55600</v>
      </c>
      <c r="H195">
        <v>15</v>
      </c>
      <c r="N195" s="2">
        <v>52250</v>
      </c>
      <c r="O195" s="2">
        <v>12</v>
      </c>
    </row>
    <row r="196" spans="5:15" x14ac:dyDescent="0.25">
      <c r="E196" t="s">
        <v>410</v>
      </c>
      <c r="F196" t="s">
        <v>411</v>
      </c>
      <c r="G196">
        <v>56010</v>
      </c>
      <c r="H196">
        <v>16</v>
      </c>
      <c r="N196" s="2">
        <v>52260</v>
      </c>
      <c r="O196" s="2">
        <v>12</v>
      </c>
    </row>
    <row r="197" spans="5:15" x14ac:dyDescent="0.25">
      <c r="E197" t="s">
        <v>412</v>
      </c>
      <c r="F197" t="s">
        <v>413</v>
      </c>
      <c r="G197">
        <v>51080</v>
      </c>
      <c r="H197">
        <v>11</v>
      </c>
      <c r="N197" s="2">
        <v>52270</v>
      </c>
      <c r="O197" s="2">
        <v>12</v>
      </c>
    </row>
    <row r="198" spans="5:15" x14ac:dyDescent="0.25">
      <c r="E198" t="s">
        <v>414</v>
      </c>
      <c r="F198" t="s">
        <v>415</v>
      </c>
      <c r="G198">
        <v>55612</v>
      </c>
      <c r="H198">
        <v>15</v>
      </c>
      <c r="N198" s="2">
        <v>52280</v>
      </c>
      <c r="O198" s="2">
        <v>12</v>
      </c>
    </row>
    <row r="199" spans="5:15" x14ac:dyDescent="0.25">
      <c r="E199" t="s">
        <v>416</v>
      </c>
      <c r="F199" t="s">
        <v>417</v>
      </c>
      <c r="G199">
        <v>55614</v>
      </c>
      <c r="H199">
        <v>15</v>
      </c>
      <c r="N199" s="2">
        <v>52290</v>
      </c>
      <c r="O199" s="2">
        <v>12</v>
      </c>
    </row>
    <row r="200" spans="5:15" x14ac:dyDescent="0.25">
      <c r="E200" t="s">
        <v>418</v>
      </c>
      <c r="F200" t="s">
        <v>419</v>
      </c>
      <c r="G200">
        <v>55616</v>
      </c>
      <c r="H200">
        <v>15</v>
      </c>
      <c r="N200" s="2">
        <v>52300</v>
      </c>
      <c r="O200" s="2">
        <v>12</v>
      </c>
    </row>
    <row r="201" spans="5:15" x14ac:dyDescent="0.25">
      <c r="E201" t="s">
        <v>420</v>
      </c>
      <c r="F201" t="s">
        <v>421</v>
      </c>
      <c r="G201">
        <v>55618</v>
      </c>
      <c r="H201">
        <v>15</v>
      </c>
      <c r="N201" s="2">
        <v>52310</v>
      </c>
      <c r="O201" s="2">
        <v>12</v>
      </c>
    </row>
    <row r="202" spans="5:15" x14ac:dyDescent="0.25">
      <c r="E202" t="s">
        <v>422</v>
      </c>
      <c r="F202" t="s">
        <v>423</v>
      </c>
      <c r="G202">
        <v>55610</v>
      </c>
      <c r="H202">
        <v>15</v>
      </c>
      <c r="N202" s="2">
        <v>52320</v>
      </c>
      <c r="O202" s="2">
        <v>12</v>
      </c>
    </row>
    <row r="203" spans="5:15" x14ac:dyDescent="0.25">
      <c r="E203" t="s">
        <v>424</v>
      </c>
      <c r="F203" t="s">
        <v>425</v>
      </c>
      <c r="G203">
        <v>55070</v>
      </c>
      <c r="H203">
        <v>15</v>
      </c>
      <c r="N203" s="2">
        <v>52330</v>
      </c>
      <c r="O203" s="2">
        <v>12</v>
      </c>
    </row>
    <row r="204" spans="5:15" x14ac:dyDescent="0.25">
      <c r="E204" t="s">
        <v>426</v>
      </c>
      <c r="F204" t="s">
        <v>427</v>
      </c>
      <c r="G204">
        <v>30700</v>
      </c>
      <c r="H204" t="s">
        <v>725</v>
      </c>
      <c r="N204" s="2">
        <v>52340</v>
      </c>
      <c r="O204" s="2">
        <v>12</v>
      </c>
    </row>
    <row r="205" spans="5:15" x14ac:dyDescent="0.25">
      <c r="E205" t="s">
        <v>428</v>
      </c>
      <c r="F205" t="s">
        <v>429</v>
      </c>
      <c r="G205">
        <v>11011</v>
      </c>
      <c r="H205" t="s">
        <v>725</v>
      </c>
      <c r="N205" s="2">
        <v>52350</v>
      </c>
      <c r="O205" s="2">
        <v>12</v>
      </c>
    </row>
    <row r="206" spans="5:15" x14ac:dyDescent="0.25">
      <c r="E206" t="s">
        <v>430</v>
      </c>
      <c r="F206" t="s">
        <v>431</v>
      </c>
      <c r="G206">
        <v>30435</v>
      </c>
      <c r="H206" t="s">
        <v>725</v>
      </c>
      <c r="N206" s="2">
        <v>53000</v>
      </c>
      <c r="O206" s="2">
        <v>13</v>
      </c>
    </row>
    <row r="207" spans="5:15" x14ac:dyDescent="0.25">
      <c r="E207" t="s">
        <v>432</v>
      </c>
      <c r="F207" t="s">
        <v>433</v>
      </c>
      <c r="G207">
        <v>11110</v>
      </c>
      <c r="H207" t="s">
        <v>725</v>
      </c>
      <c r="N207" s="2">
        <v>53010</v>
      </c>
      <c r="O207" s="2">
        <v>13</v>
      </c>
    </row>
    <row r="208" spans="5:15" x14ac:dyDescent="0.25">
      <c r="E208" t="s">
        <v>434</v>
      </c>
      <c r="F208" t="s">
        <v>435</v>
      </c>
      <c r="G208">
        <v>55640</v>
      </c>
      <c r="H208">
        <v>15</v>
      </c>
      <c r="N208" s="2">
        <v>53020</v>
      </c>
      <c r="O208" s="2">
        <v>13</v>
      </c>
    </row>
    <row r="209" spans="5:15" x14ac:dyDescent="0.25">
      <c r="E209" t="s">
        <v>436</v>
      </c>
      <c r="F209" t="s">
        <v>437</v>
      </c>
      <c r="G209">
        <v>11542</v>
      </c>
      <c r="H209">
        <v>42</v>
      </c>
      <c r="N209" s="2">
        <v>53030</v>
      </c>
      <c r="O209" s="2">
        <v>13</v>
      </c>
    </row>
    <row r="210" spans="5:15" x14ac:dyDescent="0.25">
      <c r="E210" t="s">
        <v>438</v>
      </c>
      <c r="F210" t="s">
        <v>439</v>
      </c>
      <c r="G210">
        <v>55652</v>
      </c>
      <c r="H210">
        <v>15</v>
      </c>
      <c r="N210" s="2">
        <v>53040</v>
      </c>
      <c r="O210" s="2">
        <v>13</v>
      </c>
    </row>
    <row r="211" spans="5:15" x14ac:dyDescent="0.25">
      <c r="E211" t="s">
        <v>440</v>
      </c>
      <c r="F211" t="s">
        <v>441</v>
      </c>
      <c r="G211">
        <v>55654</v>
      </c>
      <c r="H211">
        <v>15</v>
      </c>
      <c r="N211" s="2">
        <v>53050</v>
      </c>
      <c r="O211" s="2">
        <v>13</v>
      </c>
    </row>
    <row r="212" spans="5:15" x14ac:dyDescent="0.25">
      <c r="E212" t="s">
        <v>442</v>
      </c>
      <c r="F212" t="s">
        <v>443</v>
      </c>
      <c r="G212">
        <v>55656</v>
      </c>
      <c r="H212">
        <v>15</v>
      </c>
      <c r="N212" s="2">
        <v>54000</v>
      </c>
      <c r="O212" s="2">
        <v>14</v>
      </c>
    </row>
    <row r="213" spans="5:15" x14ac:dyDescent="0.25">
      <c r="E213" t="s">
        <v>444</v>
      </c>
      <c r="F213" t="s">
        <v>445</v>
      </c>
      <c r="G213">
        <v>55650</v>
      </c>
      <c r="H213">
        <v>15</v>
      </c>
      <c r="N213" s="2">
        <v>54002</v>
      </c>
      <c r="O213" s="2">
        <v>14</v>
      </c>
    </row>
    <row r="214" spans="5:15" x14ac:dyDescent="0.25">
      <c r="E214" t="s">
        <v>446</v>
      </c>
      <c r="F214" t="s">
        <v>447</v>
      </c>
      <c r="G214">
        <v>11280</v>
      </c>
      <c r="H214" t="s">
        <v>725</v>
      </c>
      <c r="N214" s="2">
        <v>54004</v>
      </c>
      <c r="O214" s="2">
        <v>14</v>
      </c>
    </row>
    <row r="215" spans="5:15" x14ac:dyDescent="0.25">
      <c r="E215" t="s">
        <v>448</v>
      </c>
      <c r="F215" t="s">
        <v>449</v>
      </c>
      <c r="G215">
        <v>55700</v>
      </c>
      <c r="H215">
        <v>15</v>
      </c>
      <c r="N215" s="2">
        <v>54005</v>
      </c>
      <c r="O215" s="2">
        <v>14</v>
      </c>
    </row>
    <row r="216" spans="5:15" x14ac:dyDescent="0.25">
      <c r="E216" t="s">
        <v>450</v>
      </c>
      <c r="F216" t="s">
        <v>451</v>
      </c>
      <c r="G216">
        <v>55704</v>
      </c>
      <c r="H216">
        <v>15</v>
      </c>
      <c r="N216" s="2">
        <v>54010</v>
      </c>
      <c r="O216" s="2">
        <v>14</v>
      </c>
    </row>
    <row r="217" spans="5:15" x14ac:dyDescent="0.25">
      <c r="E217" t="s">
        <v>452</v>
      </c>
      <c r="F217" t="s">
        <v>453</v>
      </c>
      <c r="G217">
        <v>55706</v>
      </c>
      <c r="H217">
        <v>15</v>
      </c>
      <c r="N217" s="2">
        <v>54020</v>
      </c>
      <c r="O217" s="2">
        <v>14</v>
      </c>
    </row>
    <row r="218" spans="5:15" x14ac:dyDescent="0.25">
      <c r="E218" t="s">
        <v>454</v>
      </c>
      <c r="F218" t="s">
        <v>455</v>
      </c>
      <c r="G218">
        <v>55708</v>
      </c>
      <c r="H218">
        <v>15</v>
      </c>
      <c r="N218" s="2">
        <v>54030</v>
      </c>
      <c r="O218" s="2">
        <v>14</v>
      </c>
    </row>
    <row r="219" spans="5:15" x14ac:dyDescent="0.25">
      <c r="E219" t="s">
        <v>456</v>
      </c>
      <c r="F219" t="s">
        <v>457</v>
      </c>
      <c r="G219">
        <v>55710</v>
      </c>
      <c r="H219">
        <v>15</v>
      </c>
      <c r="N219" s="2">
        <v>54035</v>
      </c>
      <c r="O219" s="2">
        <v>14</v>
      </c>
    </row>
    <row r="220" spans="5:15" x14ac:dyDescent="0.25">
      <c r="E220" t="s">
        <v>458</v>
      </c>
      <c r="F220" t="s">
        <v>459</v>
      </c>
      <c r="G220">
        <v>55702</v>
      </c>
      <c r="H220">
        <v>15</v>
      </c>
      <c r="N220" s="2">
        <v>54040</v>
      </c>
      <c r="O220" s="2">
        <v>14</v>
      </c>
    </row>
    <row r="221" spans="5:15" x14ac:dyDescent="0.25">
      <c r="E221" t="s">
        <v>460</v>
      </c>
      <c r="F221" t="s">
        <v>461</v>
      </c>
      <c r="G221">
        <v>55712</v>
      </c>
      <c r="H221">
        <v>15</v>
      </c>
      <c r="N221" s="2">
        <v>54050</v>
      </c>
      <c r="O221" s="2">
        <v>14</v>
      </c>
    </row>
    <row r="222" spans="5:15" x14ac:dyDescent="0.25">
      <c r="E222" t="s">
        <v>462</v>
      </c>
      <c r="F222" t="s">
        <v>463</v>
      </c>
      <c r="G222">
        <v>55714</v>
      </c>
      <c r="H222">
        <v>15</v>
      </c>
      <c r="N222" s="2">
        <v>55000</v>
      </c>
      <c r="O222" s="2">
        <v>15</v>
      </c>
    </row>
    <row r="223" spans="5:15" x14ac:dyDescent="0.25">
      <c r="E223" t="s">
        <v>464</v>
      </c>
      <c r="F223" t="s">
        <v>465</v>
      </c>
      <c r="G223">
        <v>55716</v>
      </c>
      <c r="H223">
        <v>15</v>
      </c>
      <c r="N223" s="2">
        <v>55001</v>
      </c>
      <c r="O223" s="2">
        <v>15</v>
      </c>
    </row>
    <row r="224" spans="5:15" x14ac:dyDescent="0.25">
      <c r="E224" t="s">
        <v>466</v>
      </c>
      <c r="F224" t="s">
        <v>467</v>
      </c>
      <c r="G224">
        <v>55718</v>
      </c>
      <c r="H224">
        <v>15</v>
      </c>
      <c r="N224" s="2">
        <v>55002</v>
      </c>
      <c r="O224" s="2">
        <v>15</v>
      </c>
    </row>
    <row r="225" spans="5:15" x14ac:dyDescent="0.25">
      <c r="E225" t="s">
        <v>468</v>
      </c>
      <c r="F225" t="s">
        <v>469</v>
      </c>
      <c r="G225">
        <v>55720</v>
      </c>
      <c r="H225">
        <v>15</v>
      </c>
      <c r="N225" s="2">
        <v>55004</v>
      </c>
      <c r="O225" s="2">
        <v>15</v>
      </c>
    </row>
    <row r="226" spans="5:15" x14ac:dyDescent="0.25">
      <c r="E226" t="s">
        <v>470</v>
      </c>
      <c r="F226" t="s">
        <v>471</v>
      </c>
      <c r="G226">
        <v>55722</v>
      </c>
      <c r="H226">
        <v>15</v>
      </c>
      <c r="N226" s="2">
        <v>55006</v>
      </c>
      <c r="O226" s="2">
        <v>15</v>
      </c>
    </row>
    <row r="227" spans="5:15" x14ac:dyDescent="0.25">
      <c r="E227" t="s">
        <v>472</v>
      </c>
      <c r="F227" t="s">
        <v>473</v>
      </c>
      <c r="G227">
        <v>55130</v>
      </c>
      <c r="H227">
        <v>15</v>
      </c>
      <c r="N227" s="2">
        <v>55008</v>
      </c>
      <c r="O227" s="2">
        <v>15</v>
      </c>
    </row>
    <row r="228" spans="5:15" x14ac:dyDescent="0.25">
      <c r="E228" t="s">
        <v>474</v>
      </c>
      <c r="F228" t="s">
        <v>475</v>
      </c>
      <c r="G228">
        <v>52260</v>
      </c>
      <c r="H228">
        <v>12</v>
      </c>
      <c r="N228" s="2">
        <v>55010</v>
      </c>
      <c r="O228" s="2">
        <v>15</v>
      </c>
    </row>
    <row r="229" spans="5:15" x14ac:dyDescent="0.25">
      <c r="E229" t="s">
        <v>476</v>
      </c>
      <c r="F229" t="s">
        <v>477</v>
      </c>
      <c r="G229">
        <v>11510</v>
      </c>
      <c r="H229" t="s">
        <v>725</v>
      </c>
      <c r="N229" s="2">
        <v>55012</v>
      </c>
      <c r="O229" s="2">
        <v>15</v>
      </c>
    </row>
    <row r="230" spans="5:15" x14ac:dyDescent="0.25">
      <c r="E230" t="s">
        <v>478</v>
      </c>
      <c r="F230" t="s">
        <v>479</v>
      </c>
      <c r="G230">
        <v>11700</v>
      </c>
      <c r="H230" t="s">
        <v>725</v>
      </c>
      <c r="N230" s="2">
        <v>55014</v>
      </c>
      <c r="O230" s="2">
        <v>15</v>
      </c>
    </row>
    <row r="231" spans="5:15" x14ac:dyDescent="0.25">
      <c r="E231" t="s">
        <v>480</v>
      </c>
      <c r="F231" t="s">
        <v>481</v>
      </c>
      <c r="G231">
        <v>52270</v>
      </c>
      <c r="H231">
        <v>12</v>
      </c>
      <c r="N231" s="2">
        <v>55016</v>
      </c>
      <c r="O231" s="2">
        <v>15</v>
      </c>
    </row>
    <row r="232" spans="5:15" x14ac:dyDescent="0.25">
      <c r="E232" t="s">
        <v>482</v>
      </c>
      <c r="F232" t="s">
        <v>483</v>
      </c>
      <c r="G232">
        <v>51060</v>
      </c>
      <c r="H232">
        <v>11</v>
      </c>
      <c r="N232" s="2">
        <v>55018</v>
      </c>
      <c r="O232" s="2">
        <v>15</v>
      </c>
    </row>
    <row r="233" spans="5:15" x14ac:dyDescent="0.25">
      <c r="E233" t="s">
        <v>484</v>
      </c>
      <c r="F233" t="s">
        <v>485</v>
      </c>
      <c r="G233">
        <v>51070</v>
      </c>
      <c r="H233">
        <v>11</v>
      </c>
      <c r="N233" s="2">
        <v>55020</v>
      </c>
      <c r="O233" s="2">
        <v>15</v>
      </c>
    </row>
    <row r="234" spans="5:15" x14ac:dyDescent="0.25">
      <c r="E234" t="s">
        <v>486</v>
      </c>
      <c r="F234" t="s">
        <v>487</v>
      </c>
      <c r="G234">
        <v>51030</v>
      </c>
      <c r="H234">
        <v>11</v>
      </c>
      <c r="N234" s="2">
        <v>55022</v>
      </c>
      <c r="O234" s="2">
        <v>15</v>
      </c>
    </row>
    <row r="235" spans="5:15" x14ac:dyDescent="0.25">
      <c r="E235" t="s">
        <v>488</v>
      </c>
      <c r="F235" t="s">
        <v>489</v>
      </c>
      <c r="G235">
        <v>11575</v>
      </c>
      <c r="H235" t="s">
        <v>725</v>
      </c>
      <c r="N235" s="2">
        <v>55024</v>
      </c>
      <c r="O235" s="2">
        <v>15</v>
      </c>
    </row>
    <row r="236" spans="5:15" x14ac:dyDescent="0.25">
      <c r="E236" t="s">
        <v>490</v>
      </c>
      <c r="F236" t="s">
        <v>491</v>
      </c>
      <c r="G236">
        <v>52280</v>
      </c>
      <c r="H236">
        <v>12</v>
      </c>
      <c r="N236" s="2">
        <v>55028</v>
      </c>
      <c r="O236" s="2">
        <v>15</v>
      </c>
    </row>
    <row r="237" spans="5:15" x14ac:dyDescent="0.25">
      <c r="E237" t="s">
        <v>492</v>
      </c>
      <c r="F237" t="s">
        <v>493</v>
      </c>
      <c r="G237">
        <v>11520</v>
      </c>
      <c r="H237" t="s">
        <v>725</v>
      </c>
      <c r="N237" s="2">
        <v>55032</v>
      </c>
      <c r="O237" s="2">
        <v>15</v>
      </c>
    </row>
    <row r="238" spans="5:15" x14ac:dyDescent="0.25">
      <c r="E238" t="s">
        <v>494</v>
      </c>
      <c r="F238" t="s">
        <v>495</v>
      </c>
      <c r="G238">
        <v>11516</v>
      </c>
      <c r="H238" t="s">
        <v>725</v>
      </c>
      <c r="N238" s="2">
        <v>55034</v>
      </c>
      <c r="O238" s="2">
        <v>15</v>
      </c>
    </row>
    <row r="239" spans="5:15" x14ac:dyDescent="0.25">
      <c r="E239" t="s">
        <v>496</v>
      </c>
      <c r="F239" t="s">
        <v>497</v>
      </c>
      <c r="G239">
        <v>11521</v>
      </c>
      <c r="H239" t="s">
        <v>725</v>
      </c>
      <c r="N239" s="2">
        <v>55050</v>
      </c>
      <c r="O239" s="2">
        <v>15</v>
      </c>
    </row>
    <row r="240" spans="5:15" x14ac:dyDescent="0.25">
      <c r="E240" t="s">
        <v>498</v>
      </c>
      <c r="F240" t="s">
        <v>499</v>
      </c>
      <c r="G240">
        <v>11702</v>
      </c>
      <c r="H240" t="s">
        <v>725</v>
      </c>
      <c r="N240" s="2">
        <v>55060</v>
      </c>
      <c r="O240" s="2">
        <v>15</v>
      </c>
    </row>
    <row r="241" spans="5:15" x14ac:dyDescent="0.25">
      <c r="E241" t="s">
        <v>500</v>
      </c>
      <c r="F241" t="s">
        <v>501</v>
      </c>
      <c r="G241">
        <v>11701</v>
      </c>
      <c r="H241" t="s">
        <v>725</v>
      </c>
      <c r="N241" s="2">
        <v>55070</v>
      </c>
      <c r="O241" s="2">
        <v>15</v>
      </c>
    </row>
    <row r="242" spans="5:15" x14ac:dyDescent="0.25">
      <c r="E242" t="s">
        <v>502</v>
      </c>
      <c r="F242" t="s">
        <v>503</v>
      </c>
      <c r="G242">
        <v>11703</v>
      </c>
      <c r="H242" t="s">
        <v>725</v>
      </c>
      <c r="N242" s="2">
        <v>55080</v>
      </c>
      <c r="O242" s="2">
        <v>15</v>
      </c>
    </row>
    <row r="243" spans="5:15" x14ac:dyDescent="0.25">
      <c r="E243" t="s">
        <v>504</v>
      </c>
      <c r="F243" t="s">
        <v>505</v>
      </c>
      <c r="G243">
        <v>11704</v>
      </c>
      <c r="H243" t="s">
        <v>725</v>
      </c>
      <c r="N243" s="2">
        <v>55090</v>
      </c>
      <c r="O243" s="2">
        <v>15</v>
      </c>
    </row>
    <row r="244" spans="5:15" x14ac:dyDescent="0.25">
      <c r="E244" t="s">
        <v>506</v>
      </c>
      <c r="F244" t="s">
        <v>507</v>
      </c>
      <c r="G244">
        <v>11705</v>
      </c>
      <c r="H244" t="s">
        <v>725</v>
      </c>
      <c r="N244" s="2">
        <v>55100</v>
      </c>
      <c r="O244" s="2">
        <v>15</v>
      </c>
    </row>
    <row r="245" spans="5:15" x14ac:dyDescent="0.25">
      <c r="E245" t="s">
        <v>508</v>
      </c>
      <c r="F245" t="s">
        <v>509</v>
      </c>
      <c r="G245">
        <v>11706</v>
      </c>
      <c r="H245" t="s">
        <v>725</v>
      </c>
      <c r="N245" s="2">
        <v>55110</v>
      </c>
      <c r="O245" s="2">
        <v>15</v>
      </c>
    </row>
    <row r="246" spans="5:15" x14ac:dyDescent="0.25">
      <c r="E246" t="s">
        <v>510</v>
      </c>
      <c r="F246" t="s">
        <v>511</v>
      </c>
      <c r="G246">
        <v>11707</v>
      </c>
      <c r="H246" t="s">
        <v>725</v>
      </c>
      <c r="N246" s="2">
        <v>55120</v>
      </c>
      <c r="O246" s="2">
        <v>15</v>
      </c>
    </row>
    <row r="247" spans="5:15" x14ac:dyDescent="0.25">
      <c r="E247" t="s">
        <v>512</v>
      </c>
      <c r="F247" t="s">
        <v>513</v>
      </c>
      <c r="G247">
        <v>11708</v>
      </c>
      <c r="H247" t="s">
        <v>725</v>
      </c>
      <c r="N247" s="2">
        <v>55130</v>
      </c>
      <c r="O247" s="2">
        <v>15</v>
      </c>
    </row>
    <row r="248" spans="5:15" x14ac:dyDescent="0.25">
      <c r="E248" t="s">
        <v>514</v>
      </c>
      <c r="F248" t="s">
        <v>515</v>
      </c>
      <c r="G248">
        <v>11709</v>
      </c>
      <c r="H248" t="s">
        <v>725</v>
      </c>
      <c r="N248" s="2">
        <v>55140</v>
      </c>
      <c r="O248" s="2">
        <v>15</v>
      </c>
    </row>
    <row r="249" spans="5:15" x14ac:dyDescent="0.25">
      <c r="E249" t="s">
        <v>516</v>
      </c>
      <c r="F249" t="s">
        <v>517</v>
      </c>
      <c r="G249">
        <v>11710</v>
      </c>
      <c r="H249" t="s">
        <v>725</v>
      </c>
      <c r="N249" s="2">
        <v>55500</v>
      </c>
      <c r="O249" s="2">
        <v>15</v>
      </c>
    </row>
    <row r="250" spans="5:15" x14ac:dyDescent="0.25">
      <c r="E250" t="s">
        <v>518</v>
      </c>
      <c r="F250" t="s">
        <v>519</v>
      </c>
      <c r="G250">
        <v>11711</v>
      </c>
      <c r="H250" t="s">
        <v>725</v>
      </c>
      <c r="N250" s="2">
        <v>55510</v>
      </c>
      <c r="O250" s="2">
        <v>15</v>
      </c>
    </row>
    <row r="251" spans="5:15" x14ac:dyDescent="0.25">
      <c r="E251" t="s">
        <v>520</v>
      </c>
      <c r="F251" t="s">
        <v>521</v>
      </c>
      <c r="G251">
        <v>11751</v>
      </c>
      <c r="H251" t="s">
        <v>725</v>
      </c>
      <c r="N251" s="2">
        <v>55520</v>
      </c>
      <c r="O251" s="2">
        <v>15</v>
      </c>
    </row>
    <row r="252" spans="5:15" x14ac:dyDescent="0.25">
      <c r="E252" t="s">
        <v>522</v>
      </c>
      <c r="F252" t="s">
        <v>523</v>
      </c>
      <c r="G252">
        <v>11752</v>
      </c>
      <c r="H252" t="s">
        <v>725</v>
      </c>
      <c r="N252" s="2">
        <v>55522</v>
      </c>
      <c r="O252" s="2">
        <v>15</v>
      </c>
    </row>
    <row r="253" spans="5:15" x14ac:dyDescent="0.25">
      <c r="E253" t="s">
        <v>524</v>
      </c>
      <c r="F253" t="s">
        <v>525</v>
      </c>
      <c r="G253">
        <v>11753</v>
      </c>
      <c r="H253" t="s">
        <v>725</v>
      </c>
      <c r="N253" s="2">
        <v>55524</v>
      </c>
      <c r="O253" s="2">
        <v>15</v>
      </c>
    </row>
    <row r="254" spans="5:15" x14ac:dyDescent="0.25">
      <c r="E254" t="s">
        <v>526</v>
      </c>
      <c r="F254" t="s">
        <v>527</v>
      </c>
      <c r="G254">
        <v>11754</v>
      </c>
      <c r="H254" t="s">
        <v>725</v>
      </c>
      <c r="N254" s="2">
        <v>55526</v>
      </c>
      <c r="O254" s="2">
        <v>15</v>
      </c>
    </row>
    <row r="255" spans="5:15" x14ac:dyDescent="0.25">
      <c r="E255" t="s">
        <v>528</v>
      </c>
      <c r="F255" t="s">
        <v>529</v>
      </c>
      <c r="G255">
        <v>11755</v>
      </c>
      <c r="H255" t="s">
        <v>725</v>
      </c>
      <c r="N255" s="2">
        <v>55528</v>
      </c>
      <c r="O255" s="2">
        <v>15</v>
      </c>
    </row>
    <row r="256" spans="5:15" x14ac:dyDescent="0.25">
      <c r="E256" t="s">
        <v>530</v>
      </c>
      <c r="F256" t="s">
        <v>531</v>
      </c>
      <c r="G256">
        <v>11756</v>
      </c>
      <c r="H256" t="s">
        <v>725</v>
      </c>
      <c r="N256" s="2">
        <v>55530</v>
      </c>
      <c r="O256" s="2">
        <v>15</v>
      </c>
    </row>
    <row r="257" spans="5:15" x14ac:dyDescent="0.25">
      <c r="E257" t="s">
        <v>532</v>
      </c>
      <c r="F257" t="s">
        <v>533</v>
      </c>
      <c r="G257">
        <v>5</v>
      </c>
      <c r="H257" t="s">
        <v>725</v>
      </c>
      <c r="I257" t="s">
        <v>724</v>
      </c>
      <c r="N257" s="2">
        <v>55532</v>
      </c>
      <c r="O257" s="2">
        <v>15</v>
      </c>
    </row>
    <row r="258" spans="5:15" x14ac:dyDescent="0.25">
      <c r="E258" t="s">
        <v>534</v>
      </c>
      <c r="F258" t="s">
        <v>535</v>
      </c>
      <c r="G258">
        <v>10000</v>
      </c>
      <c r="H258" t="s">
        <v>725</v>
      </c>
      <c r="I258" t="s">
        <v>724</v>
      </c>
      <c r="N258" s="2">
        <v>55534</v>
      </c>
      <c r="O258" s="2">
        <v>15</v>
      </c>
    </row>
    <row r="259" spans="5:15" x14ac:dyDescent="0.25">
      <c r="E259" t="s">
        <v>536</v>
      </c>
      <c r="F259" t="s">
        <v>537</v>
      </c>
      <c r="G259">
        <v>11580</v>
      </c>
      <c r="H259">
        <v>41</v>
      </c>
      <c r="N259" s="2">
        <v>55536</v>
      </c>
      <c r="O259" s="2">
        <v>15</v>
      </c>
    </row>
    <row r="260" spans="5:15" x14ac:dyDescent="0.25">
      <c r="E260" t="s">
        <v>538</v>
      </c>
      <c r="F260" t="s">
        <v>539</v>
      </c>
      <c r="G260">
        <v>11581</v>
      </c>
      <c r="H260">
        <v>41</v>
      </c>
      <c r="N260" s="2">
        <v>55538</v>
      </c>
      <c r="O260" s="2">
        <v>15</v>
      </c>
    </row>
    <row r="261" spans="5:15" x14ac:dyDescent="0.25">
      <c r="E261" t="s">
        <v>540</v>
      </c>
      <c r="F261" t="s">
        <v>541</v>
      </c>
      <c r="G261">
        <v>11550</v>
      </c>
      <c r="H261" t="s">
        <v>725</v>
      </c>
      <c r="N261" s="2">
        <v>55540</v>
      </c>
      <c r="O261" s="2">
        <v>15</v>
      </c>
    </row>
    <row r="262" spans="5:15" x14ac:dyDescent="0.25">
      <c r="E262" t="s">
        <v>542</v>
      </c>
      <c r="F262" t="s">
        <v>543</v>
      </c>
      <c r="G262">
        <v>11360</v>
      </c>
      <c r="H262" t="s">
        <v>725</v>
      </c>
      <c r="N262" s="2">
        <v>55542</v>
      </c>
      <c r="O262" s="2">
        <v>15</v>
      </c>
    </row>
    <row r="263" spans="5:15" x14ac:dyDescent="0.25">
      <c r="E263" t="s">
        <v>544</v>
      </c>
      <c r="F263" t="s">
        <v>545</v>
      </c>
      <c r="G263">
        <v>55750</v>
      </c>
      <c r="H263">
        <v>15</v>
      </c>
      <c r="N263" s="2">
        <v>55544</v>
      </c>
      <c r="O263" s="2">
        <v>15</v>
      </c>
    </row>
    <row r="264" spans="5:15" x14ac:dyDescent="0.25">
      <c r="E264" t="s">
        <v>546</v>
      </c>
      <c r="F264" t="s">
        <v>547</v>
      </c>
      <c r="G264">
        <v>52290</v>
      </c>
      <c r="H264">
        <v>12</v>
      </c>
      <c r="N264" s="2">
        <v>55546</v>
      </c>
      <c r="O264" s="2">
        <v>15</v>
      </c>
    </row>
    <row r="265" spans="5:15" x14ac:dyDescent="0.25">
      <c r="E265" t="s">
        <v>548</v>
      </c>
      <c r="F265" t="s">
        <v>549</v>
      </c>
      <c r="G265">
        <v>11552</v>
      </c>
      <c r="H265" t="s">
        <v>725</v>
      </c>
      <c r="N265" s="2">
        <v>55550</v>
      </c>
      <c r="O265" s="2">
        <v>15</v>
      </c>
    </row>
    <row r="266" spans="5:15" x14ac:dyDescent="0.25">
      <c r="E266" t="s">
        <v>550</v>
      </c>
      <c r="F266" t="s">
        <v>551</v>
      </c>
      <c r="G266">
        <v>30620</v>
      </c>
      <c r="H266" t="s">
        <v>725</v>
      </c>
      <c r="N266" s="2">
        <v>55552</v>
      </c>
      <c r="O266" s="2">
        <v>15</v>
      </c>
    </row>
    <row r="267" spans="5:15" x14ac:dyDescent="0.25">
      <c r="E267" t="s">
        <v>552</v>
      </c>
      <c r="F267" t="s">
        <v>553</v>
      </c>
      <c r="G267">
        <v>55762</v>
      </c>
      <c r="H267">
        <v>15</v>
      </c>
      <c r="N267" s="2">
        <v>55554</v>
      </c>
      <c r="O267" s="2">
        <v>15</v>
      </c>
    </row>
    <row r="268" spans="5:15" x14ac:dyDescent="0.25">
      <c r="E268" t="s">
        <v>554</v>
      </c>
      <c r="F268" t="s">
        <v>555</v>
      </c>
      <c r="G268">
        <v>55760</v>
      </c>
      <c r="H268">
        <v>15</v>
      </c>
      <c r="N268" s="2">
        <v>55600</v>
      </c>
      <c r="O268" s="2">
        <v>15</v>
      </c>
    </row>
    <row r="269" spans="5:15" x14ac:dyDescent="0.25">
      <c r="E269" t="s">
        <v>556</v>
      </c>
      <c r="F269" t="s">
        <v>557</v>
      </c>
      <c r="G269">
        <v>30220</v>
      </c>
      <c r="H269" t="s">
        <v>725</v>
      </c>
      <c r="N269" s="2">
        <v>55610</v>
      </c>
      <c r="O269" s="2">
        <v>15</v>
      </c>
    </row>
    <row r="270" spans="5:15" x14ac:dyDescent="0.25">
      <c r="E270" t="s">
        <v>558</v>
      </c>
      <c r="F270" t="s">
        <v>559</v>
      </c>
      <c r="G270">
        <v>51010</v>
      </c>
      <c r="H270">
        <v>11</v>
      </c>
      <c r="N270" s="2">
        <v>55612</v>
      </c>
      <c r="O270" s="2">
        <v>15</v>
      </c>
    </row>
    <row r="271" spans="5:15" x14ac:dyDescent="0.25">
      <c r="E271" t="s">
        <v>560</v>
      </c>
      <c r="F271" t="s">
        <v>561</v>
      </c>
      <c r="G271">
        <v>56020</v>
      </c>
      <c r="H271">
        <v>16</v>
      </c>
      <c r="N271" s="2">
        <v>55614</v>
      </c>
      <c r="O271" s="2">
        <v>15</v>
      </c>
    </row>
    <row r="272" spans="5:15" x14ac:dyDescent="0.25">
      <c r="E272" t="s">
        <v>562</v>
      </c>
      <c r="F272" t="s">
        <v>563</v>
      </c>
      <c r="G272">
        <v>52300</v>
      </c>
      <c r="H272">
        <v>12</v>
      </c>
      <c r="N272" s="2">
        <v>55616</v>
      </c>
      <c r="O272" s="2">
        <v>15</v>
      </c>
    </row>
    <row r="273" spans="5:15" x14ac:dyDescent="0.25">
      <c r="E273" t="s">
        <v>564</v>
      </c>
      <c r="F273" t="s">
        <v>565</v>
      </c>
      <c r="G273">
        <v>30453</v>
      </c>
      <c r="H273">
        <v>43</v>
      </c>
      <c r="N273" s="2">
        <v>55618</v>
      </c>
      <c r="O273" s="2">
        <v>15</v>
      </c>
    </row>
    <row r="274" spans="5:15" x14ac:dyDescent="0.25">
      <c r="E274" t="s">
        <v>566</v>
      </c>
      <c r="F274" t="s">
        <v>567</v>
      </c>
      <c r="G274">
        <v>30451</v>
      </c>
      <c r="H274">
        <v>43</v>
      </c>
      <c r="N274" s="2">
        <v>55640</v>
      </c>
      <c r="O274" s="2">
        <v>15</v>
      </c>
    </row>
    <row r="275" spans="5:15" x14ac:dyDescent="0.25">
      <c r="E275" t="s">
        <v>568</v>
      </c>
      <c r="F275" t="s">
        <v>569</v>
      </c>
      <c r="G275">
        <v>30610</v>
      </c>
      <c r="H275" t="s">
        <v>725</v>
      </c>
      <c r="N275" s="2">
        <v>55650</v>
      </c>
      <c r="O275" s="2">
        <v>15</v>
      </c>
    </row>
    <row r="276" spans="5:15" x14ac:dyDescent="0.25">
      <c r="E276" t="s">
        <v>570</v>
      </c>
      <c r="F276" t="s">
        <v>571</v>
      </c>
      <c r="G276">
        <v>6</v>
      </c>
      <c r="H276" t="s">
        <v>725</v>
      </c>
      <c r="I276" t="s">
        <v>724</v>
      </c>
      <c r="N276" s="2">
        <v>55652</v>
      </c>
      <c r="O276" s="2">
        <v>15</v>
      </c>
    </row>
    <row r="277" spans="5:15" x14ac:dyDescent="0.25">
      <c r="E277" t="s">
        <v>572</v>
      </c>
      <c r="F277" t="s">
        <v>573</v>
      </c>
      <c r="G277">
        <v>30611</v>
      </c>
      <c r="H277" t="s">
        <v>725</v>
      </c>
      <c r="N277" s="2">
        <v>55654</v>
      </c>
      <c r="O277" s="2">
        <v>15</v>
      </c>
    </row>
    <row r="278" spans="5:15" x14ac:dyDescent="0.25">
      <c r="E278" t="s">
        <v>574</v>
      </c>
      <c r="F278" t="s">
        <v>575</v>
      </c>
      <c r="G278">
        <v>30231</v>
      </c>
      <c r="H278" t="s">
        <v>725</v>
      </c>
      <c r="N278" s="2">
        <v>55656</v>
      </c>
      <c r="O278" s="2">
        <v>15</v>
      </c>
    </row>
    <row r="279" spans="5:15" x14ac:dyDescent="0.25">
      <c r="E279" t="s">
        <v>576</v>
      </c>
      <c r="F279" t="s">
        <v>577</v>
      </c>
      <c r="G279">
        <v>30452</v>
      </c>
      <c r="H279">
        <v>43</v>
      </c>
      <c r="N279" s="2">
        <v>55700</v>
      </c>
      <c r="O279" s="2">
        <v>15</v>
      </c>
    </row>
    <row r="280" spans="5:15" x14ac:dyDescent="0.25">
      <c r="E280" t="s">
        <v>578</v>
      </c>
      <c r="F280" t="s">
        <v>579</v>
      </c>
      <c r="G280">
        <v>11530</v>
      </c>
      <c r="H280" t="s">
        <v>725</v>
      </c>
      <c r="N280" s="2">
        <v>55702</v>
      </c>
      <c r="O280" s="2">
        <v>15</v>
      </c>
    </row>
    <row r="281" spans="5:15" x14ac:dyDescent="0.25">
      <c r="E281" t="s">
        <v>580</v>
      </c>
      <c r="F281" t="s">
        <v>581</v>
      </c>
      <c r="G281">
        <v>52310</v>
      </c>
      <c r="H281">
        <v>12</v>
      </c>
      <c r="N281" s="2">
        <v>55704</v>
      </c>
      <c r="O281" s="2">
        <v>15</v>
      </c>
    </row>
    <row r="282" spans="5:15" x14ac:dyDescent="0.25">
      <c r="E282" t="s">
        <v>582</v>
      </c>
      <c r="F282" t="s">
        <v>583</v>
      </c>
      <c r="G282">
        <v>57000</v>
      </c>
      <c r="H282">
        <v>22</v>
      </c>
      <c r="N282" s="2">
        <v>55706</v>
      </c>
      <c r="O282" s="2">
        <v>15</v>
      </c>
    </row>
    <row r="283" spans="5:15" x14ac:dyDescent="0.25">
      <c r="E283" t="s">
        <v>584</v>
      </c>
      <c r="F283" t="s">
        <v>585</v>
      </c>
      <c r="G283">
        <v>54005</v>
      </c>
      <c r="H283">
        <v>14</v>
      </c>
      <c r="N283" s="2">
        <v>55708</v>
      </c>
      <c r="O283" s="2">
        <v>15</v>
      </c>
    </row>
    <row r="284" spans="5:15" x14ac:dyDescent="0.25">
      <c r="E284" t="s">
        <v>586</v>
      </c>
      <c r="F284" t="s">
        <v>587</v>
      </c>
      <c r="G284">
        <v>30000</v>
      </c>
      <c r="H284" t="s">
        <v>725</v>
      </c>
      <c r="N284" s="2">
        <v>55710</v>
      </c>
      <c r="O284" s="2">
        <v>15</v>
      </c>
    </row>
    <row r="285" spans="5:15" x14ac:dyDescent="0.25">
      <c r="E285" t="s">
        <v>588</v>
      </c>
      <c r="F285" t="s">
        <v>589</v>
      </c>
      <c r="G285">
        <v>53050</v>
      </c>
      <c r="H285">
        <v>13</v>
      </c>
      <c r="N285" s="2">
        <v>55712</v>
      </c>
      <c r="O285" s="2">
        <v>15</v>
      </c>
    </row>
    <row r="286" spans="5:15" x14ac:dyDescent="0.25">
      <c r="E286" t="s">
        <v>590</v>
      </c>
      <c r="F286" t="s">
        <v>591</v>
      </c>
      <c r="G286">
        <v>52320</v>
      </c>
      <c r="H286">
        <v>12</v>
      </c>
      <c r="N286" s="2">
        <v>55714</v>
      </c>
      <c r="O286" s="2">
        <v>15</v>
      </c>
    </row>
    <row r="287" spans="5:15" x14ac:dyDescent="0.25">
      <c r="E287" t="s">
        <v>592</v>
      </c>
      <c r="F287" t="s">
        <v>593</v>
      </c>
      <c r="G287">
        <v>30612</v>
      </c>
      <c r="H287" t="s">
        <v>725</v>
      </c>
      <c r="N287" s="2">
        <v>55716</v>
      </c>
      <c r="O287" s="2">
        <v>15</v>
      </c>
    </row>
    <row r="288" spans="5:15" x14ac:dyDescent="0.25">
      <c r="E288" t="s">
        <v>594</v>
      </c>
      <c r="F288" t="s">
        <v>595</v>
      </c>
      <c r="G288">
        <v>11002</v>
      </c>
      <c r="H288" t="s">
        <v>725</v>
      </c>
      <c r="N288" s="2">
        <v>55718</v>
      </c>
      <c r="O288" s="2">
        <v>15</v>
      </c>
    </row>
    <row r="289" spans="5:15" x14ac:dyDescent="0.25">
      <c r="E289" t="s">
        <v>596</v>
      </c>
      <c r="F289" t="s">
        <v>597</v>
      </c>
      <c r="G289">
        <v>30410</v>
      </c>
      <c r="H289" t="s">
        <v>725</v>
      </c>
      <c r="N289" s="2">
        <v>55720</v>
      </c>
      <c r="O289" s="2">
        <v>15</v>
      </c>
    </row>
    <row r="290" spans="5:15" x14ac:dyDescent="0.25">
      <c r="E290" t="s">
        <v>598</v>
      </c>
      <c r="F290" t="s">
        <v>599</v>
      </c>
      <c r="G290">
        <v>11250</v>
      </c>
      <c r="H290" t="s">
        <v>725</v>
      </c>
      <c r="N290" s="2">
        <v>55722</v>
      </c>
      <c r="O290" s="2">
        <v>15</v>
      </c>
    </row>
    <row r="291" spans="5:15" x14ac:dyDescent="0.25">
      <c r="E291" t="s">
        <v>600</v>
      </c>
      <c r="F291" t="s">
        <v>601</v>
      </c>
      <c r="G291">
        <v>11251</v>
      </c>
      <c r="H291" t="s">
        <v>725</v>
      </c>
      <c r="N291" s="2">
        <v>55750</v>
      </c>
      <c r="O291" s="2">
        <v>15</v>
      </c>
    </row>
    <row r="292" spans="5:15" x14ac:dyDescent="0.25">
      <c r="E292" t="s">
        <v>602</v>
      </c>
      <c r="F292" t="s">
        <v>603</v>
      </c>
      <c r="G292">
        <v>30456</v>
      </c>
      <c r="H292" t="s">
        <v>725</v>
      </c>
      <c r="N292" s="2">
        <v>55760</v>
      </c>
      <c r="O292" s="2">
        <v>15</v>
      </c>
    </row>
    <row r="293" spans="5:15" x14ac:dyDescent="0.25">
      <c r="E293" t="s">
        <v>604</v>
      </c>
      <c r="F293" t="s">
        <v>605</v>
      </c>
      <c r="G293">
        <v>30454</v>
      </c>
      <c r="H293" t="s">
        <v>725</v>
      </c>
      <c r="N293" s="2">
        <v>55762</v>
      </c>
      <c r="O293" s="2">
        <v>15</v>
      </c>
    </row>
    <row r="294" spans="5:15" x14ac:dyDescent="0.25">
      <c r="E294" t="s">
        <v>606</v>
      </c>
      <c r="F294" t="s">
        <v>607</v>
      </c>
      <c r="G294">
        <v>55774</v>
      </c>
      <c r="H294">
        <v>15</v>
      </c>
      <c r="N294" s="2">
        <v>55770</v>
      </c>
      <c r="O294" s="2">
        <v>15</v>
      </c>
    </row>
    <row r="295" spans="5:15" x14ac:dyDescent="0.25">
      <c r="E295" t="s">
        <v>608</v>
      </c>
      <c r="F295" t="s">
        <v>609</v>
      </c>
      <c r="G295">
        <v>55770</v>
      </c>
      <c r="H295">
        <v>15</v>
      </c>
      <c r="N295" s="2">
        <v>55772</v>
      </c>
      <c r="O295" s="2">
        <v>15</v>
      </c>
    </row>
    <row r="296" spans="5:15" x14ac:dyDescent="0.25">
      <c r="E296" t="s">
        <v>610</v>
      </c>
      <c r="F296" t="s">
        <v>611</v>
      </c>
      <c r="G296">
        <v>55772</v>
      </c>
      <c r="H296">
        <v>15</v>
      </c>
      <c r="N296" s="2">
        <v>55774</v>
      </c>
      <c r="O296" s="2">
        <v>15</v>
      </c>
    </row>
    <row r="297" spans="5:15" x14ac:dyDescent="0.25">
      <c r="E297" t="s">
        <v>612</v>
      </c>
      <c r="F297" t="s">
        <v>613</v>
      </c>
      <c r="G297">
        <v>55776</v>
      </c>
      <c r="H297">
        <v>15</v>
      </c>
      <c r="N297" s="2">
        <v>55776</v>
      </c>
      <c r="O297" s="2">
        <v>15</v>
      </c>
    </row>
    <row r="298" spans="5:15" x14ac:dyDescent="0.25">
      <c r="E298" t="s">
        <v>614</v>
      </c>
      <c r="F298" t="s">
        <v>615</v>
      </c>
      <c r="G298">
        <v>55794</v>
      </c>
      <c r="H298">
        <v>15</v>
      </c>
      <c r="N298" s="2">
        <v>55778</v>
      </c>
      <c r="O298" s="2">
        <v>15</v>
      </c>
    </row>
    <row r="299" spans="5:15" x14ac:dyDescent="0.25">
      <c r="E299" t="s">
        <v>616</v>
      </c>
      <c r="F299" t="s">
        <v>617</v>
      </c>
      <c r="G299">
        <v>55778</v>
      </c>
      <c r="H299">
        <v>15</v>
      </c>
      <c r="N299" s="2">
        <v>55780</v>
      </c>
      <c r="O299" s="2">
        <v>15</v>
      </c>
    </row>
    <row r="300" spans="5:15" x14ac:dyDescent="0.25">
      <c r="E300" t="s">
        <v>618</v>
      </c>
      <c r="F300" t="s">
        <v>619</v>
      </c>
      <c r="G300">
        <v>55780</v>
      </c>
      <c r="H300">
        <v>15</v>
      </c>
      <c r="N300" s="2">
        <v>55782</v>
      </c>
      <c r="O300" s="2">
        <v>15</v>
      </c>
    </row>
    <row r="301" spans="5:15" x14ac:dyDescent="0.25">
      <c r="E301" t="s">
        <v>620</v>
      </c>
      <c r="F301" t="s">
        <v>621</v>
      </c>
      <c r="G301">
        <v>55782</v>
      </c>
      <c r="H301">
        <v>15</v>
      </c>
      <c r="N301" s="2">
        <v>55784</v>
      </c>
      <c r="O301" s="2">
        <v>15</v>
      </c>
    </row>
    <row r="302" spans="5:15" x14ac:dyDescent="0.25">
      <c r="E302" t="s">
        <v>622</v>
      </c>
      <c r="F302" t="s">
        <v>623</v>
      </c>
      <c r="G302">
        <v>55784</v>
      </c>
      <c r="H302">
        <v>15</v>
      </c>
      <c r="N302" s="2">
        <v>55786</v>
      </c>
      <c r="O302" s="2">
        <v>15</v>
      </c>
    </row>
    <row r="303" spans="5:15" x14ac:dyDescent="0.25">
      <c r="E303" t="s">
        <v>624</v>
      </c>
      <c r="F303" t="s">
        <v>625</v>
      </c>
      <c r="G303">
        <v>55786</v>
      </c>
      <c r="H303">
        <v>15</v>
      </c>
      <c r="N303" s="2">
        <v>55788</v>
      </c>
      <c r="O303" s="2">
        <v>15</v>
      </c>
    </row>
    <row r="304" spans="5:15" x14ac:dyDescent="0.25">
      <c r="E304" t="s">
        <v>626</v>
      </c>
      <c r="F304" t="s">
        <v>627</v>
      </c>
      <c r="G304">
        <v>55788</v>
      </c>
      <c r="H304">
        <v>15</v>
      </c>
      <c r="N304" s="2">
        <v>55790</v>
      </c>
      <c r="O304" s="2">
        <v>15</v>
      </c>
    </row>
    <row r="305" spans="5:15" x14ac:dyDescent="0.25">
      <c r="E305" t="s">
        <v>628</v>
      </c>
      <c r="F305" t="s">
        <v>629</v>
      </c>
      <c r="G305">
        <v>55796</v>
      </c>
      <c r="H305">
        <v>15</v>
      </c>
      <c r="N305" s="2">
        <v>55792</v>
      </c>
      <c r="O305" s="2">
        <v>15</v>
      </c>
    </row>
    <row r="306" spans="5:15" x14ac:dyDescent="0.25">
      <c r="E306" t="s">
        <v>630</v>
      </c>
      <c r="F306" t="s">
        <v>631</v>
      </c>
      <c r="G306">
        <v>55790</v>
      </c>
      <c r="H306">
        <v>15</v>
      </c>
      <c r="N306" s="2">
        <v>55794</v>
      </c>
      <c r="O306" s="2">
        <v>15</v>
      </c>
    </row>
    <row r="307" spans="5:15" x14ac:dyDescent="0.25">
      <c r="E307" t="s">
        <v>632</v>
      </c>
      <c r="F307" t="s">
        <v>633</v>
      </c>
      <c r="G307">
        <v>55792</v>
      </c>
      <c r="H307">
        <v>15</v>
      </c>
      <c r="N307" s="2">
        <v>55796</v>
      </c>
      <c r="O307" s="2">
        <v>15</v>
      </c>
    </row>
    <row r="308" spans="5:15" x14ac:dyDescent="0.25">
      <c r="E308" t="s">
        <v>634</v>
      </c>
      <c r="F308" t="s">
        <v>635</v>
      </c>
      <c r="G308">
        <v>11620</v>
      </c>
      <c r="H308" t="s">
        <v>725</v>
      </c>
      <c r="N308" s="2">
        <v>55800</v>
      </c>
      <c r="O308" s="2">
        <v>15</v>
      </c>
    </row>
    <row r="309" spans="5:15" x14ac:dyDescent="0.25">
      <c r="E309" t="s">
        <v>636</v>
      </c>
      <c r="F309" t="s">
        <v>637</v>
      </c>
      <c r="G309">
        <v>30630</v>
      </c>
      <c r="H309" t="s">
        <v>725</v>
      </c>
      <c r="N309" s="2">
        <v>56000</v>
      </c>
      <c r="O309" s="2">
        <v>16</v>
      </c>
    </row>
    <row r="310" spans="5:15" x14ac:dyDescent="0.25">
      <c r="E310" t="s">
        <v>638</v>
      </c>
      <c r="F310" t="s">
        <v>639</v>
      </c>
      <c r="G310">
        <v>11640</v>
      </c>
      <c r="H310">
        <v>41</v>
      </c>
      <c r="N310" s="2">
        <v>56002</v>
      </c>
      <c r="O310" s="2">
        <v>16</v>
      </c>
    </row>
    <row r="311" spans="5:15" x14ac:dyDescent="0.25">
      <c r="E311" t="s">
        <v>640</v>
      </c>
      <c r="F311" t="s">
        <v>641</v>
      </c>
      <c r="G311">
        <v>52330</v>
      </c>
      <c r="H311">
        <v>12</v>
      </c>
      <c r="N311" s="2">
        <v>56010</v>
      </c>
      <c r="O311" s="2">
        <v>16</v>
      </c>
    </row>
    <row r="312" spans="5:15" x14ac:dyDescent="0.25">
      <c r="E312" t="s">
        <v>642</v>
      </c>
      <c r="F312" t="s">
        <v>643</v>
      </c>
      <c r="G312">
        <v>11540</v>
      </c>
      <c r="H312">
        <v>42</v>
      </c>
      <c r="N312" s="2">
        <v>56020</v>
      </c>
      <c r="O312" s="2">
        <v>16</v>
      </c>
    </row>
    <row r="313" spans="5:15" x14ac:dyDescent="0.25">
      <c r="E313" t="s">
        <v>644</v>
      </c>
      <c r="F313" t="s">
        <v>645</v>
      </c>
      <c r="G313">
        <v>30014</v>
      </c>
      <c r="H313">
        <v>14</v>
      </c>
      <c r="N313" s="2">
        <v>56030</v>
      </c>
      <c r="O313" s="2">
        <v>16</v>
      </c>
    </row>
    <row r="314" spans="5:15" x14ac:dyDescent="0.25">
      <c r="E314" t="s">
        <v>646</v>
      </c>
      <c r="F314" t="s">
        <v>647</v>
      </c>
      <c r="G314">
        <v>11541</v>
      </c>
      <c r="H314">
        <v>42</v>
      </c>
      <c r="N314" s="2">
        <v>57000</v>
      </c>
      <c r="O314" s="2">
        <v>22</v>
      </c>
    </row>
    <row r="315" spans="5:15" x14ac:dyDescent="0.25">
      <c r="E315" t="s">
        <v>648</v>
      </c>
      <c r="F315" t="s">
        <v>649</v>
      </c>
      <c r="G315">
        <v>11240</v>
      </c>
      <c r="H315" t="s">
        <v>725</v>
      </c>
      <c r="N315" s="2">
        <v>57060</v>
      </c>
      <c r="O315" s="2">
        <v>22</v>
      </c>
    </row>
    <row r="316" spans="5:15" x14ac:dyDescent="0.25">
      <c r="E316" t="s">
        <v>650</v>
      </c>
      <c r="F316" t="s">
        <v>651</v>
      </c>
      <c r="G316">
        <v>3</v>
      </c>
      <c r="H316" t="s">
        <v>726</v>
      </c>
      <c r="N316" s="2">
        <v>57080</v>
      </c>
      <c r="O316" s="2">
        <v>22</v>
      </c>
    </row>
    <row r="317" spans="5:15" x14ac:dyDescent="0.25">
      <c r="E317" t="s">
        <v>652</v>
      </c>
      <c r="F317" t="s">
        <v>653</v>
      </c>
      <c r="G317">
        <v>58310</v>
      </c>
      <c r="H317" t="s">
        <v>725</v>
      </c>
      <c r="N317" s="2">
        <v>58100</v>
      </c>
      <c r="O317" s="2">
        <v>1</v>
      </c>
    </row>
    <row r="318" spans="5:15" x14ac:dyDescent="0.25">
      <c r="E318" t="s">
        <v>654</v>
      </c>
      <c r="F318" t="s">
        <v>655</v>
      </c>
      <c r="G318">
        <v>30550</v>
      </c>
      <c r="H318" t="s">
        <v>725</v>
      </c>
      <c r="N318" s="2">
        <v>58200</v>
      </c>
      <c r="O318" s="2">
        <v>1</v>
      </c>
    </row>
    <row r="319" spans="5:15" x14ac:dyDescent="0.25">
      <c r="E319" t="s">
        <v>656</v>
      </c>
      <c r="F319" t="s">
        <v>657</v>
      </c>
      <c r="G319">
        <v>17</v>
      </c>
      <c r="H319" t="s">
        <v>725</v>
      </c>
      <c r="I319" t="s">
        <v>724</v>
      </c>
      <c r="N319" s="2">
        <v>58300</v>
      </c>
      <c r="O319" s="2">
        <v>1</v>
      </c>
    </row>
    <row r="320" spans="5:15" x14ac:dyDescent="0.25">
      <c r="E320" t="s">
        <v>658</v>
      </c>
      <c r="F320" t="s">
        <v>659</v>
      </c>
      <c r="G320">
        <v>11570</v>
      </c>
      <c r="H320">
        <v>41</v>
      </c>
      <c r="N320" s="2">
        <v>58310</v>
      </c>
      <c r="O320" s="2">
        <v>1</v>
      </c>
    </row>
    <row r="321" spans="5:15" x14ac:dyDescent="0.25">
      <c r="E321" t="s">
        <v>660</v>
      </c>
      <c r="F321" t="s">
        <v>661</v>
      </c>
      <c r="G321">
        <v>11590</v>
      </c>
      <c r="H321">
        <v>44</v>
      </c>
      <c r="N321" s="2">
        <v>58312</v>
      </c>
      <c r="O321" s="2">
        <v>1</v>
      </c>
    </row>
    <row r="322" spans="5:15" x14ac:dyDescent="0.25">
      <c r="E322" t="s">
        <v>662</v>
      </c>
      <c r="F322" t="s">
        <v>663</v>
      </c>
      <c r="G322">
        <v>15</v>
      </c>
      <c r="H322" t="s">
        <v>725</v>
      </c>
      <c r="I322" t="s">
        <v>724</v>
      </c>
      <c r="N322" s="2">
        <v>58314</v>
      </c>
      <c r="O322" s="2">
        <v>1</v>
      </c>
    </row>
    <row r="323" spans="5:15" x14ac:dyDescent="0.25">
      <c r="E323" t="s">
        <v>664</v>
      </c>
      <c r="F323" t="s">
        <v>665</v>
      </c>
      <c r="G323">
        <v>9</v>
      </c>
      <c r="H323" t="s">
        <v>725</v>
      </c>
      <c r="I323" t="s">
        <v>724</v>
      </c>
      <c r="N323" s="2">
        <v>58316</v>
      </c>
      <c r="O323" s="2">
        <v>1</v>
      </c>
    </row>
    <row r="324" spans="5:15" x14ac:dyDescent="0.25">
      <c r="E324" t="s">
        <v>666</v>
      </c>
      <c r="F324" t="s">
        <v>667</v>
      </c>
      <c r="G324">
        <v>13</v>
      </c>
      <c r="H324" t="s">
        <v>725</v>
      </c>
      <c r="I324" t="s">
        <v>724</v>
      </c>
      <c r="N324" s="2">
        <v>58320</v>
      </c>
      <c r="O324" s="2">
        <v>1</v>
      </c>
    </row>
    <row r="325" spans="5:15" x14ac:dyDescent="0.25">
      <c r="E325" t="s">
        <v>668</v>
      </c>
      <c r="F325" t="s">
        <v>669</v>
      </c>
      <c r="G325">
        <v>30555</v>
      </c>
      <c r="H325" t="s">
        <v>725</v>
      </c>
      <c r="N325" s="2">
        <v>58322</v>
      </c>
      <c r="O325" s="2">
        <v>1</v>
      </c>
    </row>
    <row r="326" spans="5:15" x14ac:dyDescent="0.25">
      <c r="E326" t="s">
        <v>670</v>
      </c>
      <c r="F326" t="s">
        <v>671</v>
      </c>
      <c r="G326">
        <v>7</v>
      </c>
      <c r="H326" t="s">
        <v>725</v>
      </c>
      <c r="I326" t="s">
        <v>724</v>
      </c>
      <c r="N326" s="2">
        <v>58324</v>
      </c>
      <c r="O326" s="2">
        <v>1</v>
      </c>
    </row>
    <row r="327" spans="5:15" x14ac:dyDescent="0.25">
      <c r="E327" t="s">
        <v>672</v>
      </c>
      <c r="F327" t="s">
        <v>673</v>
      </c>
      <c r="G327">
        <v>10400</v>
      </c>
      <c r="H327" t="s">
        <v>725</v>
      </c>
      <c r="N327" s="2">
        <v>58326</v>
      </c>
      <c r="O327" s="2">
        <v>1</v>
      </c>
    </row>
    <row r="328" spans="5:15" x14ac:dyDescent="0.25">
      <c r="E328" t="s">
        <v>674</v>
      </c>
      <c r="F328" t="s">
        <v>675</v>
      </c>
      <c r="G328">
        <v>11585</v>
      </c>
      <c r="H328">
        <v>41</v>
      </c>
      <c r="N328" s="2">
        <v>58327</v>
      </c>
      <c r="O328" s="2">
        <v>1</v>
      </c>
    </row>
    <row r="329" spans="5:15" x14ac:dyDescent="0.25">
      <c r="E329" t="s">
        <v>676</v>
      </c>
      <c r="F329" t="s">
        <v>677</v>
      </c>
      <c r="G329">
        <v>10200</v>
      </c>
      <c r="H329" t="s">
        <v>725</v>
      </c>
      <c r="N329" s="2">
        <v>58328</v>
      </c>
      <c r="O329" s="2">
        <v>1</v>
      </c>
    </row>
    <row r="330" spans="5:15" x14ac:dyDescent="0.25">
      <c r="E330" t="s">
        <v>678</v>
      </c>
      <c r="F330" t="s">
        <v>679</v>
      </c>
      <c r="G330">
        <v>55060</v>
      </c>
      <c r="H330">
        <v>15</v>
      </c>
      <c r="N330" s="2">
        <v>58330</v>
      </c>
      <c r="O330" s="2">
        <v>1</v>
      </c>
    </row>
    <row r="331" spans="5:15" x14ac:dyDescent="0.25">
      <c r="E331" t="s">
        <v>680</v>
      </c>
      <c r="F331" t="s">
        <v>681</v>
      </c>
      <c r="G331">
        <v>30012</v>
      </c>
      <c r="H331" t="s">
        <v>725</v>
      </c>
      <c r="N331" s="2">
        <v>58400</v>
      </c>
      <c r="O331" s="2">
        <v>35</v>
      </c>
    </row>
    <row r="332" spans="5:15" x14ac:dyDescent="0.25">
      <c r="E332" t="s">
        <v>682</v>
      </c>
      <c r="F332" t="s">
        <v>683</v>
      </c>
      <c r="G332">
        <v>11000</v>
      </c>
      <c r="H332" t="s">
        <v>725</v>
      </c>
    </row>
    <row r="333" spans="5:15" x14ac:dyDescent="0.25">
      <c r="E333" t="s">
        <v>684</v>
      </c>
      <c r="F333" t="s">
        <v>685</v>
      </c>
      <c r="G333">
        <v>10030</v>
      </c>
      <c r="H333" t="s">
        <v>725</v>
      </c>
    </row>
    <row r="334" spans="5:15" x14ac:dyDescent="0.25">
      <c r="E334" t="s">
        <v>686</v>
      </c>
      <c r="F334" t="s">
        <v>687</v>
      </c>
      <c r="G334">
        <v>10300</v>
      </c>
      <c r="H334" t="s">
        <v>725</v>
      </c>
    </row>
    <row r="335" spans="5:15" x14ac:dyDescent="0.25">
      <c r="E335" t="s">
        <v>688</v>
      </c>
      <c r="F335" t="s">
        <v>689</v>
      </c>
      <c r="G335">
        <v>30210</v>
      </c>
      <c r="H335" t="s">
        <v>725</v>
      </c>
    </row>
    <row r="336" spans="5:15" x14ac:dyDescent="0.25">
      <c r="E336" t="s">
        <v>690</v>
      </c>
      <c r="F336" t="s">
        <v>691</v>
      </c>
      <c r="G336">
        <v>30600</v>
      </c>
      <c r="H336" t="s">
        <v>725</v>
      </c>
    </row>
    <row r="337" spans="5:9" x14ac:dyDescent="0.25">
      <c r="E337" t="s">
        <v>692</v>
      </c>
      <c r="F337" t="s">
        <v>693</v>
      </c>
      <c r="G337">
        <v>30300</v>
      </c>
      <c r="H337" t="s">
        <v>725</v>
      </c>
    </row>
    <row r="338" spans="5:9" x14ac:dyDescent="0.25">
      <c r="E338" t="s">
        <v>694</v>
      </c>
      <c r="F338" t="s">
        <v>695</v>
      </c>
      <c r="G338">
        <v>30660</v>
      </c>
      <c r="H338" t="s">
        <v>725</v>
      </c>
    </row>
    <row r="339" spans="5:9" x14ac:dyDescent="0.25">
      <c r="E339" t="s">
        <v>696</v>
      </c>
      <c r="F339" t="s">
        <v>697</v>
      </c>
      <c r="G339">
        <v>11</v>
      </c>
      <c r="H339" t="s">
        <v>725</v>
      </c>
      <c r="I339" t="s">
        <v>724</v>
      </c>
    </row>
    <row r="340" spans="5:9" x14ac:dyDescent="0.25">
      <c r="E340" t="s">
        <v>698</v>
      </c>
      <c r="F340" t="s">
        <v>699</v>
      </c>
      <c r="G340">
        <v>10050</v>
      </c>
      <c r="H340" t="s">
        <v>725</v>
      </c>
    </row>
    <row r="341" spans="5:9" x14ac:dyDescent="0.25">
      <c r="E341" t="s">
        <v>700</v>
      </c>
      <c r="F341" t="s">
        <v>701</v>
      </c>
      <c r="G341">
        <v>30016</v>
      </c>
      <c r="H341" t="s">
        <v>725</v>
      </c>
    </row>
  </sheetData>
  <sortState ref="E1:I341">
    <sortCondition ref="E1:E34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Petty Cash request form</vt:lpstr>
      <vt:lpstr>dropdowns</vt:lpstr>
      <vt:lpstr>Dept</vt:lpstr>
      <vt:lpstr>PCType</vt:lpstr>
      <vt:lpstr>'Petty Cash request form'!Print_Area</vt:lpstr>
      <vt:lpstr>PYoption</vt:lpstr>
      <vt:lpstr>YesNo</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Hunt</dc:creator>
  <cp:lastModifiedBy>Cindy Lee</cp:lastModifiedBy>
  <cp:lastPrinted>2019-08-12T20:19:10Z</cp:lastPrinted>
  <dcterms:created xsi:type="dcterms:W3CDTF">2016-11-22T14:38:12Z</dcterms:created>
  <dcterms:modified xsi:type="dcterms:W3CDTF">2019-12-05T17:22:13Z</dcterms:modified>
</cp:coreProperties>
</file>