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frs\COMPT\Chart of Accounts\Website Versions\FY25 web versions\"/>
    </mc:Choice>
  </mc:AlternateContent>
  <xr:revisionPtr revIDLastSave="0" documentId="8_{F222498A-0B6A-4F8F-A766-41F54885BF41}" xr6:coauthVersionLast="47" xr6:coauthVersionMax="47" xr10:uidLastSave="{00000000-0000-0000-0000-000000000000}"/>
  <bookViews>
    <workbookView xWindow="-28920" yWindow="-120" windowWidth="29040" windowHeight="15840" xr2:uid="{00000000-000D-0000-FFFF-FFFF00000000}"/>
  </bookViews>
  <sheets>
    <sheet name="Fund Values" sheetId="1" r:id="rId1"/>
    <sheet name="Sheet2" sheetId="2" r:id="rId2"/>
    <sheet name="Sheet3" sheetId="3" r:id="rId3"/>
  </sheets>
  <definedNames>
    <definedName name="_xlnm.Print_Area" localSheetId="0">'Fund Values'!$A$1:$Q$65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2" l="1"/>
  <c r="G3"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F24" i="2"/>
  <c r="G24" i="2" s="1"/>
  <c r="F25" i="2"/>
  <c r="G25" i="2" s="1"/>
  <c r="F26" i="2"/>
  <c r="G26" i="2" s="1"/>
  <c r="F27" i="2"/>
  <c r="G27" i="2" s="1"/>
  <c r="F28" i="2"/>
  <c r="G28" i="2" s="1"/>
  <c r="F2" i="2"/>
  <c r="G2" i="2" s="1"/>
  <c r="A3" i="2"/>
  <c r="B3" i="2"/>
  <c r="A4" i="2"/>
  <c r="B4" i="2"/>
  <c r="A5" i="2"/>
  <c r="B5" i="2"/>
  <c r="A6" i="2"/>
  <c r="B6" i="2"/>
  <c r="A7" i="2"/>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26" i="2"/>
  <c r="B26" i="2"/>
  <c r="A27" i="2"/>
  <c r="B27" i="2"/>
  <c r="A28" i="2"/>
  <c r="B28" i="2"/>
  <c r="B2" i="2"/>
  <c r="A2" i="2"/>
</calcChain>
</file>

<file path=xl/sharedStrings.xml><?xml version="1.0" encoding="utf-8"?>
<sst xmlns="http://schemas.openxmlformats.org/spreadsheetml/2006/main" count="260" uniqueCount="163">
  <si>
    <t>Level</t>
  </si>
  <si>
    <t>Fund Name</t>
  </si>
  <si>
    <t>Range</t>
  </si>
  <si>
    <t>Chartfield Value</t>
  </si>
  <si>
    <t>A</t>
  </si>
  <si>
    <t>All Funds</t>
  </si>
  <si>
    <t>000-999</t>
  </si>
  <si>
    <t>B</t>
  </si>
  <si>
    <t>All University Funds</t>
  </si>
  <si>
    <t>000-899</t>
  </si>
  <si>
    <t>C</t>
  </si>
  <si>
    <t>Unrestricted</t>
  </si>
  <si>
    <t>100-299</t>
  </si>
  <si>
    <t>D</t>
  </si>
  <si>
    <t>Unrestricted Operating</t>
  </si>
  <si>
    <t>E</t>
  </si>
  <si>
    <t>Unres Operating</t>
  </si>
  <si>
    <t>UNR General Fund</t>
  </si>
  <si>
    <t>Unres Inc&amp;Exp</t>
  </si>
  <si>
    <t>150-199</t>
  </si>
  <si>
    <t>Unrestricted Non-Operating</t>
  </si>
  <si>
    <t>200-299</t>
  </si>
  <si>
    <t>UNR Plant</t>
  </si>
  <si>
    <t>UNR Loans</t>
  </si>
  <si>
    <t>UNR Endow Inc</t>
  </si>
  <si>
    <t>UNR Quasi Endow</t>
  </si>
  <si>
    <t>UNR True Endow</t>
  </si>
  <si>
    <t>Restricted - Expendable</t>
  </si>
  <si>
    <t>300-499</t>
  </si>
  <si>
    <t>Restricted - Expendable Operating</t>
  </si>
  <si>
    <t>Restricted Expendable Operating funds include endowed operating funds for recording income and expenses;  funding of departmental research, lectures, etc.;  awards payed to students, faculty designated funds, professorships,  scholarships and fellowships.</t>
  </si>
  <si>
    <t>Restricted - Expendable Oper</t>
  </si>
  <si>
    <t>RES - Gifts</t>
  </si>
  <si>
    <t>RES - Endow Inc</t>
  </si>
  <si>
    <t>Restricted - Expendable Non-Operating</t>
  </si>
  <si>
    <t>350-399</t>
  </si>
  <si>
    <t>Restricted - Expendable Non-Oper</t>
  </si>
  <si>
    <t>RES - Fed Loans</t>
  </si>
  <si>
    <t>RES - UVM Loans</t>
  </si>
  <si>
    <t>RES - Quasi Endow</t>
  </si>
  <si>
    <t>RES - Term Endow</t>
  </si>
  <si>
    <t>RES - Plant</t>
  </si>
  <si>
    <t>Restricted - Non-expendable</t>
  </si>
  <si>
    <t>400-499</t>
  </si>
  <si>
    <t>RES - Permanent Endowment</t>
  </si>
  <si>
    <t>Agency</t>
  </si>
  <si>
    <t>900-999</t>
  </si>
  <si>
    <t>Agency Funds</t>
  </si>
  <si>
    <t>Short Description</t>
  </si>
  <si>
    <t>UnrGenFund</t>
  </si>
  <si>
    <t>UnrPlant</t>
  </si>
  <si>
    <t>UnrLoans</t>
  </si>
  <si>
    <t>UnrEndwInc</t>
  </si>
  <si>
    <t>UnrQsiEndw</t>
  </si>
  <si>
    <t>UnrTruEndw</t>
  </si>
  <si>
    <t>ResGifts</t>
  </si>
  <si>
    <t>ResEndwInc</t>
  </si>
  <si>
    <t>ResFedLoan</t>
  </si>
  <si>
    <t>ResUVMLoan</t>
  </si>
  <si>
    <t>ResQsiEndw</t>
  </si>
  <si>
    <t>ResTrmEndw</t>
  </si>
  <si>
    <t>ResPlant</t>
  </si>
  <si>
    <t>ResPrmEndw</t>
  </si>
  <si>
    <t>AgencyFnds</t>
  </si>
  <si>
    <t>RES - Extension</t>
  </si>
  <si>
    <t>ResExtensn</t>
  </si>
  <si>
    <t>300-349</t>
  </si>
  <si>
    <t>RES - Spon Grants &amp; Contracts</t>
  </si>
  <si>
    <t>ResSpnGC</t>
  </si>
  <si>
    <t xml:space="preserve">RES - Other Grants &amp; Contracts </t>
  </si>
  <si>
    <t>ResOthGC</t>
  </si>
  <si>
    <t>Description/Usage</t>
  </si>
  <si>
    <t>ResReiEndw</t>
  </si>
  <si>
    <t>RES - Reinvest Endow</t>
  </si>
  <si>
    <t>RES - Life Income</t>
  </si>
  <si>
    <t>RES - Charitable Gift Annuities</t>
  </si>
  <si>
    <t>RES - Chrtbl Rmdr Annty Trust</t>
  </si>
  <si>
    <t>RES - Chrtbl Rmdr Unitrust</t>
  </si>
  <si>
    <t>ResLifeInc</t>
  </si>
  <si>
    <t>CGA</t>
  </si>
  <si>
    <t>CRAT</t>
  </si>
  <si>
    <t>CRUT</t>
  </si>
  <si>
    <t>Unres Designated</t>
  </si>
  <si>
    <t xml:space="preserve">UNR SGA Raised Funds </t>
  </si>
  <si>
    <t>UNR SGA  Stdnt Fee Funds</t>
  </si>
  <si>
    <t>100-129</t>
  </si>
  <si>
    <t>130-149</t>
  </si>
  <si>
    <t>UnrSGAFee</t>
  </si>
  <si>
    <t>UnrSGARsd</t>
  </si>
  <si>
    <t>UnrIE</t>
  </si>
  <si>
    <t>UNR Inc&amp;Exp</t>
  </si>
  <si>
    <t>Unrestricted operating funds include general operating, designated operating, auxiliary, and income/expense activities.</t>
  </si>
  <si>
    <t>Budget Only Funds</t>
  </si>
  <si>
    <t>UNR Variable Bud Only</t>
  </si>
  <si>
    <t>B00-B09</t>
  </si>
  <si>
    <t>B01</t>
  </si>
  <si>
    <t>UNR-VarBud</t>
  </si>
  <si>
    <t>Long Description</t>
  </si>
  <si>
    <t xml:space="preserve">RES - Othr Grants &amp; Contracts </t>
  </si>
  <si>
    <t>RES - Charitble Gift Annuities</t>
  </si>
  <si>
    <t>Capital Assets Net of Debt</t>
  </si>
  <si>
    <t>500-599</t>
  </si>
  <si>
    <t>Capital Assets</t>
  </si>
  <si>
    <t>CapAsset</t>
  </si>
  <si>
    <t>Sponsored Capital</t>
  </si>
  <si>
    <t>SponCap</t>
  </si>
  <si>
    <t>UNR Non-General Funds</t>
  </si>
  <si>
    <t>UnrNonGF</t>
  </si>
  <si>
    <t>Inactive as of 7/1/2010</t>
  </si>
  <si>
    <t>Last Updated</t>
  </si>
  <si>
    <t>RES - Foundation Gifts</t>
  </si>
  <si>
    <t>RES - Foundation Endow Inc</t>
  </si>
  <si>
    <t>ResFdnGift</t>
  </si>
  <si>
    <t>ResFdnEndw</t>
  </si>
  <si>
    <t>RES - Foundation Plant</t>
  </si>
  <si>
    <t>ResFdnPlnt</t>
  </si>
  <si>
    <t>Budget only fund used to identify variable (one time) budget funds.</t>
  </si>
  <si>
    <t>RES - Endow Invest Mngrs</t>
  </si>
  <si>
    <t>ResInvMngr</t>
  </si>
  <si>
    <t>RES - Bond Debt</t>
  </si>
  <si>
    <t>ResBndDebt</t>
  </si>
  <si>
    <t>RES - USDA Capacity Grants</t>
  </si>
  <si>
    <t>ResUSDACap</t>
  </si>
  <si>
    <t>RES - Quasi Endow Inc Reinvest</t>
  </si>
  <si>
    <t>ResQincRei</t>
  </si>
  <si>
    <t>Fiduciary Funds</t>
  </si>
  <si>
    <t>FiduciryFd</t>
  </si>
  <si>
    <t>Fund type used to record transactions associated with commitment funds from University agreements with UVMMC, CBCL, Radiology Associates, etc.  This fund may be, but it is not required that it be, associated with project(s).</t>
  </si>
  <si>
    <t>Fund used in connection with charitable gift annuities.</t>
  </si>
  <si>
    <t>Fund used in connection with life income contributions.</t>
  </si>
  <si>
    <t>Records transactions associated with restricted UVM loans.</t>
  </si>
  <si>
    <t>Records transactions associated with restricted federal loans.</t>
  </si>
  <si>
    <t>Fund type used to identify grants and contracts from University project sponsors including: Federal agencies, state agencies, foundations, industry, etc.  This fund in always used in connection with the project field.</t>
  </si>
  <si>
    <t>Fund used in connection with charitable remainder annuity trusts.</t>
  </si>
  <si>
    <t>Fund used in connection with charitable remainder unitrusts.</t>
  </si>
  <si>
    <t>Records transactions associated with unrestricted loans.</t>
  </si>
  <si>
    <t>Fund type used to record transactions associated with student government association activities where the funding is from the student comprehensive fee.</t>
  </si>
  <si>
    <t>Fund type used to record transactions associated with student government association activities where the funding is raised by the student organizations.</t>
  </si>
  <si>
    <t>Fund type used to identify auxiliary and income/expense activities.</t>
  </si>
  <si>
    <t>Fund type used to record unrestricted operating activity.</t>
  </si>
  <si>
    <t>Fund type used to record unrestricted non-operating activity.</t>
  </si>
  <si>
    <t>Fund type used for transactions associated with the "corpus" of an unrestricted quasi-endowment.  A quasi endowment is a university established endowment funded through non designated gifts or surplus operating funds.  The endowment is established as a unique value in the Source field.</t>
  </si>
  <si>
    <t>Fund type used in connection with the distribution of restricted endowment income and expenses against that income.  Endowments are named as unique values in the Source field.</t>
  </si>
  <si>
    <t>Fund type used in connection with the distribution of UVM Foundation restricted endowment income and expenses against that income.  Endowments are named as unique values in the Source field.</t>
  </si>
  <si>
    <t>Fund type used to record investment, revenue and expense activity of endowment investment managers.</t>
  </si>
  <si>
    <t>Fund type used to record revenues and expenses of USDA capacity grants.</t>
  </si>
  <si>
    <t>Fund type used for transactions associated with the "corpus" of a quasi-endowment.  A quasi endowment is a university established endowment funded through non designated gifts or surplus operating funds.  The endowment is established as a unique value in the Source field.</t>
  </si>
  <si>
    <t>Fund type used for transactions associated with the "corpus" of a term-endowment.  A term endowment is a donor contribution that, at the time of donation, does not meet the endowment fiscal threshold.  Earnings are   reinvested until the threshold is met. At that time the term endowment becomes a true endowment.  The endowment is established as a unique value in the Source field.</t>
  </si>
  <si>
    <t>Fund type used for transactions associated with the "corpus" of a quasi-endowment.  A quasi endowment is a university established endowment funded through the reinvestment of income generated by a true endowment.  The endowment is established as a unique value in the Source field.</t>
  </si>
  <si>
    <t>Fund type used with all plant restricted gifts.  Named gifts established as uniquely identified values in the Source field.</t>
  </si>
  <si>
    <t>Fund type used for tracking external bond debt.</t>
  </si>
  <si>
    <t>Fund type used for transactions, including original contribution, associated with a true endowment corpus (principle).  Each endowment is established as a unique value in the Source chartfield.</t>
  </si>
  <si>
    <t>Fund type used for Capital Assets, net of accumulated depreciation and outstanding principal balances of debt attributable to the acquisition, construction or improvement of those assets.  Such assets included the University's physical plant.</t>
  </si>
  <si>
    <t>Fund type used for Capital Assets, net of accumulated depreciation and outstanding principal balances of debt attributable to the acquisition, construction or improvement of those assets created with Sponsored Project monies.  Such assets included the University's physical plant.</t>
  </si>
  <si>
    <t>Fund type used in connection with revenue, expense and balance sheet transactions related to non university funds owned by separate agencies (clubs, etc.), for which the university has stewardship.</t>
  </si>
  <si>
    <t>Fund type used to record activity associated with capital projects, capital reserves, and equipment reserves.</t>
  </si>
  <si>
    <t>Fund type used with all restricted gifts received from the UVM Foundation.  Named gifts established as uniquely identified values in the Source field.</t>
  </si>
  <si>
    <t>Restricted - Expendable Non-Operating funds include University established endowments, and plant funds</t>
  </si>
  <si>
    <t>Fund type used with all plant restricted gifts received from the UVM Foundation.  Named gifts established as uniquely identified values in the Source field.</t>
  </si>
  <si>
    <t>Fund type used with all restricted gifts.  Named gifts established as uniquely identified values in the Source field.</t>
  </si>
  <si>
    <t>ROULease</t>
  </si>
  <si>
    <t>Fund type used for Right of Use Assets, net of accumulated amortization and outstanding lease and subscription liabilities.</t>
  </si>
  <si>
    <t>Right-of-Use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</si>
</sst>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amily val="2"/>
    </font>
    <font>
      <sz val="10"/>
      <name val="Arial"/>
      <family val="2"/>
    </font>
    <font>
      <b/>
      <sz val="11"/>
      <name val="Calibri"/>
      <family val="2"/>
      <scheme val="minor"/>
    </font>
    <font>
      <sz val="11"/>
      <name val="Calibri"/>
      <family val="2"/>
      <scheme val="minor"/>
    </font>
    <font>
      <i/>
      <sz val="11"/>
      <name val="Calibri"/>
      <family val="2"/>
      <scheme val="minor"/>
    </font>
    <font>
      <b/>
      <i/>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horizontal="center" vertical="center"/>
    </xf>
    <xf numFmtId="0" fontId="1" fillId="0" borderId="0" xfId="0" applyFont="1"/>
    <xf numFmtId="0" fontId="2" fillId="0" borderId="1" xfId="0" applyFont="1" applyBorder="1"/>
    <xf numFmtId="0" fontId="2" fillId="0" borderId="1" xfId="0" applyFont="1" applyBorder="1" applyAlignment="1">
      <alignment horizontal="right"/>
    </xf>
    <xf numFmtId="0" fontId="4"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4" fillId="0" borderId="2" xfId="0" applyFont="1" applyBorder="1" applyAlignment="1">
      <alignment vertical="top"/>
    </xf>
    <xf numFmtId="0" fontId="4" fillId="4" borderId="0" xfId="0" applyFont="1" applyFill="1" applyAlignment="1">
      <alignment vertical="top"/>
    </xf>
    <xf numFmtId="0" fontId="4" fillId="4" borderId="0" xfId="0" applyFont="1" applyFill="1" applyAlignment="1">
      <alignment vertical="top" wrapText="1"/>
    </xf>
    <xf numFmtId="0" fontId="4" fillId="4" borderId="0" xfId="0" applyFont="1" applyFill="1" applyAlignment="1">
      <alignment horizontal="center" vertical="top"/>
    </xf>
    <xf numFmtId="0" fontId="3" fillId="4" borderId="0" xfId="0" applyFont="1" applyFill="1" applyAlignment="1">
      <alignment vertical="top"/>
    </xf>
    <xf numFmtId="0" fontId="4" fillId="4" borderId="0" xfId="0" quotePrefix="1" applyFont="1" applyFill="1" applyAlignment="1">
      <alignment horizontal="center" vertical="top"/>
    </xf>
    <xf numFmtId="0" fontId="3" fillId="3" borderId="0" xfId="0" applyFont="1" applyFill="1"/>
    <xf numFmtId="14" fontId="3" fillId="3" borderId="0" xfId="0" applyNumberFormat="1" applyFont="1" applyFill="1"/>
    <xf numFmtId="0" fontId="3" fillId="0" borderId="1"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xf>
    <xf numFmtId="0" fontId="4" fillId="0" borderId="1" xfId="0" applyFont="1" applyBorder="1" applyAlignment="1">
      <alignment horizontal="center" vertical="top"/>
    </xf>
    <xf numFmtId="0" fontId="6" fillId="2" borderId="1" xfId="0" applyFont="1" applyFill="1" applyBorder="1" applyAlignment="1">
      <alignment vertical="top"/>
    </xf>
    <xf numFmtId="0" fontId="4" fillId="2" borderId="1" xfId="0" applyFont="1" applyFill="1" applyBorder="1" applyAlignment="1">
      <alignment horizontal="center" vertical="top"/>
    </xf>
    <xf numFmtId="0" fontId="3" fillId="2" borderId="1" xfId="0" applyFont="1" applyFill="1" applyBorder="1" applyAlignment="1">
      <alignment vertical="top"/>
    </xf>
    <xf numFmtId="0" fontId="4" fillId="2" borderId="1" xfId="0" applyFont="1" applyFill="1" applyBorder="1" applyAlignment="1">
      <alignment vertical="top" wrapText="1"/>
    </xf>
    <xf numFmtId="0" fontId="6" fillId="0" borderId="3" xfId="0" applyFont="1" applyBorder="1" applyAlignment="1">
      <alignment vertical="top"/>
    </xf>
    <xf numFmtId="0" fontId="6" fillId="4" borderId="0" xfId="0" applyFont="1" applyFill="1" applyAlignment="1">
      <alignment vertical="top"/>
    </xf>
    <xf numFmtId="0" fontId="3" fillId="0" borderId="1" xfId="0" applyFont="1" applyBorder="1" applyAlignment="1">
      <alignment horizontal="right" vertical="top"/>
    </xf>
    <xf numFmtId="0" fontId="4" fillId="4" borderId="5" xfId="0" applyFont="1" applyFill="1" applyBorder="1" applyAlignment="1">
      <alignment vertical="top"/>
    </xf>
    <xf numFmtId="0" fontId="4" fillId="4" borderId="6" xfId="0" applyFont="1" applyFill="1" applyBorder="1" applyAlignment="1">
      <alignment vertical="top"/>
    </xf>
    <xf numFmtId="0" fontId="4" fillId="4" borderId="6" xfId="0" applyFont="1" applyFill="1" applyBorder="1" applyAlignment="1">
      <alignment horizontal="center" vertical="top"/>
    </xf>
    <xf numFmtId="0" fontId="3" fillId="4" borderId="6" xfId="0" applyFont="1" applyFill="1" applyBorder="1" applyAlignment="1">
      <alignment vertical="top"/>
    </xf>
    <xf numFmtId="0" fontId="4" fillId="4" borderId="7" xfId="0" applyFont="1" applyFill="1" applyBorder="1" applyAlignment="1">
      <alignment vertical="top" wrapText="1"/>
    </xf>
    <xf numFmtId="0" fontId="4" fillId="4" borderId="8" xfId="0" applyFont="1" applyFill="1" applyBorder="1" applyAlignment="1">
      <alignment vertical="top"/>
    </xf>
    <xf numFmtId="0" fontId="4" fillId="4" borderId="9" xfId="0" applyFont="1" applyFill="1" applyBorder="1" applyAlignment="1">
      <alignment vertical="top" wrapText="1"/>
    </xf>
    <xf numFmtId="0" fontId="5" fillId="4" borderId="9" xfId="0" applyFont="1" applyFill="1" applyBorder="1" applyAlignment="1">
      <alignment vertical="top" wrapText="1"/>
    </xf>
    <xf numFmtId="0" fontId="4" fillId="0" borderId="8" xfId="0" applyFont="1" applyBorder="1" applyAlignment="1">
      <alignment vertical="top"/>
    </xf>
    <xf numFmtId="0" fontId="4" fillId="0" borderId="10" xfId="0" applyFont="1" applyBorder="1" applyAlignment="1">
      <alignment vertical="top"/>
    </xf>
    <xf numFmtId="0" fontId="6" fillId="0" borderId="4" xfId="0" applyFont="1" applyBorder="1" applyAlignment="1">
      <alignment vertical="top"/>
    </xf>
    <xf numFmtId="0" fontId="4" fillId="0" borderId="4" xfId="0" applyFont="1" applyBorder="1" applyAlignment="1">
      <alignment horizontal="center" vertical="top"/>
    </xf>
    <xf numFmtId="0" fontId="3" fillId="0" borderId="4" xfId="0" applyFont="1" applyBorder="1" applyAlignment="1">
      <alignment vertical="top"/>
    </xf>
    <xf numFmtId="0" fontId="4" fillId="0" borderId="3" xfId="0" applyFont="1" applyBorder="1" applyAlignment="1">
      <alignment horizontal="center" vertical="top"/>
    </xf>
    <xf numFmtId="0" fontId="3" fillId="0" borderId="3" xfId="0" applyFont="1" applyBorder="1" applyAlignment="1">
      <alignment vertical="top"/>
    </xf>
    <xf numFmtId="0" fontId="3" fillId="5" borderId="0" xfId="0" applyFont="1" applyFill="1" applyAlignment="1">
      <alignment horizontal="center"/>
    </xf>
    <xf numFmtId="0" fontId="3" fillId="5" borderId="0" xfId="0" applyFont="1" applyFill="1" applyAlignment="1">
      <alignment horizontal="center" wrapText="1"/>
    </xf>
    <xf numFmtId="0" fontId="3" fillId="5" borderId="0" xfId="0" applyFont="1" applyFill="1" applyAlignment="1">
      <alignment horizontal="center"/>
    </xf>
    <xf numFmtId="0" fontId="4" fillId="5"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5"/>
  <sheetViews>
    <sheetView tabSelected="1" zoomScale="85" zoomScaleNormal="85" workbookViewId="0">
      <selection activeCell="U7" sqref="U7"/>
    </sheetView>
  </sheetViews>
  <sheetFormatPr defaultColWidth="9.109375" defaultRowHeight="14.4" x14ac:dyDescent="0.25"/>
  <cols>
    <col min="1" max="10" width="2.33203125" style="5" customWidth="1"/>
    <col min="11" max="12" width="2.44140625" style="5" customWidth="1"/>
    <col min="13" max="13" width="27.44140625" style="5" customWidth="1"/>
    <col min="14" max="14" width="8.109375" style="5" bestFit="1" customWidth="1"/>
    <col min="15" max="15" width="15.5546875" style="6" customWidth="1"/>
    <col min="16" max="16" width="18.5546875" style="6" customWidth="1"/>
    <col min="17" max="17" width="58.6640625" style="7" customWidth="1"/>
    <col min="18" max="18" width="9.109375" style="5"/>
    <col min="19" max="19" width="12.88671875" style="5" bestFit="1" customWidth="1"/>
    <col min="20" max="20" width="10.88671875" style="5" bestFit="1" customWidth="1"/>
    <col min="21" max="16384" width="9.109375" style="5"/>
  </cols>
  <sheetData>
    <row r="1" spans="1:20" ht="38.25" customHeight="1" x14ac:dyDescent="0.3">
      <c r="A1" s="44" t="s">
        <v>0</v>
      </c>
      <c r="B1" s="44"/>
      <c r="C1" s="44"/>
      <c r="D1" s="44"/>
      <c r="E1" s="44"/>
      <c r="F1" s="44"/>
      <c r="G1" s="44"/>
      <c r="H1" s="44" t="s">
        <v>1</v>
      </c>
      <c r="I1" s="45"/>
      <c r="J1" s="45"/>
      <c r="K1" s="45"/>
      <c r="L1" s="45"/>
      <c r="M1" s="45"/>
      <c r="N1" s="42" t="s">
        <v>2</v>
      </c>
      <c r="O1" s="42" t="s">
        <v>3</v>
      </c>
      <c r="P1" s="42" t="s">
        <v>48</v>
      </c>
      <c r="Q1" s="43" t="s">
        <v>71</v>
      </c>
      <c r="S1" s="14" t="s">
        <v>109</v>
      </c>
      <c r="T1" s="15">
        <v>43847</v>
      </c>
    </row>
    <row r="2" spans="1:20" x14ac:dyDescent="0.25">
      <c r="A2" s="27" t="s">
        <v>4</v>
      </c>
      <c r="B2" s="28"/>
      <c r="C2" s="28"/>
      <c r="D2" s="28"/>
      <c r="E2" s="28"/>
      <c r="F2" s="28"/>
      <c r="G2" s="28"/>
      <c r="H2" s="28" t="s">
        <v>5</v>
      </c>
      <c r="I2" s="28"/>
      <c r="J2" s="28"/>
      <c r="K2" s="28"/>
      <c r="L2" s="28"/>
      <c r="M2" s="28"/>
      <c r="N2" s="29" t="s">
        <v>6</v>
      </c>
      <c r="O2" s="30"/>
      <c r="P2" s="30"/>
      <c r="Q2" s="31"/>
    </row>
    <row r="3" spans="1:20" x14ac:dyDescent="0.25">
      <c r="A3" s="32"/>
      <c r="B3" s="9" t="s">
        <v>7</v>
      </c>
      <c r="C3" s="9"/>
      <c r="D3" s="9"/>
      <c r="E3" s="9"/>
      <c r="F3" s="9"/>
      <c r="G3" s="9"/>
      <c r="H3" s="9"/>
      <c r="I3" s="9" t="s">
        <v>8</v>
      </c>
      <c r="J3" s="9"/>
      <c r="K3" s="9"/>
      <c r="L3" s="9"/>
      <c r="M3" s="9"/>
      <c r="N3" s="11" t="s">
        <v>9</v>
      </c>
      <c r="O3" s="12"/>
      <c r="P3" s="12"/>
      <c r="Q3" s="33"/>
    </row>
    <row r="4" spans="1:20" x14ac:dyDescent="0.25">
      <c r="A4" s="32"/>
      <c r="B4" s="9"/>
      <c r="C4" s="9" t="s">
        <v>10</v>
      </c>
      <c r="D4" s="9"/>
      <c r="E4" s="9"/>
      <c r="F4" s="9"/>
      <c r="G4" s="9"/>
      <c r="H4" s="9"/>
      <c r="I4" s="9"/>
      <c r="J4" s="9" t="s">
        <v>11</v>
      </c>
      <c r="K4" s="9"/>
      <c r="L4" s="9"/>
      <c r="M4" s="9"/>
      <c r="N4" s="11" t="s">
        <v>12</v>
      </c>
      <c r="O4" s="12"/>
      <c r="P4" s="12"/>
      <c r="Q4" s="33"/>
    </row>
    <row r="5" spans="1:20" ht="28.8" x14ac:dyDescent="0.25">
      <c r="A5" s="32"/>
      <c r="B5" s="9"/>
      <c r="C5" s="9"/>
      <c r="D5" s="9" t="s">
        <v>13</v>
      </c>
      <c r="E5" s="9"/>
      <c r="F5" s="9"/>
      <c r="G5" s="9"/>
      <c r="H5" s="9"/>
      <c r="I5" s="9"/>
      <c r="J5" s="9"/>
      <c r="K5" s="9" t="s">
        <v>14</v>
      </c>
      <c r="L5" s="9"/>
      <c r="M5" s="9"/>
      <c r="N5" s="13"/>
      <c r="O5" s="12"/>
      <c r="P5" s="12"/>
      <c r="Q5" s="34" t="s">
        <v>91</v>
      </c>
    </row>
    <row r="6" spans="1:20" x14ac:dyDescent="0.25">
      <c r="A6" s="32"/>
      <c r="B6" s="9"/>
      <c r="C6" s="9"/>
      <c r="D6" s="9"/>
      <c r="E6" s="9" t="s">
        <v>15</v>
      </c>
      <c r="F6" s="9"/>
      <c r="G6" s="9"/>
      <c r="H6" s="9"/>
      <c r="I6" s="9"/>
      <c r="J6" s="9"/>
      <c r="K6" s="9"/>
      <c r="L6" s="9" t="s">
        <v>16</v>
      </c>
      <c r="M6" s="9"/>
      <c r="N6" s="11" t="s">
        <v>85</v>
      </c>
      <c r="O6" s="12"/>
      <c r="P6" s="12"/>
      <c r="Q6" s="33"/>
    </row>
    <row r="7" spans="1:20" x14ac:dyDescent="0.25">
      <c r="A7" s="35"/>
      <c r="M7" s="18" t="s">
        <v>17</v>
      </c>
      <c r="N7" s="19"/>
      <c r="O7" s="16">
        <v>100</v>
      </c>
      <c r="P7" s="16" t="s">
        <v>49</v>
      </c>
      <c r="Q7" s="17" t="s">
        <v>139</v>
      </c>
    </row>
    <row r="8" spans="1:20" x14ac:dyDescent="0.25">
      <c r="A8" s="35"/>
      <c r="M8" s="18" t="s">
        <v>106</v>
      </c>
      <c r="N8" s="19"/>
      <c r="O8" s="16">
        <v>108</v>
      </c>
      <c r="P8" s="16" t="s">
        <v>107</v>
      </c>
      <c r="Q8" s="17" t="s">
        <v>140</v>
      </c>
    </row>
    <row r="9" spans="1:20" x14ac:dyDescent="0.25">
      <c r="A9" s="35"/>
      <c r="M9" s="37" t="s">
        <v>23</v>
      </c>
      <c r="N9" s="38"/>
      <c r="O9" s="39">
        <v>110</v>
      </c>
      <c r="P9" s="39" t="s">
        <v>51</v>
      </c>
      <c r="Q9" s="17" t="s">
        <v>135</v>
      </c>
    </row>
    <row r="10" spans="1:20" hidden="1" x14ac:dyDescent="0.25">
      <c r="A10" s="35"/>
      <c r="M10" s="20" t="s">
        <v>24</v>
      </c>
      <c r="N10" s="21"/>
      <c r="O10" s="22">
        <v>120</v>
      </c>
      <c r="P10" s="22" t="s">
        <v>52</v>
      </c>
      <c r="Q10" s="23" t="s">
        <v>108</v>
      </c>
    </row>
    <row r="11" spans="1:20" x14ac:dyDescent="0.25">
      <c r="A11" s="32"/>
      <c r="B11" s="9"/>
      <c r="C11" s="9"/>
      <c r="D11" s="9"/>
      <c r="E11" s="9" t="s">
        <v>15</v>
      </c>
      <c r="F11" s="9"/>
      <c r="G11" s="9"/>
      <c r="H11" s="9"/>
      <c r="I11" s="9"/>
      <c r="J11" s="9"/>
      <c r="K11" s="9"/>
      <c r="L11" s="9"/>
      <c r="M11" s="9" t="s">
        <v>82</v>
      </c>
      <c r="N11" s="11" t="s">
        <v>86</v>
      </c>
      <c r="O11" s="12"/>
      <c r="P11" s="12"/>
      <c r="Q11" s="10"/>
    </row>
    <row r="12" spans="1:20" ht="43.2" x14ac:dyDescent="0.25">
      <c r="A12" s="35"/>
      <c r="M12" s="18" t="s">
        <v>84</v>
      </c>
      <c r="N12" s="19"/>
      <c r="O12" s="16">
        <v>130</v>
      </c>
      <c r="P12" s="16" t="s">
        <v>87</v>
      </c>
      <c r="Q12" s="17" t="s">
        <v>136</v>
      </c>
    </row>
    <row r="13" spans="1:20" ht="43.2" x14ac:dyDescent="0.25">
      <c r="A13" s="35"/>
      <c r="M13" s="18" t="s">
        <v>83</v>
      </c>
      <c r="N13" s="19"/>
      <c r="O13" s="16">
        <v>131</v>
      </c>
      <c r="P13" s="16" t="s">
        <v>88</v>
      </c>
      <c r="Q13" s="17" t="s">
        <v>137</v>
      </c>
    </row>
    <row r="14" spans="1:20" x14ac:dyDescent="0.25">
      <c r="A14" s="32"/>
      <c r="B14" s="9"/>
      <c r="C14" s="9"/>
      <c r="D14" s="9"/>
      <c r="E14" s="9" t="s">
        <v>15</v>
      </c>
      <c r="F14" s="9"/>
      <c r="G14" s="9"/>
      <c r="H14" s="9"/>
      <c r="I14" s="9"/>
      <c r="J14" s="9"/>
      <c r="K14" s="9"/>
      <c r="L14" s="9"/>
      <c r="M14" s="9" t="s">
        <v>18</v>
      </c>
      <c r="N14" s="11" t="s">
        <v>19</v>
      </c>
      <c r="O14" s="12"/>
      <c r="P14" s="12"/>
      <c r="Q14" s="10"/>
    </row>
    <row r="15" spans="1:20" x14ac:dyDescent="0.25">
      <c r="A15" s="35"/>
      <c r="M15" s="18" t="s">
        <v>90</v>
      </c>
      <c r="N15" s="19"/>
      <c r="O15" s="16">
        <v>150</v>
      </c>
      <c r="P15" s="16" t="s">
        <v>89</v>
      </c>
      <c r="Q15" s="17" t="s">
        <v>138</v>
      </c>
    </row>
    <row r="16" spans="1:20" x14ac:dyDescent="0.25">
      <c r="A16" s="32"/>
      <c r="B16" s="9"/>
      <c r="C16" s="9"/>
      <c r="D16" s="9"/>
      <c r="E16" s="9" t="s">
        <v>15</v>
      </c>
      <c r="F16" s="9"/>
      <c r="G16" s="9"/>
      <c r="H16" s="9"/>
      <c r="I16" s="9"/>
      <c r="J16" s="9"/>
      <c r="K16" s="9"/>
      <c r="L16" s="9"/>
      <c r="M16" s="9" t="s">
        <v>20</v>
      </c>
      <c r="N16" s="11" t="s">
        <v>21</v>
      </c>
      <c r="O16" s="12"/>
      <c r="P16" s="12"/>
      <c r="Q16" s="10"/>
    </row>
    <row r="17" spans="1:17" ht="28.8" x14ac:dyDescent="0.25">
      <c r="A17" s="35"/>
      <c r="M17" s="18" t="s">
        <v>22</v>
      </c>
      <c r="N17" s="19"/>
      <c r="O17" s="16">
        <v>200</v>
      </c>
      <c r="P17" s="16" t="s">
        <v>50</v>
      </c>
      <c r="Q17" s="17" t="s">
        <v>155</v>
      </c>
    </row>
    <row r="18" spans="1:17" ht="72" x14ac:dyDescent="0.25">
      <c r="A18" s="35"/>
      <c r="M18" s="24" t="s">
        <v>25</v>
      </c>
      <c r="N18" s="40"/>
      <c r="O18" s="41">
        <v>210</v>
      </c>
      <c r="P18" s="41" t="s">
        <v>53</v>
      </c>
      <c r="Q18" s="17" t="s">
        <v>141</v>
      </c>
    </row>
    <row r="19" spans="1:17" hidden="1" x14ac:dyDescent="0.25">
      <c r="A19" s="35"/>
      <c r="M19" s="20" t="s">
        <v>26</v>
      </c>
      <c r="N19" s="21"/>
      <c r="O19" s="22">
        <v>220</v>
      </c>
      <c r="P19" s="22" t="s">
        <v>54</v>
      </c>
      <c r="Q19" s="23" t="s">
        <v>108</v>
      </c>
    </row>
    <row r="20" spans="1:17" x14ac:dyDescent="0.25">
      <c r="A20" s="32"/>
      <c r="B20" s="9"/>
      <c r="C20" s="9" t="s">
        <v>10</v>
      </c>
      <c r="D20" s="9"/>
      <c r="E20" s="9"/>
      <c r="F20" s="9"/>
      <c r="G20" s="9"/>
      <c r="H20" s="9"/>
      <c r="I20" s="9"/>
      <c r="J20" s="9" t="s">
        <v>27</v>
      </c>
      <c r="K20" s="9"/>
      <c r="L20" s="9"/>
      <c r="M20" s="9"/>
      <c r="N20" s="11" t="s">
        <v>28</v>
      </c>
      <c r="O20" s="12"/>
      <c r="P20" s="12"/>
      <c r="Q20" s="33"/>
    </row>
    <row r="21" spans="1:17" ht="57.6" x14ac:dyDescent="0.25">
      <c r="A21" s="32"/>
      <c r="B21" s="9"/>
      <c r="C21" s="9"/>
      <c r="D21" s="9" t="s">
        <v>13</v>
      </c>
      <c r="E21" s="9"/>
      <c r="F21" s="9"/>
      <c r="G21" s="9"/>
      <c r="H21" s="9"/>
      <c r="I21" s="9"/>
      <c r="J21" s="9"/>
      <c r="K21" s="9" t="s">
        <v>29</v>
      </c>
      <c r="L21" s="9"/>
      <c r="M21" s="9"/>
      <c r="N21" s="11" t="s">
        <v>66</v>
      </c>
      <c r="O21" s="12"/>
      <c r="P21" s="12"/>
      <c r="Q21" s="34" t="s">
        <v>30</v>
      </c>
    </row>
    <row r="22" spans="1:17" x14ac:dyDescent="0.25">
      <c r="A22" s="32"/>
      <c r="B22" s="9"/>
      <c r="C22" s="9"/>
      <c r="D22" s="9"/>
      <c r="E22" s="9" t="s">
        <v>15</v>
      </c>
      <c r="F22" s="9"/>
      <c r="G22" s="9"/>
      <c r="H22" s="9"/>
      <c r="I22" s="9"/>
      <c r="J22" s="9"/>
      <c r="K22" s="9"/>
      <c r="L22" s="9" t="s">
        <v>31</v>
      </c>
      <c r="M22" s="9"/>
      <c r="N22" s="11" t="s">
        <v>66</v>
      </c>
      <c r="O22" s="12"/>
      <c r="P22" s="12"/>
      <c r="Q22" s="34"/>
    </row>
    <row r="23" spans="1:17" ht="57.6" x14ac:dyDescent="0.25">
      <c r="A23" s="35"/>
      <c r="M23" s="18" t="s">
        <v>67</v>
      </c>
      <c r="N23" s="19"/>
      <c r="O23" s="16">
        <v>300</v>
      </c>
      <c r="P23" s="16" t="s">
        <v>68</v>
      </c>
      <c r="Q23" s="17" t="s">
        <v>132</v>
      </c>
    </row>
    <row r="24" spans="1:17" ht="57.6" x14ac:dyDescent="0.25">
      <c r="A24" s="35"/>
      <c r="M24" s="18" t="s">
        <v>98</v>
      </c>
      <c r="N24" s="19"/>
      <c r="O24" s="16">
        <v>305</v>
      </c>
      <c r="P24" s="16" t="s">
        <v>70</v>
      </c>
      <c r="Q24" s="17" t="s">
        <v>127</v>
      </c>
    </row>
    <row r="25" spans="1:17" ht="28.8" x14ac:dyDescent="0.25">
      <c r="A25" s="35"/>
      <c r="M25" s="18" t="s">
        <v>32</v>
      </c>
      <c r="N25" s="19"/>
      <c r="O25" s="16">
        <v>310</v>
      </c>
      <c r="P25" s="16" t="s">
        <v>55</v>
      </c>
      <c r="Q25" s="17" t="s">
        <v>159</v>
      </c>
    </row>
    <row r="26" spans="1:17" ht="43.2" x14ac:dyDescent="0.25">
      <c r="A26" s="35"/>
      <c r="M26" s="18" t="s">
        <v>110</v>
      </c>
      <c r="N26" s="19"/>
      <c r="O26" s="16">
        <v>311</v>
      </c>
      <c r="P26" s="16" t="s">
        <v>112</v>
      </c>
      <c r="Q26" s="17" t="s">
        <v>156</v>
      </c>
    </row>
    <row r="27" spans="1:17" ht="43.2" x14ac:dyDescent="0.25">
      <c r="A27" s="35"/>
      <c r="M27" s="18" t="s">
        <v>33</v>
      </c>
      <c r="N27" s="19"/>
      <c r="O27" s="16">
        <v>320</v>
      </c>
      <c r="P27" s="16" t="s">
        <v>56</v>
      </c>
      <c r="Q27" s="17" t="s">
        <v>142</v>
      </c>
    </row>
    <row r="28" spans="1:17" ht="60" customHeight="1" x14ac:dyDescent="0.25">
      <c r="A28" s="35"/>
      <c r="M28" s="18" t="s">
        <v>111</v>
      </c>
      <c r="N28" s="19"/>
      <c r="O28" s="16">
        <v>321</v>
      </c>
      <c r="P28" s="16" t="s">
        <v>113</v>
      </c>
      <c r="Q28" s="17" t="s">
        <v>143</v>
      </c>
    </row>
    <row r="29" spans="1:17" ht="28.8" x14ac:dyDescent="0.25">
      <c r="A29" s="35"/>
      <c r="M29" s="18" t="s">
        <v>117</v>
      </c>
      <c r="N29" s="19"/>
      <c r="O29" s="16">
        <v>325</v>
      </c>
      <c r="P29" s="16" t="s">
        <v>118</v>
      </c>
      <c r="Q29" s="17" t="s">
        <v>144</v>
      </c>
    </row>
    <row r="30" spans="1:17" ht="28.8" x14ac:dyDescent="0.25">
      <c r="A30" s="35"/>
      <c r="M30" s="18" t="s">
        <v>121</v>
      </c>
      <c r="N30" s="19"/>
      <c r="O30" s="16">
        <v>330</v>
      </c>
      <c r="P30" s="16" t="s">
        <v>122</v>
      </c>
      <c r="Q30" s="17" t="s">
        <v>145</v>
      </c>
    </row>
    <row r="31" spans="1:17" x14ac:dyDescent="0.25">
      <c r="A31" s="35"/>
      <c r="M31" s="18" t="s">
        <v>37</v>
      </c>
      <c r="N31" s="19"/>
      <c r="O31" s="16">
        <v>340</v>
      </c>
      <c r="P31" s="16" t="s">
        <v>57</v>
      </c>
      <c r="Q31" s="17" t="s">
        <v>131</v>
      </c>
    </row>
    <row r="32" spans="1:17" x14ac:dyDescent="0.25">
      <c r="A32" s="35"/>
      <c r="M32" s="18" t="s">
        <v>38</v>
      </c>
      <c r="N32" s="19"/>
      <c r="O32" s="16">
        <v>342</v>
      </c>
      <c r="P32" s="16" t="s">
        <v>58</v>
      </c>
      <c r="Q32" s="17" t="s">
        <v>130</v>
      </c>
    </row>
    <row r="33" spans="1:17" ht="28.8" x14ac:dyDescent="0.25">
      <c r="A33" s="32"/>
      <c r="B33" s="9"/>
      <c r="C33" s="9"/>
      <c r="D33" s="9" t="s">
        <v>13</v>
      </c>
      <c r="E33" s="9"/>
      <c r="F33" s="9"/>
      <c r="G33" s="9"/>
      <c r="H33" s="9"/>
      <c r="I33" s="9"/>
      <c r="J33" s="9"/>
      <c r="K33" s="9" t="s">
        <v>34</v>
      </c>
      <c r="L33" s="9"/>
      <c r="M33" s="9"/>
      <c r="N33" s="11" t="s">
        <v>35</v>
      </c>
      <c r="O33" s="12"/>
      <c r="P33" s="12"/>
      <c r="Q33" s="34" t="s">
        <v>157</v>
      </c>
    </row>
    <row r="34" spans="1:17" x14ac:dyDescent="0.25">
      <c r="A34" s="32"/>
      <c r="B34" s="9"/>
      <c r="C34" s="9"/>
      <c r="D34" s="9"/>
      <c r="E34" s="9" t="s">
        <v>15</v>
      </c>
      <c r="F34" s="9"/>
      <c r="G34" s="9"/>
      <c r="H34" s="9"/>
      <c r="I34" s="9"/>
      <c r="J34" s="9"/>
      <c r="K34" s="9"/>
      <c r="L34" s="9" t="s">
        <v>36</v>
      </c>
      <c r="M34" s="9"/>
      <c r="N34" s="11" t="s">
        <v>35</v>
      </c>
      <c r="O34" s="12"/>
      <c r="P34" s="12"/>
      <c r="Q34" s="34"/>
    </row>
    <row r="35" spans="1:17" ht="72" x14ac:dyDescent="0.25">
      <c r="A35" s="35"/>
      <c r="M35" s="18" t="s">
        <v>39</v>
      </c>
      <c r="N35" s="19"/>
      <c r="O35" s="16">
        <v>350</v>
      </c>
      <c r="P35" s="16" t="s">
        <v>59</v>
      </c>
      <c r="Q35" s="17" t="s">
        <v>146</v>
      </c>
    </row>
    <row r="36" spans="1:17" ht="86.4" x14ac:dyDescent="0.25">
      <c r="A36" s="35"/>
      <c r="M36" s="18" t="s">
        <v>40</v>
      </c>
      <c r="N36" s="19"/>
      <c r="O36" s="16">
        <v>352</v>
      </c>
      <c r="P36" s="16" t="s">
        <v>60</v>
      </c>
      <c r="Q36" s="17" t="s">
        <v>147</v>
      </c>
    </row>
    <row r="37" spans="1:17" ht="72" x14ac:dyDescent="0.25">
      <c r="A37" s="35"/>
      <c r="M37" s="18" t="s">
        <v>123</v>
      </c>
      <c r="N37" s="19"/>
      <c r="O37" s="16">
        <v>354</v>
      </c>
      <c r="P37" s="16" t="s">
        <v>124</v>
      </c>
      <c r="Q37" s="17" t="s">
        <v>148</v>
      </c>
    </row>
    <row r="38" spans="1:17" x14ac:dyDescent="0.25">
      <c r="A38" s="35"/>
      <c r="M38" s="18" t="s">
        <v>74</v>
      </c>
      <c r="N38" s="19"/>
      <c r="O38" s="16">
        <v>360</v>
      </c>
      <c r="P38" s="16" t="s">
        <v>78</v>
      </c>
      <c r="Q38" s="17" t="s">
        <v>129</v>
      </c>
    </row>
    <row r="39" spans="1:17" x14ac:dyDescent="0.25">
      <c r="A39" s="35"/>
      <c r="M39" s="18" t="s">
        <v>99</v>
      </c>
      <c r="N39" s="19"/>
      <c r="O39" s="16">
        <v>362</v>
      </c>
      <c r="P39" s="16" t="s">
        <v>79</v>
      </c>
      <c r="Q39" s="17" t="s">
        <v>128</v>
      </c>
    </row>
    <row r="40" spans="1:17" x14ac:dyDescent="0.25">
      <c r="A40" s="35"/>
      <c r="M40" s="18" t="s">
        <v>76</v>
      </c>
      <c r="N40" s="19"/>
      <c r="O40" s="16">
        <v>364</v>
      </c>
      <c r="P40" s="16" t="s">
        <v>80</v>
      </c>
      <c r="Q40" s="17" t="s">
        <v>133</v>
      </c>
    </row>
    <row r="41" spans="1:17" x14ac:dyDescent="0.25">
      <c r="A41" s="35"/>
      <c r="M41" s="18" t="s">
        <v>77</v>
      </c>
      <c r="N41" s="19"/>
      <c r="O41" s="16">
        <v>366</v>
      </c>
      <c r="P41" s="16" t="s">
        <v>81</v>
      </c>
      <c r="Q41" s="17" t="s">
        <v>134</v>
      </c>
    </row>
    <row r="42" spans="1:17" ht="28.8" x14ac:dyDescent="0.25">
      <c r="A42" s="35"/>
      <c r="M42" s="18" t="s">
        <v>41</v>
      </c>
      <c r="N42" s="19"/>
      <c r="O42" s="16">
        <v>370</v>
      </c>
      <c r="P42" s="16" t="s">
        <v>61</v>
      </c>
      <c r="Q42" s="17" t="s">
        <v>149</v>
      </c>
    </row>
    <row r="43" spans="1:17" ht="43.2" x14ac:dyDescent="0.25">
      <c r="A43" s="35"/>
      <c r="M43" s="18" t="s">
        <v>114</v>
      </c>
      <c r="N43" s="19"/>
      <c r="O43" s="16">
        <v>371</v>
      </c>
      <c r="P43" s="16" t="s">
        <v>115</v>
      </c>
      <c r="Q43" s="17" t="s">
        <v>158</v>
      </c>
    </row>
    <row r="44" spans="1:17" x14ac:dyDescent="0.25">
      <c r="A44" s="35"/>
      <c r="M44" s="18" t="s">
        <v>119</v>
      </c>
      <c r="N44" s="19"/>
      <c r="O44" s="16">
        <v>380</v>
      </c>
      <c r="P44" s="16" t="s">
        <v>120</v>
      </c>
      <c r="Q44" s="17" t="s">
        <v>150</v>
      </c>
    </row>
    <row r="45" spans="1:17" x14ac:dyDescent="0.25">
      <c r="A45" s="32"/>
      <c r="B45" s="9"/>
      <c r="C45" s="9" t="s">
        <v>10</v>
      </c>
      <c r="D45" s="9"/>
      <c r="E45" s="9"/>
      <c r="F45" s="9"/>
      <c r="G45" s="9"/>
      <c r="H45" s="9"/>
      <c r="I45" s="9" t="s">
        <v>42</v>
      </c>
      <c r="J45" s="9"/>
      <c r="K45" s="9"/>
      <c r="L45" s="9"/>
      <c r="M45" s="25"/>
      <c r="N45" s="11" t="s">
        <v>43</v>
      </c>
      <c r="O45" s="12"/>
      <c r="P45" s="12"/>
      <c r="Q45" s="34"/>
    </row>
    <row r="46" spans="1:17" x14ac:dyDescent="0.25">
      <c r="A46" s="32"/>
      <c r="B46" s="9"/>
      <c r="C46" s="9"/>
      <c r="D46" s="9" t="s">
        <v>13</v>
      </c>
      <c r="E46" s="9"/>
      <c r="F46" s="9"/>
      <c r="G46" s="9"/>
      <c r="H46" s="9"/>
      <c r="I46" s="9"/>
      <c r="J46" s="9" t="s">
        <v>42</v>
      </c>
      <c r="K46" s="9"/>
      <c r="L46" s="9"/>
      <c r="M46" s="9"/>
      <c r="N46" s="11" t="s">
        <v>43</v>
      </c>
      <c r="O46" s="12"/>
      <c r="P46" s="12"/>
      <c r="Q46" s="34"/>
    </row>
    <row r="47" spans="1:17" x14ac:dyDescent="0.25">
      <c r="A47" s="32"/>
      <c r="B47" s="9"/>
      <c r="C47" s="9"/>
      <c r="D47" s="9"/>
      <c r="E47" s="9" t="s">
        <v>15</v>
      </c>
      <c r="F47" s="9"/>
      <c r="G47" s="9"/>
      <c r="H47" s="9"/>
      <c r="I47" s="9"/>
      <c r="J47" s="9"/>
      <c r="K47" s="9" t="s">
        <v>42</v>
      </c>
      <c r="L47" s="9"/>
      <c r="M47" s="25"/>
      <c r="N47" s="11" t="s">
        <v>43</v>
      </c>
      <c r="O47" s="12"/>
      <c r="P47" s="12"/>
      <c r="Q47" s="34"/>
    </row>
    <row r="48" spans="1:17" ht="57.6" customHeight="1" x14ac:dyDescent="0.25">
      <c r="A48" s="35"/>
      <c r="M48" s="18" t="s">
        <v>44</v>
      </c>
      <c r="N48" s="19"/>
      <c r="O48" s="16">
        <v>400</v>
      </c>
      <c r="P48" s="16" t="s">
        <v>62</v>
      </c>
      <c r="Q48" s="17" t="s">
        <v>151</v>
      </c>
    </row>
    <row r="49" spans="1:17" x14ac:dyDescent="0.25">
      <c r="A49" s="32"/>
      <c r="B49" s="9" t="s">
        <v>7</v>
      </c>
      <c r="C49" s="9"/>
      <c r="D49" s="9"/>
      <c r="E49" s="9"/>
      <c r="F49" s="9"/>
      <c r="G49" s="9"/>
      <c r="H49" s="9"/>
      <c r="I49" s="9" t="s">
        <v>100</v>
      </c>
      <c r="J49" s="9"/>
      <c r="K49" s="9"/>
      <c r="L49" s="9"/>
      <c r="M49" s="9"/>
      <c r="N49" s="11" t="s">
        <v>101</v>
      </c>
      <c r="O49" s="12"/>
      <c r="P49" s="12"/>
      <c r="Q49" s="34"/>
    </row>
    <row r="50" spans="1:17" x14ac:dyDescent="0.25">
      <c r="A50" s="32"/>
      <c r="B50" s="9"/>
      <c r="C50" s="9" t="s">
        <v>10</v>
      </c>
      <c r="D50" s="9"/>
      <c r="E50" s="9"/>
      <c r="F50" s="9"/>
      <c r="G50" s="9"/>
      <c r="H50" s="9"/>
      <c r="I50" s="9"/>
      <c r="J50" s="9" t="s">
        <v>100</v>
      </c>
      <c r="K50" s="9"/>
      <c r="L50" s="9"/>
      <c r="M50" s="9"/>
      <c r="N50" s="11" t="s">
        <v>101</v>
      </c>
      <c r="O50" s="12"/>
      <c r="P50" s="12"/>
      <c r="Q50" s="34"/>
    </row>
    <row r="51" spans="1:17" x14ac:dyDescent="0.25">
      <c r="A51" s="32"/>
      <c r="B51" s="9"/>
      <c r="C51" s="9"/>
      <c r="D51" s="9" t="s">
        <v>13</v>
      </c>
      <c r="E51" s="9"/>
      <c r="F51" s="9"/>
      <c r="G51" s="9"/>
      <c r="H51" s="9"/>
      <c r="I51" s="9"/>
      <c r="J51" s="9"/>
      <c r="K51" s="9" t="s">
        <v>100</v>
      </c>
      <c r="L51" s="9"/>
      <c r="M51" s="9"/>
      <c r="N51" s="11" t="s">
        <v>101</v>
      </c>
      <c r="O51" s="12"/>
      <c r="P51" s="12"/>
      <c r="Q51" s="34"/>
    </row>
    <row r="52" spans="1:17" x14ac:dyDescent="0.25">
      <c r="A52" s="32"/>
      <c r="B52" s="9"/>
      <c r="C52" s="9"/>
      <c r="D52" s="9"/>
      <c r="E52" s="9" t="s">
        <v>15</v>
      </c>
      <c r="F52" s="9"/>
      <c r="G52" s="9"/>
      <c r="H52" s="9"/>
      <c r="I52" s="9"/>
      <c r="J52" s="9"/>
      <c r="K52" s="9"/>
      <c r="L52" s="9" t="s">
        <v>100</v>
      </c>
      <c r="M52" s="9"/>
      <c r="N52" s="11" t="s">
        <v>101</v>
      </c>
      <c r="O52" s="12"/>
      <c r="P52" s="12"/>
      <c r="Q52" s="34"/>
    </row>
    <row r="53" spans="1:17" ht="57.6" x14ac:dyDescent="0.25">
      <c r="A53" s="35"/>
      <c r="M53" s="18" t="s">
        <v>102</v>
      </c>
      <c r="N53" s="19"/>
      <c r="O53" s="16">
        <v>500</v>
      </c>
      <c r="P53" s="16" t="s">
        <v>103</v>
      </c>
      <c r="Q53" s="17" t="s">
        <v>152</v>
      </c>
    </row>
    <row r="54" spans="1:17" ht="72" x14ac:dyDescent="0.25">
      <c r="A54" s="35"/>
      <c r="M54" s="18" t="s">
        <v>104</v>
      </c>
      <c r="N54" s="19"/>
      <c r="O54" s="16">
        <v>501</v>
      </c>
      <c r="P54" s="16" t="s">
        <v>105</v>
      </c>
      <c r="Q54" s="17" t="s">
        <v>153</v>
      </c>
    </row>
    <row r="55" spans="1:17" ht="28.8" x14ac:dyDescent="0.25">
      <c r="A55" s="35"/>
      <c r="M55" s="18" t="s">
        <v>162</v>
      </c>
      <c r="N55" s="19"/>
      <c r="O55" s="16">
        <v>510</v>
      </c>
      <c r="P55" s="16" t="s">
        <v>160</v>
      </c>
      <c r="Q55" s="17" t="s">
        <v>161</v>
      </c>
    </row>
    <row r="56" spans="1:17" x14ac:dyDescent="0.25">
      <c r="A56" s="32"/>
      <c r="B56" s="9" t="s">
        <v>7</v>
      </c>
      <c r="C56" s="9"/>
      <c r="D56" s="9"/>
      <c r="E56" s="9"/>
      <c r="F56" s="9"/>
      <c r="G56" s="9"/>
      <c r="H56" s="9"/>
      <c r="I56" s="9" t="s">
        <v>45</v>
      </c>
      <c r="J56" s="9"/>
      <c r="K56" s="9"/>
      <c r="L56" s="9"/>
      <c r="M56" s="9"/>
      <c r="N56" s="11" t="s">
        <v>46</v>
      </c>
      <c r="O56" s="12"/>
      <c r="P56" s="12"/>
      <c r="Q56" s="34"/>
    </row>
    <row r="57" spans="1:17" x14ac:dyDescent="0.25">
      <c r="A57" s="32"/>
      <c r="B57" s="9"/>
      <c r="C57" s="9" t="s">
        <v>10</v>
      </c>
      <c r="D57" s="9"/>
      <c r="E57" s="9"/>
      <c r="F57" s="9"/>
      <c r="G57" s="9"/>
      <c r="H57" s="9"/>
      <c r="I57" s="9"/>
      <c r="J57" s="9" t="s">
        <v>47</v>
      </c>
      <c r="K57" s="9"/>
      <c r="L57" s="9"/>
      <c r="M57" s="9"/>
      <c r="N57" s="11" t="s">
        <v>46</v>
      </c>
      <c r="O57" s="12"/>
      <c r="P57" s="12"/>
      <c r="Q57" s="34"/>
    </row>
    <row r="58" spans="1:17" x14ac:dyDescent="0.25">
      <c r="A58" s="32"/>
      <c r="B58" s="9"/>
      <c r="C58" s="9"/>
      <c r="D58" s="9" t="s">
        <v>13</v>
      </c>
      <c r="E58" s="9"/>
      <c r="F58" s="9"/>
      <c r="G58" s="9"/>
      <c r="H58" s="9"/>
      <c r="I58" s="9"/>
      <c r="J58" s="9"/>
      <c r="K58" s="9" t="s">
        <v>47</v>
      </c>
      <c r="L58" s="9"/>
      <c r="M58" s="9"/>
      <c r="N58" s="11" t="s">
        <v>46</v>
      </c>
      <c r="O58" s="12"/>
      <c r="P58" s="12"/>
      <c r="Q58" s="34"/>
    </row>
    <row r="59" spans="1:17" x14ac:dyDescent="0.25">
      <c r="A59" s="32"/>
      <c r="B59" s="9"/>
      <c r="C59" s="9"/>
      <c r="D59" s="9"/>
      <c r="E59" s="9" t="s">
        <v>15</v>
      </c>
      <c r="F59" s="9"/>
      <c r="G59" s="9"/>
      <c r="H59" s="9"/>
      <c r="I59" s="9"/>
      <c r="J59" s="9"/>
      <c r="K59" s="9"/>
      <c r="L59" s="9" t="s">
        <v>47</v>
      </c>
      <c r="M59" s="9"/>
      <c r="N59" s="11" t="s">
        <v>46</v>
      </c>
      <c r="O59" s="12"/>
      <c r="P59" s="12"/>
      <c r="Q59" s="34"/>
    </row>
    <row r="60" spans="1:17" ht="58.2" customHeight="1" x14ac:dyDescent="0.25">
      <c r="A60" s="35"/>
      <c r="M60" s="18" t="s">
        <v>125</v>
      </c>
      <c r="N60" s="19"/>
      <c r="O60" s="16">
        <v>900</v>
      </c>
      <c r="P60" s="16" t="s">
        <v>126</v>
      </c>
      <c r="Q60" s="17" t="s">
        <v>154</v>
      </c>
    </row>
    <row r="61" spans="1:17" x14ac:dyDescent="0.25">
      <c r="A61" s="32"/>
      <c r="B61" s="9" t="s">
        <v>7</v>
      </c>
      <c r="C61" s="9"/>
      <c r="D61" s="9"/>
      <c r="E61" s="9"/>
      <c r="F61" s="9"/>
      <c r="G61" s="9"/>
      <c r="H61" s="9"/>
      <c r="I61" s="9" t="s">
        <v>92</v>
      </c>
      <c r="J61" s="9"/>
      <c r="K61" s="9"/>
      <c r="L61" s="9"/>
      <c r="M61" s="9"/>
      <c r="N61" s="11" t="s">
        <v>94</v>
      </c>
      <c r="O61" s="12"/>
      <c r="P61" s="12"/>
      <c r="Q61" s="34"/>
    </row>
    <row r="62" spans="1:17" x14ac:dyDescent="0.25">
      <c r="A62" s="32"/>
      <c r="B62" s="9"/>
      <c r="C62" s="9" t="s">
        <v>10</v>
      </c>
      <c r="D62" s="9"/>
      <c r="E62" s="9"/>
      <c r="F62" s="9"/>
      <c r="G62" s="9"/>
      <c r="H62" s="9"/>
      <c r="I62" s="9"/>
      <c r="J62" s="9" t="s">
        <v>92</v>
      </c>
      <c r="K62" s="9"/>
      <c r="L62" s="9"/>
      <c r="M62" s="9"/>
      <c r="N62" s="11" t="s">
        <v>94</v>
      </c>
      <c r="O62" s="12"/>
      <c r="P62" s="12"/>
      <c r="Q62" s="34"/>
    </row>
    <row r="63" spans="1:17" x14ac:dyDescent="0.25">
      <c r="A63" s="32"/>
      <c r="B63" s="9"/>
      <c r="C63" s="9"/>
      <c r="D63" s="9" t="s">
        <v>13</v>
      </c>
      <c r="E63" s="9"/>
      <c r="F63" s="9"/>
      <c r="G63" s="9"/>
      <c r="H63" s="9"/>
      <c r="I63" s="9"/>
      <c r="J63" s="9"/>
      <c r="K63" s="9" t="s">
        <v>92</v>
      </c>
      <c r="L63" s="9"/>
      <c r="M63" s="9"/>
      <c r="N63" s="11" t="s">
        <v>94</v>
      </c>
      <c r="O63" s="12"/>
      <c r="P63" s="12"/>
      <c r="Q63" s="34"/>
    </row>
    <row r="64" spans="1:17" x14ac:dyDescent="0.25">
      <c r="A64" s="32"/>
      <c r="B64" s="9"/>
      <c r="C64" s="9"/>
      <c r="D64" s="9"/>
      <c r="E64" s="9" t="s">
        <v>15</v>
      </c>
      <c r="F64" s="9"/>
      <c r="G64" s="9"/>
      <c r="H64" s="9"/>
      <c r="I64" s="9"/>
      <c r="J64" s="9"/>
      <c r="K64" s="9"/>
      <c r="L64" s="9" t="s">
        <v>92</v>
      </c>
      <c r="M64" s="9"/>
      <c r="N64" s="11" t="s">
        <v>94</v>
      </c>
      <c r="O64" s="12"/>
      <c r="P64" s="12"/>
      <c r="Q64" s="34"/>
    </row>
    <row r="65" spans="1:17" x14ac:dyDescent="0.25">
      <c r="A65" s="36"/>
      <c r="B65" s="8"/>
      <c r="C65" s="8"/>
      <c r="D65" s="8"/>
      <c r="E65" s="8"/>
      <c r="F65" s="8"/>
      <c r="G65" s="8"/>
      <c r="H65" s="8"/>
      <c r="I65" s="8"/>
      <c r="J65" s="8"/>
      <c r="K65" s="8"/>
      <c r="L65" s="8"/>
      <c r="M65" s="18" t="s">
        <v>93</v>
      </c>
      <c r="N65" s="19"/>
      <c r="O65" s="26" t="s">
        <v>95</v>
      </c>
      <c r="P65" s="16" t="s">
        <v>96</v>
      </c>
      <c r="Q65" s="17" t="s">
        <v>116</v>
      </c>
    </row>
  </sheetData>
  <mergeCells count="2">
    <mergeCell ref="A1:G1"/>
    <mergeCell ref="H1:M1"/>
  </mergeCells>
  <phoneticPr fontId="0" type="noConversion"/>
  <dataValidations count="2">
    <dataValidation type="textLength" operator="lessThanOrEqual" allowBlank="1" showInputMessage="1" showErrorMessage="1" sqref="P1:P12 P14:P65538" xr:uid="{00000000-0002-0000-0000-000000000000}">
      <formula1>10</formula1>
    </dataValidation>
    <dataValidation type="textLength" operator="lessThanOrEqual" allowBlank="1" showInputMessage="1" showErrorMessage="1" sqref="L6 M7:M12 L22 M14:M21 L34 M1:M5 M23:M33 L52 M47:M51 L59 M35:M45 M60:M65538 M53:M58" xr:uid="{00000000-0002-0000-0000-000001000000}">
      <formula1>30</formula1>
    </dataValidation>
  </dataValidations>
  <pageMargins left="0.25" right="0.25" top="0.25" bottom="0.75" header="0.5" footer="0.5"/>
  <pageSetup scale="57" orientation="portrait" horizontalDpi="300" verticalDpi="300" r:id="rId1"/>
  <headerFooter alignWithMargins="0">
    <oddFooter>&amp;L&amp;12DRAFT&amp;R&amp;D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election activeCell="C18" sqref="C18"/>
    </sheetView>
  </sheetViews>
  <sheetFormatPr defaultRowHeight="13.2" x14ac:dyDescent="0.25"/>
  <cols>
    <col min="3" max="3" width="29" customWidth="1"/>
    <col min="4" max="4" width="15.5546875" style="2" customWidth="1"/>
    <col min="5" max="5" width="18.5546875" style="2" customWidth="1"/>
  </cols>
  <sheetData>
    <row r="1" spans="1:7" ht="20.25" customHeight="1" x14ac:dyDescent="0.25">
      <c r="C1" s="1" t="s">
        <v>97</v>
      </c>
      <c r="D1" s="1" t="s">
        <v>3</v>
      </c>
      <c r="E1" s="1" t="s">
        <v>48</v>
      </c>
    </row>
    <row r="2" spans="1:7" x14ac:dyDescent="0.25">
      <c r="A2">
        <f>LEN(C2)</f>
        <v>16</v>
      </c>
      <c r="B2" t="str">
        <f>IF(C2&lt;30,"error","ok")</f>
        <v>ok</v>
      </c>
      <c r="C2" s="3" t="s">
        <v>17</v>
      </c>
      <c r="D2" s="3">
        <v>100</v>
      </c>
      <c r="E2" s="3" t="s">
        <v>49</v>
      </c>
      <c r="F2">
        <f>LEN(E2)</f>
        <v>10</v>
      </c>
      <c r="G2" t="str">
        <f>IF(F2&lt;10,"error","ok")</f>
        <v>ok</v>
      </c>
    </row>
    <row r="3" spans="1:7" x14ac:dyDescent="0.25">
      <c r="A3">
        <f t="shared" ref="A3:A28" si="0">LEN(C3)</f>
        <v>9</v>
      </c>
      <c r="B3" t="str">
        <f t="shared" ref="B3:B28" si="1">IF(C3&lt;30,"error","ok")</f>
        <v>ok</v>
      </c>
      <c r="C3" s="3" t="s">
        <v>23</v>
      </c>
      <c r="D3" s="3">
        <v>110</v>
      </c>
      <c r="E3" s="3" t="s">
        <v>51</v>
      </c>
      <c r="F3">
        <f t="shared" ref="F3:F28" si="2">LEN(E3)</f>
        <v>8</v>
      </c>
      <c r="G3" t="str">
        <f t="shared" ref="G3:G28" si="3">IF(F3&lt;10,"error","ok")</f>
        <v>error</v>
      </c>
    </row>
    <row r="4" spans="1:7" x14ac:dyDescent="0.25">
      <c r="A4">
        <f t="shared" si="0"/>
        <v>13</v>
      </c>
      <c r="B4" t="str">
        <f t="shared" si="1"/>
        <v>ok</v>
      </c>
      <c r="C4" s="3" t="s">
        <v>24</v>
      </c>
      <c r="D4" s="3">
        <v>120</v>
      </c>
      <c r="E4" s="3" t="s">
        <v>52</v>
      </c>
      <c r="F4">
        <f t="shared" si="2"/>
        <v>10</v>
      </c>
      <c r="G4" t="str">
        <f t="shared" si="3"/>
        <v>ok</v>
      </c>
    </row>
    <row r="5" spans="1:7" x14ac:dyDescent="0.25">
      <c r="A5">
        <f t="shared" si="0"/>
        <v>24</v>
      </c>
      <c r="B5" t="str">
        <f t="shared" si="1"/>
        <v>ok</v>
      </c>
      <c r="C5" s="3" t="s">
        <v>84</v>
      </c>
      <c r="D5" s="3">
        <v>130</v>
      </c>
      <c r="E5" s="3" t="s">
        <v>87</v>
      </c>
      <c r="F5">
        <f t="shared" si="2"/>
        <v>9</v>
      </c>
      <c r="G5" t="str">
        <f t="shared" si="3"/>
        <v>error</v>
      </c>
    </row>
    <row r="6" spans="1:7" x14ac:dyDescent="0.25">
      <c r="A6">
        <f t="shared" si="0"/>
        <v>21</v>
      </c>
      <c r="B6" t="str">
        <f t="shared" si="1"/>
        <v>ok</v>
      </c>
      <c r="C6" s="3" t="s">
        <v>83</v>
      </c>
      <c r="D6" s="3">
        <v>131</v>
      </c>
      <c r="E6" s="3" t="s">
        <v>88</v>
      </c>
      <c r="F6">
        <f t="shared" si="2"/>
        <v>9</v>
      </c>
      <c r="G6" t="str">
        <f t="shared" si="3"/>
        <v>error</v>
      </c>
    </row>
    <row r="7" spans="1:7" x14ac:dyDescent="0.25">
      <c r="A7">
        <f t="shared" si="0"/>
        <v>11</v>
      </c>
      <c r="B7" t="str">
        <f t="shared" si="1"/>
        <v>ok</v>
      </c>
      <c r="C7" s="3" t="s">
        <v>90</v>
      </c>
      <c r="D7" s="3">
        <v>150</v>
      </c>
      <c r="E7" s="3" t="s">
        <v>89</v>
      </c>
      <c r="F7">
        <f t="shared" si="2"/>
        <v>5</v>
      </c>
      <c r="G7" t="str">
        <f t="shared" si="3"/>
        <v>error</v>
      </c>
    </row>
    <row r="8" spans="1:7" x14ac:dyDescent="0.25">
      <c r="A8">
        <f t="shared" si="0"/>
        <v>9</v>
      </c>
      <c r="B8" t="str">
        <f t="shared" si="1"/>
        <v>ok</v>
      </c>
      <c r="C8" s="3" t="s">
        <v>22</v>
      </c>
      <c r="D8" s="3">
        <v>200</v>
      </c>
      <c r="E8" s="3" t="s">
        <v>50</v>
      </c>
      <c r="F8">
        <f t="shared" si="2"/>
        <v>8</v>
      </c>
      <c r="G8" t="str">
        <f t="shared" si="3"/>
        <v>error</v>
      </c>
    </row>
    <row r="9" spans="1:7" x14ac:dyDescent="0.25">
      <c r="A9">
        <f t="shared" si="0"/>
        <v>15</v>
      </c>
      <c r="B9" t="str">
        <f t="shared" si="1"/>
        <v>ok</v>
      </c>
      <c r="C9" s="3" t="s">
        <v>25</v>
      </c>
      <c r="D9" s="3">
        <v>210</v>
      </c>
      <c r="E9" s="3" t="s">
        <v>53</v>
      </c>
      <c r="F9">
        <f t="shared" si="2"/>
        <v>10</v>
      </c>
      <c r="G9" t="str">
        <f t="shared" si="3"/>
        <v>ok</v>
      </c>
    </row>
    <row r="10" spans="1:7" x14ac:dyDescent="0.25">
      <c r="A10">
        <f t="shared" si="0"/>
        <v>14</v>
      </c>
      <c r="B10" t="str">
        <f t="shared" si="1"/>
        <v>ok</v>
      </c>
      <c r="C10" s="3" t="s">
        <v>26</v>
      </c>
      <c r="D10" s="3">
        <v>220</v>
      </c>
      <c r="E10" s="3" t="s">
        <v>54</v>
      </c>
      <c r="F10">
        <f t="shared" si="2"/>
        <v>10</v>
      </c>
      <c r="G10" t="str">
        <f t="shared" si="3"/>
        <v>ok</v>
      </c>
    </row>
    <row r="11" spans="1:7" x14ac:dyDescent="0.25">
      <c r="A11">
        <f t="shared" si="0"/>
        <v>29</v>
      </c>
      <c r="B11" t="str">
        <f t="shared" si="1"/>
        <v>ok</v>
      </c>
      <c r="C11" s="3" t="s">
        <v>67</v>
      </c>
      <c r="D11" s="3">
        <v>300</v>
      </c>
      <c r="E11" s="3" t="s">
        <v>68</v>
      </c>
      <c r="F11">
        <f t="shared" si="2"/>
        <v>8</v>
      </c>
      <c r="G11" t="str">
        <f t="shared" si="3"/>
        <v>error</v>
      </c>
    </row>
    <row r="12" spans="1:7" x14ac:dyDescent="0.25">
      <c r="A12">
        <f t="shared" si="0"/>
        <v>31</v>
      </c>
      <c r="B12" t="str">
        <f t="shared" si="1"/>
        <v>ok</v>
      </c>
      <c r="C12" s="3" t="s">
        <v>69</v>
      </c>
      <c r="D12" s="3">
        <v>305</v>
      </c>
      <c r="E12" s="3" t="s">
        <v>70</v>
      </c>
      <c r="F12">
        <f t="shared" si="2"/>
        <v>8</v>
      </c>
      <c r="G12" t="str">
        <f t="shared" si="3"/>
        <v>error</v>
      </c>
    </row>
    <row r="13" spans="1:7" x14ac:dyDescent="0.25">
      <c r="A13">
        <f t="shared" si="0"/>
        <v>11</v>
      </c>
      <c r="B13" t="str">
        <f t="shared" si="1"/>
        <v>ok</v>
      </c>
      <c r="C13" s="3" t="s">
        <v>32</v>
      </c>
      <c r="D13" s="3">
        <v>310</v>
      </c>
      <c r="E13" s="3" t="s">
        <v>55</v>
      </c>
      <c r="F13">
        <f t="shared" si="2"/>
        <v>8</v>
      </c>
      <c r="G13" t="str">
        <f t="shared" si="3"/>
        <v>error</v>
      </c>
    </row>
    <row r="14" spans="1:7" x14ac:dyDescent="0.25">
      <c r="A14">
        <f t="shared" si="0"/>
        <v>15</v>
      </c>
      <c r="B14" t="str">
        <f t="shared" si="1"/>
        <v>ok</v>
      </c>
      <c r="C14" s="3" t="s">
        <v>33</v>
      </c>
      <c r="D14" s="3">
        <v>320</v>
      </c>
      <c r="E14" s="3" t="s">
        <v>56</v>
      </c>
      <c r="F14">
        <f t="shared" si="2"/>
        <v>10</v>
      </c>
      <c r="G14" t="str">
        <f t="shared" si="3"/>
        <v>ok</v>
      </c>
    </row>
    <row r="15" spans="1:7" x14ac:dyDescent="0.25">
      <c r="A15">
        <f t="shared" si="0"/>
        <v>15</v>
      </c>
      <c r="B15" t="str">
        <f t="shared" si="1"/>
        <v>ok</v>
      </c>
      <c r="C15" s="3" t="s">
        <v>64</v>
      </c>
      <c r="D15" s="3">
        <v>330</v>
      </c>
      <c r="E15" s="3" t="s">
        <v>65</v>
      </c>
      <c r="F15">
        <f t="shared" si="2"/>
        <v>10</v>
      </c>
      <c r="G15" t="str">
        <f t="shared" si="3"/>
        <v>ok</v>
      </c>
    </row>
    <row r="16" spans="1:7" x14ac:dyDescent="0.25">
      <c r="A16">
        <f t="shared" si="0"/>
        <v>15</v>
      </c>
      <c r="B16" t="str">
        <f t="shared" si="1"/>
        <v>ok</v>
      </c>
      <c r="C16" s="3" t="s">
        <v>37</v>
      </c>
      <c r="D16" s="3">
        <v>340</v>
      </c>
      <c r="E16" s="3" t="s">
        <v>57</v>
      </c>
      <c r="F16">
        <f t="shared" si="2"/>
        <v>10</v>
      </c>
      <c r="G16" t="str">
        <f t="shared" si="3"/>
        <v>ok</v>
      </c>
    </row>
    <row r="17" spans="1:7" x14ac:dyDescent="0.25">
      <c r="A17">
        <f t="shared" si="0"/>
        <v>15</v>
      </c>
      <c r="B17" t="str">
        <f t="shared" si="1"/>
        <v>ok</v>
      </c>
      <c r="C17" s="3" t="s">
        <v>38</v>
      </c>
      <c r="D17" s="3">
        <v>342</v>
      </c>
      <c r="E17" s="3" t="s">
        <v>58</v>
      </c>
      <c r="F17">
        <f t="shared" si="2"/>
        <v>10</v>
      </c>
      <c r="G17" t="str">
        <f t="shared" si="3"/>
        <v>ok</v>
      </c>
    </row>
    <row r="18" spans="1:7" x14ac:dyDescent="0.25">
      <c r="A18">
        <f t="shared" si="0"/>
        <v>17</v>
      </c>
      <c r="B18" t="str">
        <f t="shared" si="1"/>
        <v>ok</v>
      </c>
      <c r="C18" s="3" t="s">
        <v>39</v>
      </c>
      <c r="D18" s="3">
        <v>350</v>
      </c>
      <c r="E18" s="3" t="s">
        <v>59</v>
      </c>
      <c r="F18">
        <f t="shared" si="2"/>
        <v>10</v>
      </c>
      <c r="G18" t="str">
        <f t="shared" si="3"/>
        <v>ok</v>
      </c>
    </row>
    <row r="19" spans="1:7" x14ac:dyDescent="0.25">
      <c r="A19">
        <f t="shared" si="0"/>
        <v>16</v>
      </c>
      <c r="B19" t="str">
        <f t="shared" si="1"/>
        <v>ok</v>
      </c>
      <c r="C19" s="3" t="s">
        <v>40</v>
      </c>
      <c r="D19" s="3">
        <v>352</v>
      </c>
      <c r="E19" s="3" t="s">
        <v>60</v>
      </c>
      <c r="F19">
        <f t="shared" si="2"/>
        <v>10</v>
      </c>
      <c r="G19" t="str">
        <f t="shared" si="3"/>
        <v>ok</v>
      </c>
    </row>
    <row r="20" spans="1:7" x14ac:dyDescent="0.25">
      <c r="A20">
        <f t="shared" si="0"/>
        <v>20</v>
      </c>
      <c r="B20" t="str">
        <f t="shared" si="1"/>
        <v>ok</v>
      </c>
      <c r="C20" s="3" t="s">
        <v>73</v>
      </c>
      <c r="D20" s="3">
        <v>354</v>
      </c>
      <c r="E20" s="3" t="s">
        <v>72</v>
      </c>
      <c r="F20">
        <f t="shared" si="2"/>
        <v>10</v>
      </c>
      <c r="G20" t="str">
        <f t="shared" si="3"/>
        <v>ok</v>
      </c>
    </row>
    <row r="21" spans="1:7" x14ac:dyDescent="0.25">
      <c r="A21">
        <f t="shared" si="0"/>
        <v>17</v>
      </c>
      <c r="B21" t="str">
        <f t="shared" si="1"/>
        <v>ok</v>
      </c>
      <c r="C21" s="3" t="s">
        <v>74</v>
      </c>
      <c r="D21" s="3">
        <v>360</v>
      </c>
      <c r="E21" s="3" t="s">
        <v>78</v>
      </c>
      <c r="F21">
        <f t="shared" si="2"/>
        <v>10</v>
      </c>
      <c r="G21" t="str">
        <f t="shared" si="3"/>
        <v>ok</v>
      </c>
    </row>
    <row r="22" spans="1:7" x14ac:dyDescent="0.25">
      <c r="A22">
        <f t="shared" si="0"/>
        <v>31</v>
      </c>
      <c r="B22" t="str">
        <f t="shared" si="1"/>
        <v>ok</v>
      </c>
      <c r="C22" s="3" t="s">
        <v>75</v>
      </c>
      <c r="D22" s="3">
        <v>362</v>
      </c>
      <c r="E22" s="3" t="s">
        <v>79</v>
      </c>
      <c r="F22">
        <f t="shared" si="2"/>
        <v>3</v>
      </c>
      <c r="G22" t="str">
        <f t="shared" si="3"/>
        <v>error</v>
      </c>
    </row>
    <row r="23" spans="1:7" x14ac:dyDescent="0.25">
      <c r="A23">
        <f t="shared" si="0"/>
        <v>29</v>
      </c>
      <c r="B23" t="str">
        <f t="shared" si="1"/>
        <v>ok</v>
      </c>
      <c r="C23" s="3" t="s">
        <v>76</v>
      </c>
      <c r="D23" s="3">
        <v>364</v>
      </c>
      <c r="E23" s="3" t="s">
        <v>80</v>
      </c>
      <c r="F23">
        <f t="shared" si="2"/>
        <v>4</v>
      </c>
      <c r="G23" t="str">
        <f t="shared" si="3"/>
        <v>error</v>
      </c>
    </row>
    <row r="24" spans="1:7" x14ac:dyDescent="0.25">
      <c r="A24">
        <f t="shared" si="0"/>
        <v>26</v>
      </c>
      <c r="B24" t="str">
        <f t="shared" si="1"/>
        <v>ok</v>
      </c>
      <c r="C24" s="3" t="s">
        <v>77</v>
      </c>
      <c r="D24" s="3">
        <v>366</v>
      </c>
      <c r="E24" s="3" t="s">
        <v>81</v>
      </c>
      <c r="F24">
        <f t="shared" si="2"/>
        <v>4</v>
      </c>
      <c r="G24" t="str">
        <f t="shared" si="3"/>
        <v>error</v>
      </c>
    </row>
    <row r="25" spans="1:7" x14ac:dyDescent="0.25">
      <c r="A25">
        <f t="shared" si="0"/>
        <v>11</v>
      </c>
      <c r="B25" t="str">
        <f t="shared" si="1"/>
        <v>ok</v>
      </c>
      <c r="C25" s="3" t="s">
        <v>41</v>
      </c>
      <c r="D25" s="3">
        <v>370</v>
      </c>
      <c r="E25" s="3" t="s">
        <v>61</v>
      </c>
      <c r="F25">
        <f t="shared" si="2"/>
        <v>8</v>
      </c>
      <c r="G25" t="str">
        <f t="shared" si="3"/>
        <v>error</v>
      </c>
    </row>
    <row r="26" spans="1:7" x14ac:dyDescent="0.25">
      <c r="A26">
        <f t="shared" si="0"/>
        <v>25</v>
      </c>
      <c r="B26" t="str">
        <f t="shared" si="1"/>
        <v>ok</v>
      </c>
      <c r="C26" s="3" t="s">
        <v>44</v>
      </c>
      <c r="D26" s="3">
        <v>400</v>
      </c>
      <c r="E26" s="3" t="s">
        <v>62</v>
      </c>
      <c r="F26">
        <f t="shared" si="2"/>
        <v>10</v>
      </c>
      <c r="G26" t="str">
        <f t="shared" si="3"/>
        <v>ok</v>
      </c>
    </row>
    <row r="27" spans="1:7" x14ac:dyDescent="0.25">
      <c r="A27">
        <f t="shared" si="0"/>
        <v>12</v>
      </c>
      <c r="B27" t="str">
        <f t="shared" si="1"/>
        <v>ok</v>
      </c>
      <c r="C27" s="3" t="s">
        <v>47</v>
      </c>
      <c r="D27" s="3">
        <v>900</v>
      </c>
      <c r="E27" s="3" t="s">
        <v>63</v>
      </c>
      <c r="F27">
        <f t="shared" si="2"/>
        <v>10</v>
      </c>
      <c r="G27" t="str">
        <f t="shared" si="3"/>
        <v>ok</v>
      </c>
    </row>
    <row r="28" spans="1:7" x14ac:dyDescent="0.25">
      <c r="A28">
        <f t="shared" si="0"/>
        <v>21</v>
      </c>
      <c r="B28" t="str">
        <f t="shared" si="1"/>
        <v>ok</v>
      </c>
      <c r="C28" s="3" t="s">
        <v>93</v>
      </c>
      <c r="D28" s="4" t="s">
        <v>95</v>
      </c>
      <c r="E28" s="3" t="s">
        <v>96</v>
      </c>
      <c r="F28">
        <f t="shared" si="2"/>
        <v>10</v>
      </c>
      <c r="G28" t="str">
        <f t="shared" si="3"/>
        <v>ok</v>
      </c>
    </row>
  </sheetData>
  <phoneticPr fontId="0" type="noConversion"/>
  <dataValidations count="1">
    <dataValidation type="textLength" operator="lessThanOrEqual" allowBlank="1" showInputMessage="1" showErrorMessage="1" sqref="C14:C65536 C2:C12" xr:uid="{00000000-0002-0000-0100-000000000000}">
      <formula1>30</formula1>
    </dataValidation>
  </dataValidation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A1048576"/>
    </sheetView>
  </sheetViews>
  <sheetFormatPr defaultRowHeight="13.2" x14ac:dyDescent="0.25"/>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AF863F2B928F4F9B4EB0E07AABC576" ma:contentTypeVersion="15" ma:contentTypeDescription="Create a new document." ma:contentTypeScope="" ma:versionID="2feff3ec045dd6a2dc07987732752cac">
  <xsd:schema xmlns:xsd="http://www.w3.org/2001/XMLSchema" xmlns:xs="http://www.w3.org/2001/XMLSchema" xmlns:p="http://schemas.microsoft.com/office/2006/metadata/properties" xmlns:ns2="b28dc4ed-f27a-4e5c-aad9-fccb70e387cf" xmlns:ns3="5cd7778b-9d53-4e2c-93fd-adac6f289125" targetNamespace="http://schemas.microsoft.com/office/2006/metadata/properties" ma:root="true" ma:fieldsID="08f5a18091fe01d5cca2e2149ac7234e" ns2:_="" ns3:_="">
    <xsd:import namespace="b28dc4ed-f27a-4e5c-aad9-fccb70e387cf"/>
    <xsd:import namespace="5cd7778b-9d53-4e2c-93fd-adac6f2891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8dc4ed-f27a-4e5c-aad9-fccb70e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e77d114-7286-4773-b3f3-9b1cc7669c5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d7778b-9d53-4e2c-93fd-adac6f28912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01bcfbd-63bd-443d-afab-58c61e91647e}" ma:internalName="TaxCatchAll" ma:showField="CatchAllData" ma:web="5cd7778b-9d53-4e2c-93fd-adac6f28912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958D5B-F2B9-429A-9F3F-A0AF8050F427}"/>
</file>

<file path=customXml/itemProps2.xml><?xml version="1.0" encoding="utf-8"?>
<ds:datastoreItem xmlns:ds="http://schemas.openxmlformats.org/officeDocument/2006/customXml" ds:itemID="{9C2445C7-7CFE-4534-BCF6-15DA5E2284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Fund Values</vt:lpstr>
      <vt:lpstr>Sheet2</vt:lpstr>
      <vt:lpstr>Sheet3</vt:lpstr>
      <vt:lpstr>'Fund Values'!Print_Area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dklipa001</dc:creator>
  <cp:lastModifiedBy>Jennie Keenan (she/her)</cp:lastModifiedBy>
  <cp:lastPrinted>2006-05-18T15:29:57Z</cp:lastPrinted>
  <dcterms:created xsi:type="dcterms:W3CDTF">2005-07-28T16:50:55Z</dcterms:created>
  <dcterms:modified xsi:type="dcterms:W3CDTF">2024-07-08T19:57:49Z</dcterms:modified>
</cp:coreProperties>
</file>