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osp\30-SPA Staff Folders\Sally\1. Outgoing Subawards\Metrics\Metric Reports\"/>
    </mc:Choice>
  </mc:AlternateContent>
  <xr:revisionPtr revIDLastSave="0" documentId="13_ncr:1_{1D4D9109-FECF-4AAC-811E-F90EEB70EC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Charts" sheetId="10" r:id="rId2"/>
    <sheet name="FY20" sheetId="2" r:id="rId3"/>
    <sheet name="FY21" sheetId="3" r:id="rId4"/>
    <sheet name="FY22" sheetId="5" r:id="rId5"/>
    <sheet name="Chart Date original" sheetId="4" state="hidden" r:id="rId6"/>
    <sheet name="FY23" sheetId="8" r:id="rId7"/>
    <sheet name="FY24" sheetId="12" r:id="rId8"/>
    <sheet name="FY25" sheetId="13" r:id="rId9"/>
    <sheet name="FY26" sheetId="14" r:id="rId10"/>
    <sheet name="Chart Data" sheetId="6" state="hidden" r:id="rId11"/>
  </sheets>
  <definedNames>
    <definedName name="_xlnm._FilterDatabase" localSheetId="4" hidden="1">'FY22'!$G$2:$H$46</definedName>
    <definedName name="_xlnm._FilterDatabase" localSheetId="6" hidden="1">'FY23'!$J$2:$K$46</definedName>
    <definedName name="_xlnm._FilterDatabase" localSheetId="7" hidden="1">'FY24'!$G$2:$H$61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2" i="6" l="1"/>
  <c r="C222" i="6"/>
  <c r="H24" i="1"/>
  <c r="M41" i="14"/>
  <c r="G21" i="6" l="1"/>
  <c r="G9" i="6"/>
  <c r="H17" i="1"/>
  <c r="H8" i="1"/>
  <c r="I37" i="14"/>
  <c r="E25" i="14"/>
  <c r="B18" i="14"/>
  <c r="B7" i="14"/>
  <c r="N161" i="6"/>
  <c r="K167" i="6"/>
  <c r="I38" i="13"/>
  <c r="M44" i="13" l="1"/>
  <c r="E173" i="6" l="1"/>
  <c r="E25" i="13"/>
  <c r="B18" i="13"/>
  <c r="B7" i="13"/>
  <c r="G38" i="1"/>
  <c r="G31" i="1"/>
  <c r="G24" i="1"/>
  <c r="G17" i="1"/>
  <c r="P8" i="1"/>
  <c r="G8" i="1"/>
  <c r="O123" i="6" l="1"/>
  <c r="O67" i="6"/>
  <c r="H61" i="12"/>
  <c r="L53" i="12" l="1"/>
  <c r="E164" i="6" l="1"/>
  <c r="E132" i="6"/>
  <c r="F123" i="6"/>
  <c r="E25" i="12" l="1"/>
  <c r="B18" i="12"/>
  <c r="B7" i="12"/>
  <c r="F38" i="1"/>
  <c r="F31" i="1"/>
  <c r="F24" i="1"/>
  <c r="F17" i="1"/>
  <c r="O8" i="1"/>
  <c r="F8" i="1"/>
  <c r="L122" i="6" l="1"/>
  <c r="L68" i="6"/>
  <c r="E38" i="1" l="1"/>
  <c r="K46" i="8"/>
  <c r="H42" i="8"/>
  <c r="E31" i="1" l="1"/>
  <c r="B18" i="8" l="1"/>
  <c r="E24" i="1" l="1"/>
  <c r="E25" i="8" l="1"/>
  <c r="E155" i="6"/>
  <c r="M8" i="1" l="1"/>
  <c r="N8" i="1"/>
  <c r="E8" i="1" l="1"/>
  <c r="E17" i="1"/>
  <c r="E123" i="6"/>
  <c r="B7" i="8"/>
  <c r="E147" i="6"/>
  <c r="I122" i="6" l="1"/>
  <c r="I65" i="6"/>
  <c r="D38" i="1"/>
  <c r="B38" i="1"/>
  <c r="H42" i="5"/>
  <c r="K43" i="5"/>
  <c r="D31" i="1" l="1"/>
  <c r="C31" i="1"/>
  <c r="B31" i="1"/>
  <c r="D24" i="1" l="1"/>
  <c r="C24" i="1"/>
  <c r="B24" i="1"/>
  <c r="E139" i="6" l="1"/>
  <c r="C17" i="1"/>
  <c r="D17" i="1"/>
  <c r="B17" i="1"/>
  <c r="E24" i="5"/>
  <c r="E24" i="3"/>
  <c r="E24" i="2"/>
  <c r="D123" i="6"/>
  <c r="E110" i="6"/>
  <c r="B107" i="6"/>
  <c r="E62" i="6"/>
  <c r="B60" i="6"/>
  <c r="L8" i="1"/>
  <c r="K8" i="1"/>
  <c r="C123" i="6"/>
  <c r="B123" i="6"/>
  <c r="D8" i="1"/>
  <c r="B17" i="5"/>
  <c r="B7" i="5"/>
  <c r="C8" i="1"/>
  <c r="B8" i="1"/>
  <c r="K38" i="2"/>
  <c r="K40" i="3"/>
  <c r="H30" i="3"/>
  <c r="B17" i="3"/>
  <c r="B7" i="3"/>
  <c r="B7" i="2"/>
  <c r="H27" i="2"/>
  <c r="B17" i="2"/>
</calcChain>
</file>

<file path=xl/sharedStrings.xml><?xml version="1.0" encoding="utf-8"?>
<sst xmlns="http://schemas.openxmlformats.org/spreadsheetml/2006/main" count="1732" uniqueCount="332">
  <si>
    <t>Initial</t>
  </si>
  <si>
    <t>Continuation</t>
  </si>
  <si>
    <t>Supplement</t>
  </si>
  <si>
    <t>NCE</t>
  </si>
  <si>
    <t>Fully executed between 7/1/19 and 6/30/20</t>
  </si>
  <si>
    <t>Fully executed between 7/1/20 and 6/30/21</t>
  </si>
  <si>
    <t>CAS</t>
  </si>
  <si>
    <t>COM</t>
  </si>
  <si>
    <t>CEMS</t>
  </si>
  <si>
    <t>CESS</t>
  </si>
  <si>
    <t>Gen Operating</t>
  </si>
  <si>
    <t>RSENR</t>
  </si>
  <si>
    <t>COLLEGE</t>
  </si>
  <si>
    <t>SPONSOR</t>
  </si>
  <si>
    <t>Am Floral</t>
  </si>
  <si>
    <t>Beth Israel</t>
  </si>
  <si>
    <t>Cedar Tree</t>
  </si>
  <si>
    <t>Conservation, Food and Health Foundation</t>
  </si>
  <si>
    <t>Cystic Fibrosis</t>
  </si>
  <si>
    <t>DOD</t>
  </si>
  <si>
    <t xml:space="preserve">EPA </t>
  </si>
  <si>
    <t>Gates Foundation</t>
  </si>
  <si>
    <t>Healthy Design</t>
  </si>
  <si>
    <t>HRSA</t>
  </si>
  <si>
    <t>Intl Joint Commision</t>
  </si>
  <si>
    <t>Kinetic Concepts</t>
  </si>
  <si>
    <t>NASA</t>
  </si>
  <si>
    <t>NIH</t>
  </si>
  <si>
    <t>PCORI</t>
  </si>
  <si>
    <t>USDA</t>
  </si>
  <si>
    <t>USDOE</t>
  </si>
  <si>
    <t>USGS</t>
  </si>
  <si>
    <t>VT Health Dept</t>
  </si>
  <si>
    <t>Vet Affairs</t>
  </si>
  <si>
    <t>VT DOT</t>
  </si>
  <si>
    <t>NSF</t>
  </si>
  <si>
    <t>NOAA/US Dept Commerce</t>
  </si>
  <si>
    <t>St of VT/US Forest</t>
  </si>
  <si>
    <t>Totals</t>
  </si>
  <si>
    <t>Am Lung Assoc</t>
  </si>
  <si>
    <t>AUCD</t>
  </si>
  <si>
    <t>Henry P Kendall Foundation</t>
  </si>
  <si>
    <t>Johns Hopkins</t>
  </si>
  <si>
    <t>Knobloch Family Foundation</t>
  </si>
  <si>
    <t>Research Corporation Science Advancement</t>
  </si>
  <si>
    <t>Robert Wood Johnson Foundation</t>
  </si>
  <si>
    <t>U of Delaware</t>
  </si>
  <si>
    <t xml:space="preserve">Vermont Agency of Agric Food &amp; Markets </t>
  </si>
  <si>
    <t>Dept</t>
  </si>
  <si>
    <t>Biochem</t>
  </si>
  <si>
    <t>EXT-SARE</t>
  </si>
  <si>
    <t>Med-Cardio</t>
  </si>
  <si>
    <t>Med-Immun</t>
  </si>
  <si>
    <t>Med- Infect</t>
  </si>
  <si>
    <t>Med-Pulmonary</t>
  </si>
  <si>
    <t>Molecular Phys</t>
  </si>
  <si>
    <t>Neurologial</t>
  </si>
  <si>
    <t>Nutrition</t>
  </si>
  <si>
    <t>Off Health Promo</t>
  </si>
  <si>
    <t>Pathology</t>
  </si>
  <si>
    <t>Pharma</t>
  </si>
  <si>
    <t>Psychiatry</t>
  </si>
  <si>
    <t>Psychology</t>
  </si>
  <si>
    <t>VP Research</t>
  </si>
  <si>
    <t>Animal Vet</t>
  </si>
  <si>
    <t>Biology</t>
  </si>
  <si>
    <t>CEMs Dean</t>
  </si>
  <si>
    <t>Chemistry</t>
  </si>
  <si>
    <t>Com Dev Econ</t>
  </si>
  <si>
    <t>COM-MicroBio</t>
  </si>
  <si>
    <t>COM-Off Clin Trs</t>
  </si>
  <si>
    <t>COM-Off Primary</t>
  </si>
  <si>
    <t>Computer SC</t>
  </si>
  <si>
    <t>Elec Biomed</t>
  </si>
  <si>
    <t>Epscor</t>
  </si>
  <si>
    <t>Ext - progam supp</t>
  </si>
  <si>
    <t>Ext-Sustain</t>
  </si>
  <si>
    <t>Geology</t>
  </si>
  <si>
    <t>Med- Gen Int</t>
  </si>
  <si>
    <t>Med-Hema/Oncol</t>
  </si>
  <si>
    <t>Pediatrics</t>
  </si>
  <si>
    <t>Peds-Neonatal</t>
  </si>
  <si>
    <t>Plant and Soil</t>
  </si>
  <si>
    <t>Plant Biology</t>
  </si>
  <si>
    <t>Rubenstein</t>
  </si>
  <si>
    <t>VPSA</t>
  </si>
  <si>
    <t>Neurological</t>
  </si>
  <si>
    <t>OBGYN General</t>
  </si>
  <si>
    <t>OBGYN Repro</t>
  </si>
  <si>
    <t>Physics</t>
  </si>
  <si>
    <t>Surgery- Vascular</t>
  </si>
  <si>
    <t>Total</t>
  </si>
  <si>
    <t>Action</t>
  </si>
  <si>
    <t>Chart Data</t>
  </si>
  <si>
    <t>FY20</t>
  </si>
  <si>
    <t>FY21</t>
  </si>
  <si>
    <t>EXT/CALS</t>
  </si>
  <si>
    <t>FY22</t>
  </si>
  <si>
    <t>Q1</t>
  </si>
  <si>
    <t>Q2</t>
  </si>
  <si>
    <t>Q3</t>
  </si>
  <si>
    <t>Q4</t>
  </si>
  <si>
    <t>Vermont Agency of Ed</t>
  </si>
  <si>
    <t>ObGyn-General</t>
  </si>
  <si>
    <t>Ctr on Disability &amp; Community</t>
  </si>
  <si>
    <t>Quarter 1</t>
  </si>
  <si>
    <t>Quarter 2</t>
  </si>
  <si>
    <t>Quarter 3</t>
  </si>
  <si>
    <t>Quarter 4</t>
  </si>
  <si>
    <t>Quarterly Totals</t>
  </si>
  <si>
    <t>Total:</t>
  </si>
  <si>
    <t>Quarterly</t>
  </si>
  <si>
    <t>Quarterly Subaward Annual Totals</t>
  </si>
  <si>
    <t>FY21
Q1</t>
  </si>
  <si>
    <t>FY22
Q1</t>
  </si>
  <si>
    <t>FY20
Q1</t>
  </si>
  <si>
    <t>Ext - Faculty Supp</t>
  </si>
  <si>
    <t>Math and Stats</t>
  </si>
  <si>
    <t>Mechanical Eng</t>
  </si>
  <si>
    <t>VT Dept Health</t>
  </si>
  <si>
    <t>U of WA</t>
  </si>
  <si>
    <t>US Forest Svc/USDA</t>
  </si>
  <si>
    <t>US Geological Survey</t>
  </si>
  <si>
    <t>FY22
Q2</t>
  </si>
  <si>
    <t>FY20
Q2</t>
  </si>
  <si>
    <t>FY21
Q2</t>
  </si>
  <si>
    <t>Gerber Foundation</t>
  </si>
  <si>
    <t>MGFA</t>
  </si>
  <si>
    <t>RS Oncology</t>
  </si>
  <si>
    <t>University Puerto Rico</t>
  </si>
  <si>
    <t>Education</t>
  </si>
  <si>
    <t>FY20
Q3</t>
  </si>
  <si>
    <t>FY21
Q3</t>
  </si>
  <si>
    <t>FY22
Q3</t>
  </si>
  <si>
    <t>EPSCor</t>
  </si>
  <si>
    <t>Medicine</t>
  </si>
  <si>
    <t>Baxter</t>
  </si>
  <si>
    <t>Microsoft Corp</t>
  </si>
  <si>
    <t>Vermont Dept of Forests Parks Recreation</t>
  </si>
  <si>
    <t>FY20
Q4</t>
  </si>
  <si>
    <t>FY21
Q4</t>
  </si>
  <si>
    <t>FY22
Q4</t>
  </si>
  <si>
    <t xml:space="preserve">FY22 </t>
  </si>
  <si>
    <t>FY23</t>
  </si>
  <si>
    <t>Ext - Migrant Hlth &amp; Education</t>
  </si>
  <si>
    <t>Interdisciplinary Research Grp</t>
  </si>
  <si>
    <t>Pharmacology</t>
  </si>
  <si>
    <t>FAA</t>
  </si>
  <si>
    <t>Extension Foundation</t>
  </si>
  <si>
    <t>St of VT/VT Dept Econ Dev</t>
  </si>
  <si>
    <t>DOE</t>
  </si>
  <si>
    <t>FY23
Q1</t>
  </si>
  <si>
    <t>FY23
Q4</t>
  </si>
  <si>
    <t>FY23
Q3</t>
  </si>
  <si>
    <t>FY23
Q2</t>
  </si>
  <si>
    <t>FDA</t>
  </si>
  <si>
    <t>Laerdal Foundation</t>
  </si>
  <si>
    <t>National Multiple Sclerosis Society</t>
  </si>
  <si>
    <t>Vermont Law School</t>
  </si>
  <si>
    <t>University of Alabama</t>
  </si>
  <si>
    <t>US Army Medical Research</t>
  </si>
  <si>
    <t>CNHS</t>
  </si>
  <si>
    <t>Animal and Veterinary Sciences</t>
  </si>
  <si>
    <t>Biomedical and Health Sci</t>
  </si>
  <si>
    <t>Civil &amp; Env Engineering</t>
  </si>
  <si>
    <t>Geography &amp; Geosciences</t>
  </si>
  <si>
    <t>Mechanical Engineering</t>
  </si>
  <si>
    <t>Peds-Neonatology</t>
  </si>
  <si>
    <t xml:space="preserve"> FY20</t>
  </si>
  <si>
    <t xml:space="preserve"> FY21</t>
  </si>
  <si>
    <t xml:space="preserve"> FY22</t>
  </si>
  <si>
    <t>Annual FE Actions by FY</t>
  </si>
  <si>
    <t>Outgoing FE Subaward Actions</t>
  </si>
  <si>
    <t>Outgoing Subaward Actions by FY Quarter</t>
  </si>
  <si>
    <t>COM Ofc of Primary Care</t>
  </si>
  <si>
    <t>Alfred P. Sloan Fdn</t>
  </si>
  <si>
    <t>American Lung Association</t>
  </si>
  <si>
    <t>Environmental Rsrch Education Foundation</t>
  </si>
  <si>
    <t>NRCS/USDA</t>
  </si>
  <si>
    <t>Vermont Agency of Transportation</t>
  </si>
  <si>
    <t>American Assn for Advancement of Science</t>
  </si>
  <si>
    <t>Purdue University</t>
  </si>
  <si>
    <t>State of Vermont and US Forest Service</t>
  </si>
  <si>
    <t>University of Delaware</t>
  </si>
  <si>
    <t>Vermont Agency of Agric Food and Markets</t>
  </si>
  <si>
    <t>Nutrition and Food Sciences</t>
  </si>
  <si>
    <t>Med-Infectious Disease</t>
  </si>
  <si>
    <t>Ext - Statewide 4-H</t>
  </si>
  <si>
    <t>Ext - Sustainable Agricltr Ctr</t>
  </si>
  <si>
    <t xml:space="preserve">Fully executed between 7/1/22 and 6/30/23 </t>
  </si>
  <si>
    <t xml:space="preserve">FY23 </t>
  </si>
  <si>
    <t>Fully executed between 7/1/21 and 6/30/22</t>
  </si>
  <si>
    <t>FY24</t>
  </si>
  <si>
    <t>FY24
Q1</t>
  </si>
  <si>
    <t>FY24
Q2</t>
  </si>
  <si>
    <t>FY24
Q3</t>
  </si>
  <si>
    <t>FY24
Q4</t>
  </si>
  <si>
    <t>Gerber</t>
  </si>
  <si>
    <t>National Fish &amp; Wildlife</t>
  </si>
  <si>
    <t>EPSCoR</t>
  </si>
  <si>
    <t xml:space="preserve">FY24 </t>
  </si>
  <si>
    <t>Mathematics and Statistics</t>
  </si>
  <si>
    <t>ObGyn-Reprod Endocrn&amp;Infertil</t>
  </si>
  <si>
    <t>VT Cancer Ctr</t>
  </si>
  <si>
    <t>Admin for Children and Families/ACF</t>
  </si>
  <si>
    <t>Admin for Community Living/ACL</t>
  </si>
  <si>
    <t>Agricultural Marketing Service/AMS/USDA</t>
  </si>
  <si>
    <t>MassMutual</t>
  </si>
  <si>
    <t>Medidate Solutions Inc</t>
  </si>
  <si>
    <t>UMASS</t>
  </si>
  <si>
    <t>University of Maine</t>
  </si>
  <si>
    <t>Vermont AHS Department of Health</t>
  </si>
  <si>
    <t>U of Washington</t>
  </si>
  <si>
    <t>U Puerto Rico</t>
  </si>
  <si>
    <t>Surgery</t>
  </si>
  <si>
    <t xml:space="preserve">Fully executed between 7/1/23 and 6/30/24 </t>
  </si>
  <si>
    <t>Cold Regions Rsrch Engineering Lab/DOD</t>
  </si>
  <si>
    <t>Cornell U/USDA/NIFA</t>
  </si>
  <si>
    <t>US Army/DOD</t>
  </si>
  <si>
    <t>US Environmental Protection Agency/EPA</t>
  </si>
  <si>
    <t>Vermont Dept of Ecomonic Devel</t>
  </si>
  <si>
    <t>FY25</t>
  </si>
  <si>
    <t>FY25
Q2</t>
  </si>
  <si>
    <t>FY25
Q1</t>
  </si>
  <si>
    <t>FY25
Q4</t>
  </si>
  <si>
    <t>FY25
Q3</t>
  </si>
  <si>
    <t>Sponsor</t>
  </si>
  <si>
    <t>USDA/NIFA</t>
  </si>
  <si>
    <t>NOAA</t>
  </si>
  <si>
    <t>USFS/USDA</t>
  </si>
  <si>
    <t>NIST</t>
  </si>
  <si>
    <t>Baxter Healthcare Corporation</t>
  </si>
  <si>
    <t>UME</t>
  </si>
  <si>
    <t>RTI International/NHLBI</t>
  </si>
  <si>
    <t>Bill and Melinda Gates Foundation</t>
  </si>
  <si>
    <t>Purdue</t>
  </si>
  <si>
    <t>U Alabama</t>
  </si>
  <si>
    <t>Vermont Dept Environmental Conservation/ Lake Champlain Basin Program/EPA</t>
  </si>
  <si>
    <t>Ext - SARE</t>
  </si>
  <si>
    <t>Rubenstein Sch Env &amp; Nat Res</t>
  </si>
  <si>
    <t>CEM Dean's Ofc</t>
  </si>
  <si>
    <t>Ofc of Health Promo Research</t>
  </si>
  <si>
    <t>VP Research Admin Office</t>
  </si>
  <si>
    <t>Computer Science</t>
  </si>
  <si>
    <t>Ext - Programming &amp; Fac Sup</t>
  </si>
  <si>
    <t>Gund Institute for Environment</t>
  </si>
  <si>
    <t>Microbio &amp; Molec Genetics</t>
  </si>
  <si>
    <t>Neurological Sciences</t>
  </si>
  <si>
    <t>Com Dev &amp; Applied Economics</t>
  </si>
  <si>
    <t>Molecular Physlgy &amp; Biophysics</t>
  </si>
  <si>
    <t>Vermont Cancer Center</t>
  </si>
  <si>
    <t>PI changes</t>
  </si>
  <si>
    <t>Termination</t>
  </si>
  <si>
    <t>Other*</t>
  </si>
  <si>
    <t>American Cancer Society, Inc.</t>
  </si>
  <si>
    <t>Vermont Dept of Economic Development</t>
  </si>
  <si>
    <t>Med-Hematology Oncology</t>
  </si>
  <si>
    <t>American Heart Association</t>
  </si>
  <si>
    <t>Emergency Medicine</t>
  </si>
  <si>
    <t>Med-Cardiology</t>
  </si>
  <si>
    <t>Med-Public Health</t>
  </si>
  <si>
    <t>Plant &amp; Soil Science</t>
  </si>
  <si>
    <t>*New T&amp;C, re-budgets, corrections, reductions</t>
  </si>
  <si>
    <t>Agricul Landscp Environment</t>
  </si>
  <si>
    <t>Comm Sci &amp; Disorders</t>
  </si>
  <si>
    <t>Geography</t>
  </si>
  <si>
    <t>Nutrition &amp; Food Sciences</t>
  </si>
  <si>
    <t>Surg-Opthalmology</t>
  </si>
  <si>
    <t>US Dept of Education</t>
  </si>
  <si>
    <t>Vermont Law School/DOJ</t>
  </si>
  <si>
    <t>Vernmont AHS Dept Health Access</t>
  </si>
  <si>
    <t>University of Maine/USDA/NIFA</t>
  </si>
  <si>
    <t>J Walter Juckett Cancer Research</t>
  </si>
  <si>
    <t>Conservation Food and Health Foundation</t>
  </si>
  <si>
    <t>ARSD/USDA</t>
  </si>
  <si>
    <t>US Dept of Energy</t>
  </si>
  <si>
    <t xml:space="preserve">  </t>
  </si>
  <si>
    <t xml:space="preserve">FY25 </t>
  </si>
  <si>
    <t>Great Lakes Fishery Commission</t>
  </si>
  <si>
    <t>US Forest Service/FS/USDA</t>
  </si>
  <si>
    <t>#</t>
  </si>
  <si>
    <t>American Cancer Societry</t>
  </si>
  <si>
    <t>ARS/USDA</t>
  </si>
  <si>
    <t>Hudson River Foundation</t>
  </si>
  <si>
    <t>NEI/NIH</t>
  </si>
  <si>
    <t>NHLBI/NIH</t>
  </si>
  <si>
    <t>NIA/NIH</t>
  </si>
  <si>
    <t>NIFA/USDA</t>
  </si>
  <si>
    <t>NIGMS/NIH</t>
  </si>
  <si>
    <t>U Califormia San Francisco</t>
  </si>
  <si>
    <t>University of Alabama - Tuscaloosa</t>
  </si>
  <si>
    <t>US Army Medical</t>
  </si>
  <si>
    <t>US Army Medical Rsrch Acquisition/DOD</t>
  </si>
  <si>
    <t>US Department of Education/ED</t>
  </si>
  <si>
    <t>US Department of the Army/DOD</t>
  </si>
  <si>
    <t>US Geological Survey/USGS</t>
  </si>
  <si>
    <t>VT Law School</t>
  </si>
  <si>
    <t>Department</t>
  </si>
  <si>
    <t>Animal &amp; Vet Svc</t>
  </si>
  <si>
    <t>Communication and Sci Disorders</t>
  </si>
  <si>
    <t>Geography &amp; Geosciencs</t>
  </si>
  <si>
    <t>Microbiology &amp; Molecular Sciences</t>
  </si>
  <si>
    <t>Rehab &amp; Movement Sci</t>
  </si>
  <si>
    <t>Ext - Programming &amp; Fac Support</t>
  </si>
  <si>
    <t>Interdisiplinary Research Group</t>
  </si>
  <si>
    <t>Office of Health Promo Research</t>
  </si>
  <si>
    <t>Rehab and Movement Sci</t>
  </si>
  <si>
    <t>Surg - Opthamology</t>
  </si>
  <si>
    <t>FY26</t>
  </si>
  <si>
    <t>FY26
Q1</t>
  </si>
  <si>
    <t>FY26         Q2</t>
  </si>
  <si>
    <t>FY26
Q3</t>
  </si>
  <si>
    <t>FY26
Q4</t>
  </si>
  <si>
    <t xml:space="preserve">FY26 </t>
  </si>
  <si>
    <t>FY26 to Date</t>
  </si>
  <si>
    <t>Amounts</t>
  </si>
  <si>
    <t>Amount issued</t>
  </si>
  <si>
    <t>Amount deobligated</t>
  </si>
  <si>
    <t>FY26 YTD Amounts</t>
  </si>
  <si>
    <t>Agri Landscape Environment</t>
  </si>
  <si>
    <t>Elec &amp; Biomed Engineering</t>
  </si>
  <si>
    <t>Med- Cardiology</t>
  </si>
  <si>
    <t>Med-Nephrology</t>
  </si>
  <si>
    <t>Microbiology &amp; Molecular Generics</t>
  </si>
  <si>
    <t>Molecular Physiology &amp;Biophysics</t>
  </si>
  <si>
    <t>Pathology &amp; Laboratory Med</t>
  </si>
  <si>
    <t>Bill &amp; Melinda Gates Foundation</t>
  </si>
  <si>
    <t>J Walter Juckett Cancer Research Fdtn</t>
  </si>
  <si>
    <t>NCI/NIH</t>
  </si>
  <si>
    <t>NIAAID</t>
  </si>
  <si>
    <t>NIMH/NIH</t>
  </si>
  <si>
    <t>Vermont Dept Environmental Conservation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</si>
</sst>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0" fillId="0" borderId="14" xfId="0" applyBorder="1"/>
    <xf numFmtId="0" fontId="2" fillId="0" borderId="10" xfId="0" applyFont="1" applyBorder="1"/>
    <xf numFmtId="0" fontId="0" fillId="2" borderId="0" xfId="0" applyFill="1"/>
    <xf numFmtId="0" fontId="1" fillId="2" borderId="0" xfId="0" applyFont="1" applyFill="1"/>
    <xf numFmtId="0" fontId="0" fillId="0" borderId="15" xfId="0" applyBorder="1"/>
    <xf numFmtId="0" fontId="1" fillId="0" borderId="15" xfId="0" applyFont="1" applyBorder="1"/>
    <xf numFmtId="0" fontId="1" fillId="7" borderId="2" xfId="0" applyFont="1" applyFill="1" applyBorder="1" applyAlignment="1">
      <alignment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16" xfId="0" applyFont="1" applyFill="1" applyBorder="1"/>
    <xf numFmtId="0" fontId="1" fillId="8" borderId="17" xfId="0" applyFont="1" applyFill="1" applyBorder="1"/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1" fillId="9" borderId="7" xfId="0" applyFont="1" applyFill="1" applyBorder="1"/>
    <xf numFmtId="0" fontId="1" fillId="9" borderId="9" xfId="0" applyFont="1" applyFill="1" applyBorder="1"/>
    <xf numFmtId="0" fontId="1" fillId="8" borderId="20" xfId="0" applyFont="1" applyFill="1" applyBorder="1"/>
    <xf numFmtId="0" fontId="1" fillId="8" borderId="21" xfId="0" applyFont="1" applyFill="1" applyBorder="1"/>
    <xf numFmtId="0" fontId="0" fillId="10" borderId="1" xfId="0" applyFill="1" applyBorder="1"/>
    <xf numFmtId="0" fontId="1" fillId="4" borderId="2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2" xfId="0" applyFont="1" applyBorder="1"/>
    <xf numFmtId="164" fontId="0" fillId="0" borderId="4" xfId="0" applyNumberFormat="1" applyBorder="1"/>
    <xf numFmtId="164" fontId="0" fillId="0" borderId="9" xfId="0" applyNumberFormat="1" applyBorder="1"/>
    <xf numFmtId="0" fontId="7" fillId="0" borderId="2" xfId="0" applyFont="1" applyBorder="1"/>
    <xf numFmtId="0" fontId="7" fillId="0" borderId="7" xfId="0" applyFont="1" applyBorder="1"/>
    <xf numFmtId="164" fontId="0" fillId="0" borderId="0" xfId="0" applyNumberFormat="1"/>
    <xf numFmtId="0" fontId="8" fillId="0" borderId="18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9" xfId="0" applyBorder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Departments</a:t>
            </a:r>
            <a:r>
              <a:rPr lang="en-US" baseline="0"/>
              <a:t> with Subaward Actions FY20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Data'!$B$23:$B$24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C-455B-9482-C88A0F08E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C-455B-9482-C88A0F08E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AC-455B-9482-C88A0F08E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C-455B-9482-C88A0F08E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C-455B-9482-C88A0F08E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AC-455B-9482-C88A0F08E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AC-455B-9482-C88A0F08EB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AC-455B-9482-C88A0F08EB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D-4AAB-8E92-51244F0A1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7D-4AAB-8E92-51244F0A1815}"/>
              </c:ext>
            </c:extLst>
          </c:dPt>
          <c:dLbls>
            <c:dLbl>
              <c:idx val="8"/>
              <c:layout>
                <c:manualLayout>
                  <c:x val="1.747244094488189E-2"/>
                  <c:y val="2.153579760863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D-4AAB-8E92-51244F0A1815}"/>
                </c:ext>
              </c:extLst>
            </c:dLbl>
            <c:dLbl>
              <c:idx val="9"/>
              <c:layout>
                <c:manualLayout>
                  <c:x val="7.2820428696412946E-3"/>
                  <c:y val="2.74876057159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D-4AAB-8E92-51244F0A1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Data'!$A$25:$A$34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Animal Vet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Psychiatry</c:v>
                </c:pt>
                <c:pt idx="7">
                  <c:v>VP Research</c:v>
                </c:pt>
                <c:pt idx="8">
                  <c:v>COM-MicroBio</c:v>
                </c:pt>
                <c:pt idx="9">
                  <c:v>Off Health Promo</c:v>
                </c:pt>
              </c:strCache>
            </c:strRef>
          </c:cat>
          <c:val>
            <c:numRef>
              <c:f>'Chart Data'!$B$25:$B$34</c:f>
              <c:numCache>
                <c:formatCode>General</c:formatCode>
                <c:ptCount val="10"/>
                <c:pt idx="0">
                  <c:v>126</c:v>
                </c:pt>
                <c:pt idx="1">
                  <c:v>22</c:v>
                </c:pt>
                <c:pt idx="2">
                  <c:v>22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D-4AAB-8E92-51244F0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</a:t>
            </a:r>
            <a:r>
              <a:rPr lang="en-US" baseline="0"/>
              <a:t> Actions</a:t>
            </a:r>
            <a:r>
              <a:rPr lang="en-US"/>
              <a:t> 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Data'!$L$82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Data'!$K$83:$K$90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NASA</c:v>
                </c:pt>
                <c:pt idx="4">
                  <c:v>NSF</c:v>
                </c:pt>
                <c:pt idx="5">
                  <c:v>NOAA/US Dept Commerce</c:v>
                </c:pt>
                <c:pt idx="6">
                  <c:v>AUCD</c:v>
                </c:pt>
                <c:pt idx="7">
                  <c:v>HRSA</c:v>
                </c:pt>
              </c:strCache>
            </c:strRef>
          </c:cat>
          <c:val>
            <c:numRef>
              <c:f>'Chart Data'!$L$83:$L$90</c:f>
              <c:numCache>
                <c:formatCode>General</c:formatCode>
                <c:ptCount val="8"/>
                <c:pt idx="0">
                  <c:v>132</c:v>
                </c:pt>
                <c:pt idx="1">
                  <c:v>101</c:v>
                </c:pt>
                <c:pt idx="2">
                  <c:v>57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AD0-ABDA-83EDA446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Data'!$O$24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7-446B-9CE1-69E920DD8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7-446B-9CE1-69E920DD8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7-446B-9CE1-69E920DD8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7-446B-9CE1-69E920DD8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7-446B-9CE1-69E920DD8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7-446B-9CE1-69E920DD8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B7-446B-9CE1-69E920DD8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B7-446B-9CE1-69E920DD8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B7-446B-9CE1-69E920DD8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B7-446B-9CE1-69E920DD88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FE5-4CE7-8F1A-FCAB1A387008}"/>
              </c:ext>
            </c:extLst>
          </c:dPt>
          <c:dLbls>
            <c:dLbl>
              <c:idx val="6"/>
              <c:layout>
                <c:manualLayout>
                  <c:x val="3.5563940933976052E-3"/>
                  <c:y val="9.03559823900730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B7-446B-9CE1-69E920DD8891}"/>
                </c:ext>
              </c:extLst>
            </c:dLbl>
            <c:dLbl>
              <c:idx val="7"/>
              <c:layout>
                <c:manualLayout>
                  <c:x val="-6.9979133494739746E-5"/>
                  <c:y val="2.09955734938167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B7-446B-9CE1-69E920DD8891}"/>
                </c:ext>
              </c:extLst>
            </c:dLbl>
            <c:dLbl>
              <c:idx val="8"/>
              <c:layout>
                <c:manualLayout>
                  <c:x val="-1.8736231378279932E-3"/>
                  <c:y val="7.90284509630802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B7-446B-9CE1-69E920DD8891}"/>
                </c:ext>
              </c:extLst>
            </c:dLbl>
            <c:dLbl>
              <c:idx val="9"/>
              <c:layout>
                <c:manualLayout>
                  <c:x val="-7.0015486291368856E-4"/>
                  <c:y val="6.41272815726409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B7-446B-9CE1-69E920DD8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Data'!$N$25:$N$35</c:f>
              <c:strCache>
                <c:ptCount val="11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Psychiatry</c:v>
                </c:pt>
                <c:pt idx="4">
                  <c:v>CEMs Dean</c:v>
                </c:pt>
                <c:pt idx="5">
                  <c:v>VP Research</c:v>
                </c:pt>
                <c:pt idx="6">
                  <c:v>COM-MicroBio</c:v>
                </c:pt>
                <c:pt idx="7">
                  <c:v>Ext - progam supp</c:v>
                </c:pt>
                <c:pt idx="8">
                  <c:v>Neurological</c:v>
                </c:pt>
                <c:pt idx="9">
                  <c:v>Med-Hema/Oncol</c:v>
                </c:pt>
                <c:pt idx="10">
                  <c:v>Com Dev Econ</c:v>
                </c:pt>
              </c:strCache>
            </c:strRef>
          </c:cat>
          <c:val>
            <c:numRef>
              <c:f>'Chart Data'!$O$25:$O$35</c:f>
              <c:numCache>
                <c:formatCode>General</c:formatCode>
                <c:ptCount val="11"/>
                <c:pt idx="0">
                  <c:v>73</c:v>
                </c:pt>
                <c:pt idx="1">
                  <c:v>55</c:v>
                </c:pt>
                <c:pt idx="2">
                  <c:v>34</c:v>
                </c:pt>
                <c:pt idx="3">
                  <c:v>28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1B7-446B-9CE1-69E920DD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Data'!$O$82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Data'!$N$83:$N$90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NSF</c:v>
                </c:pt>
                <c:pt idx="4">
                  <c:v>NASA</c:v>
                </c:pt>
                <c:pt idx="5">
                  <c:v>HRSA</c:v>
                </c:pt>
                <c:pt idx="6">
                  <c:v>Vermont Dept of Forests Parks Recreation</c:v>
                </c:pt>
                <c:pt idx="7">
                  <c:v>National Fish &amp; Wildlife</c:v>
                </c:pt>
              </c:strCache>
            </c:strRef>
          </c:cat>
          <c:val>
            <c:numRef>
              <c:f>'Chart Data'!$O$83:$O$90</c:f>
              <c:numCache>
                <c:formatCode>General</c:formatCode>
                <c:ptCount val="8"/>
                <c:pt idx="0">
                  <c:v>112</c:v>
                </c:pt>
                <c:pt idx="1">
                  <c:v>93</c:v>
                </c:pt>
                <c:pt idx="2">
                  <c:v>32</c:v>
                </c:pt>
                <c:pt idx="3">
                  <c:v>22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0E-AEF3-47EF7C57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72-4406-B1EB-77C02B6601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72-4406-B1EB-77C02B6601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72-4406-B1EB-77C02B6601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72-4406-B1EB-77C02B6601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72-4406-B1EB-77C02B6601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72-4406-B1EB-77C02B6601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72-4406-B1EB-77C02B6601B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72-4406-B1EB-77C02B6601B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A72-4406-B1EB-77C02B6601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A72-4406-B1EB-77C02B6601B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A72-4406-B1EB-77C02B6601B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DB2-4B89-B3D4-04F2E079DD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DB2-4B89-B3D4-04F2E079DDB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E53-454E-BC34-AE5B7C17571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E94-430F-B2E2-56A5B8F24B2A}"/>
              </c:ext>
            </c:extLst>
          </c:dPt>
          <c:dLbls>
            <c:dLbl>
              <c:idx val="5"/>
              <c:layout>
                <c:manualLayout>
                  <c:x val="7.4044284976843688E-3"/>
                  <c:y val="-4.3996585339645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72-4406-B1EB-77C02B6601B7}"/>
                </c:ext>
              </c:extLst>
            </c:dLbl>
            <c:dLbl>
              <c:idx val="6"/>
              <c:layout>
                <c:manualLayout>
                  <c:x val="-1.6436189936091784E-2"/>
                  <c:y val="7.1737715878767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72-4406-B1EB-77C02B6601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Data'!$J$126:$J$140</c:f>
              <c:strCache>
                <c:ptCount val="15"/>
                <c:pt idx="0">
                  <c:v>Ext - SARE</c:v>
                </c:pt>
                <c:pt idx="1">
                  <c:v>Rubenstein Sch Env &amp; Nat Res</c:v>
                </c:pt>
                <c:pt idx="2">
                  <c:v>CEM Dean's Ofc</c:v>
                </c:pt>
                <c:pt idx="3">
                  <c:v>Psychiatry</c:v>
                </c:pt>
                <c:pt idx="4">
                  <c:v>VP Research Admin Office</c:v>
                </c:pt>
                <c:pt idx="5">
                  <c:v>Microbio &amp; Molec Genetics</c:v>
                </c:pt>
                <c:pt idx="6">
                  <c:v>Med-Pulmonary</c:v>
                </c:pt>
                <c:pt idx="7">
                  <c:v>Ofc of Health Promo Research</c:v>
                </c:pt>
                <c:pt idx="8">
                  <c:v>EPSCoR</c:v>
                </c:pt>
                <c:pt idx="9">
                  <c:v>Ext - Programming &amp; Fac Sup</c:v>
                </c:pt>
                <c:pt idx="10">
                  <c:v>Neurological Sciences</c:v>
                </c:pt>
                <c:pt idx="11">
                  <c:v>Surgery</c:v>
                </c:pt>
                <c:pt idx="12">
                  <c:v>Computer Science</c:v>
                </c:pt>
                <c:pt idx="13">
                  <c:v>Com Dev &amp; Applied Economics</c:v>
                </c:pt>
                <c:pt idx="14">
                  <c:v>Geology</c:v>
                </c:pt>
              </c:strCache>
            </c:strRef>
          </c:cat>
          <c:val>
            <c:numRef>
              <c:f>'Chart Data'!$K$126:$K$140</c:f>
              <c:numCache>
                <c:formatCode>General</c:formatCode>
                <c:ptCount val="15"/>
                <c:pt idx="0">
                  <c:v>105</c:v>
                </c:pt>
                <c:pt idx="1">
                  <c:v>45</c:v>
                </c:pt>
                <c:pt idx="2">
                  <c:v>29</c:v>
                </c:pt>
                <c:pt idx="3">
                  <c:v>23</c:v>
                </c:pt>
                <c:pt idx="4">
                  <c:v>22</c:v>
                </c:pt>
                <c:pt idx="5">
                  <c:v>16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72-4406-B1EB-77C02B66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FY25 </a:t>
            </a:r>
            <a:endParaRPr lang="en-US"/>
          </a:p>
        </c:rich>
      </c:tx>
      <c:layout>
        <c:manualLayout>
          <c:xMode val="edge"/>
          <c:yMode val="edge"/>
          <c:x val="0.17801377952755904"/>
          <c:y val="2.973240832507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Data'!$M$126:$M$136</c:f>
              <c:strCache>
                <c:ptCount val="11"/>
                <c:pt idx="0">
                  <c:v>USDA/NIFA</c:v>
                </c:pt>
                <c:pt idx="1">
                  <c:v>NIH</c:v>
                </c:pt>
                <c:pt idx="2">
                  <c:v>NASA</c:v>
                </c:pt>
                <c:pt idx="3">
                  <c:v>NSF</c:v>
                </c:pt>
                <c:pt idx="4">
                  <c:v>USFS/USDA</c:v>
                </c:pt>
                <c:pt idx="5">
                  <c:v>NOAA</c:v>
                </c:pt>
                <c:pt idx="6">
                  <c:v>HRSA</c:v>
                </c:pt>
                <c:pt idx="7">
                  <c:v>US Army/DOD</c:v>
                </c:pt>
                <c:pt idx="8">
                  <c:v>U Alabama</c:v>
                </c:pt>
                <c:pt idx="9">
                  <c:v>DOE</c:v>
                </c:pt>
                <c:pt idx="10">
                  <c:v>Vermont Dept of Forests Parks Recreation</c:v>
                </c:pt>
              </c:strCache>
            </c:strRef>
          </c:cat>
          <c:val>
            <c:numRef>
              <c:f>'Chart Data'!$N$126:$N$136</c:f>
              <c:numCache>
                <c:formatCode>General</c:formatCode>
                <c:ptCount val="11"/>
                <c:pt idx="0">
                  <c:v>133</c:v>
                </c:pt>
                <c:pt idx="1">
                  <c:v>91</c:v>
                </c:pt>
                <c:pt idx="2">
                  <c:v>26</c:v>
                </c:pt>
                <c:pt idx="3">
                  <c:v>25</c:v>
                </c:pt>
                <c:pt idx="4">
                  <c:v>18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E-4B43-A8E0-A3AA605D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</a:t>
            </a:r>
            <a:r>
              <a:rPr lang="en-US" b="1" baseline="0"/>
              <a:t> Departments with Subaward Actions FY26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Data'!$C$183</c:f>
              <c:strCache>
                <c:ptCount val="1"/>
                <c:pt idx="0">
                  <c:v>#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E9-4C25-B00A-E72FD27AD3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E9-4C25-B00A-E72FD27AD3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E9-4C25-B00A-E72FD27AD3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BE9-4C25-B00A-E72FD27AD3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E9-4C25-B00A-E72FD27AD3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BE9-4C25-B00A-E72FD27AD3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A6-48CF-B06B-A7B20B2FC38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DA6-48CF-B06B-A7B20B2FC388}"/>
              </c:ext>
            </c:extLst>
          </c:dPt>
          <c:dLbls>
            <c:dLbl>
              <c:idx val="0"/>
              <c:layout>
                <c:manualLayout>
                  <c:x val="1.0522693202249149E-2"/>
                  <c:y val="-6.5662992125984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E9-4C25-B00A-E72FD27AD3AB}"/>
                </c:ext>
              </c:extLst>
            </c:dLbl>
            <c:dLbl>
              <c:idx val="1"/>
              <c:layout>
                <c:manualLayout>
                  <c:x val="3.5147693824799414E-3"/>
                  <c:y val="1.0546886184681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E9-4C25-B00A-E72FD27AD3AB}"/>
                </c:ext>
              </c:extLst>
            </c:dLbl>
            <c:dLbl>
              <c:idx val="2"/>
              <c:layout>
                <c:manualLayout>
                  <c:x val="-1.3452663768072633E-2"/>
                  <c:y val="2.1427344309234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E9-4C25-B00A-E72FD27AD3AB}"/>
                </c:ext>
              </c:extLst>
            </c:dLbl>
            <c:dLbl>
              <c:idx val="3"/>
              <c:layout>
                <c:manualLayout>
                  <c:x val="-2.7242600367553677E-2"/>
                  <c:y val="-2.020873299928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E9-4C25-B00A-E72FD27AD3AB}"/>
                </c:ext>
              </c:extLst>
            </c:dLbl>
            <c:dLbl>
              <c:idx val="4"/>
              <c:layout>
                <c:manualLayout>
                  <c:x val="-1.9545488502741713E-2"/>
                  <c:y val="-1.2892197566213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E9-4C25-B00A-E72FD27AD3AB}"/>
                </c:ext>
              </c:extLst>
            </c:dLbl>
            <c:dLbl>
              <c:idx val="5"/>
              <c:layout>
                <c:manualLayout>
                  <c:x val="-1.4391369959210507E-2"/>
                  <c:y val="-3.8945168217609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E9-4C25-B00A-E72FD27AD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Data'!$B$184:$B$191</c:f>
              <c:strCache>
                <c:ptCount val="8"/>
                <c:pt idx="0">
                  <c:v>Rubenstein Sch Env &amp; Nat Res</c:v>
                </c:pt>
                <c:pt idx="1">
                  <c:v>Ext - SARE</c:v>
                </c:pt>
                <c:pt idx="2">
                  <c:v>VP Research Admin Office</c:v>
                </c:pt>
                <c:pt idx="3">
                  <c:v>Med-Pulmonary</c:v>
                </c:pt>
                <c:pt idx="4">
                  <c:v>Animal &amp; Vet Svc</c:v>
                </c:pt>
                <c:pt idx="5">
                  <c:v>Psychiatry</c:v>
                </c:pt>
                <c:pt idx="6">
                  <c:v>CEM Dean's Ofc</c:v>
                </c:pt>
                <c:pt idx="7">
                  <c:v>Surgery</c:v>
                </c:pt>
              </c:strCache>
            </c:strRef>
          </c:cat>
          <c:val>
            <c:numRef>
              <c:f>'Chart Data'!$C$184:$C$191</c:f>
              <c:numCache>
                <c:formatCode>General</c:formatCode>
                <c:ptCount val="8"/>
                <c:pt idx="0">
                  <c:v>31</c:v>
                </c:pt>
                <c:pt idx="1">
                  <c:v>26</c:v>
                </c:pt>
                <c:pt idx="2">
                  <c:v>11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9-4C25-B00A-E72FD27A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 Sponsors</a:t>
            </a:r>
            <a:r>
              <a:rPr lang="en-US" b="1" baseline="0"/>
              <a:t> for Subaward Actions FY26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0951356080489937"/>
          <c:y val="0.18603314917127073"/>
          <c:w val="0.56115310586176725"/>
          <c:h val="0.73353251837995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Data'!$C$227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Data'!$B$228:$B$236</c:f>
              <c:strCache>
                <c:ptCount val="9"/>
                <c:pt idx="0">
                  <c:v>NIFA/USDA</c:v>
                </c:pt>
                <c:pt idx="1">
                  <c:v>NIH</c:v>
                </c:pt>
                <c:pt idx="2">
                  <c:v>US Forest Service/FS/USDA</c:v>
                </c:pt>
                <c:pt idx="3">
                  <c:v>NSF</c:v>
                </c:pt>
                <c:pt idx="4">
                  <c:v>NHLBI/NIH</c:v>
                </c:pt>
                <c:pt idx="5">
                  <c:v>NOAA</c:v>
                </c:pt>
                <c:pt idx="6">
                  <c:v>NIGMS/NIH</c:v>
                </c:pt>
                <c:pt idx="7">
                  <c:v>US Army Medical Rsrch Acquisition/DOD</c:v>
                </c:pt>
                <c:pt idx="8">
                  <c:v>NASA</c:v>
                </c:pt>
              </c:strCache>
            </c:strRef>
          </c:cat>
          <c:val>
            <c:numRef>
              <c:f>'Chart Data'!$C$228:$C$236</c:f>
              <c:numCache>
                <c:formatCode>General</c:formatCode>
                <c:ptCount val="9"/>
                <c:pt idx="0">
                  <c:v>38</c:v>
                </c:pt>
                <c:pt idx="1">
                  <c:v>16</c:v>
                </c:pt>
                <c:pt idx="2">
                  <c:v>15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D-465E-AC01-2CF33DB55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193216"/>
        <c:axId val="162193696"/>
      </c:barChart>
      <c:catAx>
        <c:axId val="16219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3696"/>
        <c:crosses val="autoZero"/>
        <c:auto val="1"/>
        <c:lblAlgn val="ctr"/>
        <c:lblOffset val="100"/>
        <c:noMultiLvlLbl val="0"/>
      </c:catAx>
      <c:valAx>
        <c:axId val="16219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Data'!$E$23:$E$24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5-4DA0-873B-BDA84694F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95-4DA0-873B-BDA84694F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95-4DA0-873B-BDA84694F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5-4DA0-873B-BDA84694F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5-4DA0-873B-BDA84694F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95-4DA0-873B-BDA84694F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95-4DA0-873B-BDA84694F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95-4DA0-873B-BDA84694F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95-4DA0-873B-BDA84694F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B-4F93-887E-FF8E68DC27D8}"/>
              </c:ext>
            </c:extLst>
          </c:dPt>
          <c:dLbls>
            <c:dLbl>
              <c:idx val="9"/>
              <c:layout>
                <c:manualLayout>
                  <c:x val="1.0194663167104111E-2"/>
                  <c:y val="1.809091571886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B-4F93-887E-FF8E68DC2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Data'!$D$25:$D$34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Ext - progam supp</c:v>
                </c:pt>
                <c:pt idx="4">
                  <c:v>Off Health Promo</c:v>
                </c:pt>
                <c:pt idx="5">
                  <c:v>Psychiatry</c:v>
                </c:pt>
                <c:pt idx="6">
                  <c:v>CEMs Dean</c:v>
                </c:pt>
                <c:pt idx="7">
                  <c:v>Molecular Phys</c:v>
                </c:pt>
                <c:pt idx="8">
                  <c:v>Med-Hema/Oncol</c:v>
                </c:pt>
                <c:pt idx="9">
                  <c:v>COM-MicroBio</c:v>
                </c:pt>
              </c:strCache>
            </c:strRef>
          </c:cat>
          <c:val>
            <c:numRef>
              <c:f>'Chart Data'!$E$25:$E$34</c:f>
              <c:numCache>
                <c:formatCode>General</c:formatCode>
                <c:ptCount val="10"/>
                <c:pt idx="0">
                  <c:v>142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3-887E-FF8E68D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</a:t>
            </a:r>
            <a:r>
              <a:rPr lang="en-US" baseline="0"/>
              <a:t> with Subaward Actions </a:t>
            </a:r>
            <a:r>
              <a:rPr lang="en-US"/>
              <a:t>FY22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Data'!$H$23:$H$24</c:f>
              <c:strCache>
                <c:ptCount val="2"/>
                <c:pt idx="0">
                  <c:v>FY22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C4-4A44-B8B8-F8FA40B3AE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C4-4A44-B8B8-F8FA40B3A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C4-4A44-B8B8-F8FA40B3A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C4-4A44-B8B8-F8FA40B3AE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C4-4A44-B8B8-F8FA40B3AE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C4-4A44-B8B8-F8FA40B3AE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C4-4A44-B8B8-F8FA40B3AE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C4-4A44-B8B8-F8FA40B3AE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9-4F7C-90E0-F6E50496F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2-435C-A8E7-017020469444}"/>
              </c:ext>
            </c:extLst>
          </c:dPt>
          <c:dLbls>
            <c:dLbl>
              <c:idx val="8"/>
              <c:layout>
                <c:manualLayout>
                  <c:x val="9.5907699037620295E-3"/>
                  <c:y val="1.057414698162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9-4F7C-90E0-F6E50496FB6F}"/>
                </c:ext>
              </c:extLst>
            </c:dLbl>
            <c:dLbl>
              <c:idx val="9"/>
              <c:layout>
                <c:manualLayout>
                  <c:x val="9.5304024496937877E-3"/>
                  <c:y val="1.99825021872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92-435C-A8E7-017020469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Data'!$H$25:$H$34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Med-Hema/Oncol</c:v>
                </c:pt>
                <c:pt idx="4">
                  <c:v>Psychiatry</c:v>
                </c:pt>
                <c:pt idx="5">
                  <c:v>CEMs Dean</c:v>
                </c:pt>
                <c:pt idx="6">
                  <c:v>Molecular Phys</c:v>
                </c:pt>
                <c:pt idx="7">
                  <c:v>Neurological</c:v>
                </c:pt>
                <c:pt idx="8">
                  <c:v>VP Research</c:v>
                </c:pt>
                <c:pt idx="9">
                  <c:v>Off Health Promo</c:v>
                </c:pt>
              </c:strCache>
            </c:strRef>
          </c:cat>
          <c:val>
            <c:numRef>
              <c:f>'Chart Data'!$I$25:$I$34</c:f>
              <c:numCache>
                <c:formatCode>General</c:formatCode>
                <c:ptCount val="10"/>
                <c:pt idx="0">
                  <c:v>109</c:v>
                </c:pt>
                <c:pt idx="1">
                  <c:v>47</c:v>
                </c:pt>
                <c:pt idx="2">
                  <c:v>46</c:v>
                </c:pt>
                <c:pt idx="3">
                  <c:v>27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9-4F7C-90E0-F6E50496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Data'!$B$81:$B$82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Data'!$A$83:$A$93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NASA</c:v>
                </c:pt>
                <c:pt idx="3">
                  <c:v>NOAA/US Dept Commerce</c:v>
                </c:pt>
                <c:pt idx="4">
                  <c:v>NSF</c:v>
                </c:pt>
                <c:pt idx="5">
                  <c:v>EPA </c:v>
                </c:pt>
                <c:pt idx="6">
                  <c:v>HRSA</c:v>
                </c:pt>
                <c:pt idx="7">
                  <c:v>PCORI</c:v>
                </c:pt>
                <c:pt idx="8">
                  <c:v>St of VT/US Forest</c:v>
                </c:pt>
                <c:pt idx="9">
                  <c:v>Cedar Tree</c:v>
                </c:pt>
                <c:pt idx="10">
                  <c:v>USDOE</c:v>
                </c:pt>
              </c:strCache>
            </c:strRef>
          </c:cat>
          <c:val>
            <c:numRef>
              <c:f>'Chart Data'!$B$83:$B$93</c:f>
              <c:numCache>
                <c:formatCode>General</c:formatCode>
                <c:ptCount val="11"/>
                <c:pt idx="0">
                  <c:v>153</c:v>
                </c:pt>
                <c:pt idx="1">
                  <c:v>76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6-4F89-9E80-BE9D5A34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124880"/>
        <c:axId val="406122912"/>
      </c:barChart>
      <c:catAx>
        <c:axId val="40612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2912"/>
        <c:crosses val="autoZero"/>
        <c:auto val="1"/>
        <c:lblAlgn val="ctr"/>
        <c:lblOffset val="100"/>
        <c:noMultiLvlLbl val="0"/>
      </c:catAx>
      <c:valAx>
        <c:axId val="4061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Data'!$E$81:$E$82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Data'!$D$83:$D$93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St of VT/US Forest</c:v>
                </c:pt>
                <c:pt idx="4">
                  <c:v>NOAA/US Dept Commerce</c:v>
                </c:pt>
                <c:pt idx="5">
                  <c:v>NASA</c:v>
                </c:pt>
                <c:pt idx="6">
                  <c:v>AUCD</c:v>
                </c:pt>
                <c:pt idx="7">
                  <c:v>EPA </c:v>
                </c:pt>
                <c:pt idx="8">
                  <c:v>Gates Foundation</c:v>
                </c:pt>
                <c:pt idx="9">
                  <c:v>PCORI</c:v>
                </c:pt>
                <c:pt idx="10">
                  <c:v>Vet Affairs</c:v>
                </c:pt>
              </c:strCache>
            </c:strRef>
          </c:cat>
          <c:val>
            <c:numRef>
              <c:f>'Chart Data'!$E$83:$E$93</c:f>
              <c:numCache>
                <c:formatCode>General</c:formatCode>
                <c:ptCount val="11"/>
                <c:pt idx="0">
                  <c:v>155</c:v>
                </c:pt>
                <c:pt idx="1">
                  <c:v>99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2-4141-8908-BA8393A0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920432"/>
        <c:axId val="406918136"/>
      </c:barChart>
      <c:catAx>
        <c:axId val="40692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18136"/>
        <c:crosses val="autoZero"/>
        <c:auto val="1"/>
        <c:lblAlgn val="ctr"/>
        <c:lblOffset val="100"/>
        <c:noMultiLvlLbl val="0"/>
      </c:catAx>
      <c:valAx>
        <c:axId val="40691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Data'!$B$4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Data'!$B$5:$B$8</c:f>
              <c:numCache>
                <c:formatCode>General</c:formatCode>
                <c:ptCount val="4"/>
                <c:pt idx="0">
                  <c:v>167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019-A2AD-D910A8008C36}"/>
            </c:ext>
          </c:extLst>
        </c:ser>
        <c:ser>
          <c:idx val="1"/>
          <c:order val="1"/>
          <c:tx>
            <c:strRef>
              <c:f>'Chart Data'!$C$4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Data'!$C$5:$C$8</c:f>
              <c:numCache>
                <c:formatCode>General</c:formatCode>
                <c:ptCount val="4"/>
                <c:pt idx="0">
                  <c:v>191</c:v>
                </c:pt>
                <c:pt idx="1">
                  <c:v>68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019-A2AD-D910A8008C36}"/>
            </c:ext>
          </c:extLst>
        </c:ser>
        <c:ser>
          <c:idx val="2"/>
          <c:order val="2"/>
          <c:tx>
            <c:strRef>
              <c:f>'Chart Data'!$D$4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Data'!$D$5:$D$8</c:f>
              <c:numCache>
                <c:formatCode>General</c:formatCode>
                <c:ptCount val="4"/>
                <c:pt idx="0">
                  <c:v>188</c:v>
                </c:pt>
                <c:pt idx="1">
                  <c:v>77</c:v>
                </c:pt>
                <c:pt idx="2">
                  <c:v>23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019-A2AD-D910A8008C36}"/>
            </c:ext>
          </c:extLst>
        </c:ser>
        <c:ser>
          <c:idx val="3"/>
          <c:order val="3"/>
          <c:tx>
            <c:strRef>
              <c:f>'Chart Data'!$E$4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Data'!$E$5:$E$8</c:f>
              <c:numCache>
                <c:formatCode>General</c:formatCode>
                <c:ptCount val="4"/>
                <c:pt idx="0">
                  <c:v>174</c:v>
                </c:pt>
                <c:pt idx="1">
                  <c:v>95</c:v>
                </c:pt>
                <c:pt idx="2">
                  <c:v>32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249-B586-AA9B53B05D76}"/>
            </c:ext>
          </c:extLst>
        </c:ser>
        <c:ser>
          <c:idx val="4"/>
          <c:order val="4"/>
          <c:tx>
            <c:strRef>
              <c:f>'Chart Data'!$F$4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Data'!$F$5:$F$8</c:f>
              <c:numCache>
                <c:formatCode>General</c:formatCode>
                <c:ptCount val="4"/>
                <c:pt idx="0">
                  <c:v>143</c:v>
                </c:pt>
                <c:pt idx="1">
                  <c:v>57</c:v>
                </c:pt>
                <c:pt idx="2">
                  <c:v>28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8-4155-A9FA-A5F10439EC24}"/>
            </c:ext>
          </c:extLst>
        </c:ser>
        <c:ser>
          <c:idx val="5"/>
          <c:order val="5"/>
          <c:tx>
            <c:strRef>
              <c:f>'Chart Data'!$G$4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Data'!$G$5:$G$8</c:f>
              <c:numCache>
                <c:formatCode>General</c:formatCode>
                <c:ptCount val="4"/>
                <c:pt idx="0">
                  <c:v>192</c:v>
                </c:pt>
                <c:pt idx="1">
                  <c:v>99</c:v>
                </c:pt>
                <c:pt idx="2">
                  <c:v>25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A-4C50-9AC1-1C774EFC3688}"/>
            </c:ext>
          </c:extLst>
        </c:ser>
        <c:ser>
          <c:idx val="6"/>
          <c:order val="6"/>
          <c:tx>
            <c:strRef>
              <c:f>'Chart Data'!$H$4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Data'!$H$5:$H$8</c:f>
              <c:numCache>
                <c:formatCode>General</c:formatCode>
                <c:ptCount val="4"/>
                <c:pt idx="0">
                  <c:v>74</c:v>
                </c:pt>
                <c:pt idx="1">
                  <c:v>37</c:v>
                </c:pt>
                <c:pt idx="2">
                  <c:v>12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4-4427-B7A3-F057C89F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00328"/>
        <c:axId val="414099016"/>
      </c:barChart>
      <c:catAx>
        <c:axId val="4141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99016"/>
        <c:crosses val="autoZero"/>
        <c:auto val="1"/>
        <c:lblAlgn val="ctr"/>
        <c:lblOffset val="100"/>
        <c:noMultiLvlLbl val="0"/>
      </c:catAx>
      <c:valAx>
        <c:axId val="4140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College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4-4A44-B231-7F5A4A456261}"/>
                </c:ext>
              </c:extLst>
            </c:dLbl>
            <c:dLbl>
              <c:idx val="4"/>
              <c:layout>
                <c:manualLayout>
                  <c:x val="0"/>
                  <c:y val="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1-4399-B2B0-FED8E48089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Data'!$B$13:$B$20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87</c:v>
                </c:pt>
                <c:pt idx="4">
                  <c:v>165</c:v>
                </c:pt>
                <c:pt idx="5">
                  <c:v>12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CC-AEA9-F35689676866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9444444444444344E-2"/>
                  <c:y val="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52-49CC-AEA9-F35689676866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Data'!$C$13:$C$20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0</c:v>
                </c:pt>
                <c:pt idx="3">
                  <c:v>119</c:v>
                </c:pt>
                <c:pt idx="4">
                  <c:v>170</c:v>
                </c:pt>
                <c:pt idx="5">
                  <c:v>16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CC-AEA9-F35689676866}"/>
            </c:ext>
          </c:extLst>
        </c:ser>
        <c:ser>
          <c:idx val="2"/>
          <c:order val="2"/>
          <c:tx>
            <c:strRef>
              <c:f>'Chart Data'!$D$12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809E-3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A-4687-A45C-ADB5C31DF773}"/>
                </c:ext>
              </c:extLst>
            </c:dLbl>
            <c:dLbl>
              <c:idx val="1"/>
              <c:layout>
                <c:manualLayout>
                  <c:x val="0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4-4A44-B231-7F5A4A456261}"/>
                </c:ext>
              </c:extLst>
            </c:dLbl>
            <c:dLbl>
              <c:idx val="3"/>
              <c:layout>
                <c:manualLayout>
                  <c:x val="0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9-451E-B574-9C2DB90A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Data'!$D$13:$D$20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3</c:v>
                </c:pt>
                <c:pt idx="3">
                  <c:v>163</c:v>
                </c:pt>
                <c:pt idx="4">
                  <c:v>136</c:v>
                </c:pt>
                <c:pt idx="5">
                  <c:v>13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CC-AEA9-F35689676866}"/>
            </c:ext>
          </c:extLst>
        </c:ser>
        <c:ser>
          <c:idx val="3"/>
          <c:order val="3"/>
          <c:tx>
            <c:strRef>
              <c:f>'Chart Data'!$E$12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A-4687-A45C-ADB5C31DF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Data'!$E$13:$E$20</c:f>
              <c:numCache>
                <c:formatCode>General</c:formatCode>
                <c:ptCount val="8"/>
                <c:pt idx="0">
                  <c:v>14</c:v>
                </c:pt>
                <c:pt idx="1">
                  <c:v>36</c:v>
                </c:pt>
                <c:pt idx="2">
                  <c:v>1</c:v>
                </c:pt>
                <c:pt idx="3">
                  <c:v>149</c:v>
                </c:pt>
                <c:pt idx="4">
                  <c:v>151</c:v>
                </c:pt>
                <c:pt idx="5">
                  <c:v>12</c:v>
                </c:pt>
                <c:pt idx="6">
                  <c:v>53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A44-B231-7F5A4A456261}"/>
            </c:ext>
          </c:extLst>
        </c:ser>
        <c:ser>
          <c:idx val="4"/>
          <c:order val="4"/>
          <c:tx>
            <c:strRef>
              <c:f>'Chart Data'!$F$12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1-4399-B2B0-FED8E4808975}"/>
                </c:ext>
              </c:extLst>
            </c:dLbl>
            <c:dLbl>
              <c:idx val="3"/>
              <c:layout>
                <c:manualLayout>
                  <c:x val="1.8687222611539274E-2"/>
                  <c:y val="-3.4482758620689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C1-49BF-9032-4A8191331FB3}"/>
                </c:ext>
              </c:extLst>
            </c:dLbl>
            <c:dLbl>
              <c:idx val="4"/>
              <c:layout>
                <c:manualLayout>
                  <c:x val="5.555555555555555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5B-4DEF-8664-ED88581DB978}"/>
                </c:ext>
              </c:extLst>
            </c:dLbl>
            <c:dLbl>
              <c:idx val="6"/>
              <c:layout>
                <c:manualLayout>
                  <c:x val="2.777777777777879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8-473E-B282-E16FDE8393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Data'!$F$13:$F$20</c:f>
              <c:numCache>
                <c:formatCode>General</c:formatCode>
                <c:ptCount val="8"/>
                <c:pt idx="0">
                  <c:v>10</c:v>
                </c:pt>
                <c:pt idx="1">
                  <c:v>38</c:v>
                </c:pt>
                <c:pt idx="2">
                  <c:v>4</c:v>
                </c:pt>
                <c:pt idx="3">
                  <c:v>128</c:v>
                </c:pt>
                <c:pt idx="4">
                  <c:v>102</c:v>
                </c:pt>
                <c:pt idx="5">
                  <c:v>23</c:v>
                </c:pt>
                <c:pt idx="6">
                  <c:v>55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A0E-A430-8916664681F3}"/>
            </c:ext>
          </c:extLst>
        </c:ser>
        <c:ser>
          <c:idx val="5"/>
          <c:order val="5"/>
          <c:tx>
            <c:strRef>
              <c:f>'Chart Data'!$G$12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4015416958654478E-2"/>
                  <c:y val="4.3103448275862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C1-49BF-9032-4A8191331FB3}"/>
                </c:ext>
              </c:extLst>
            </c:dLbl>
            <c:dLbl>
              <c:idx val="4"/>
              <c:layout>
                <c:manualLayout>
                  <c:x val="1.3888888888888888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5B-4DEF-8664-ED88581DB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Data'!$G$13:$G$20</c:f>
              <c:numCache>
                <c:formatCode>General</c:formatCode>
                <c:ptCount val="8"/>
                <c:pt idx="0">
                  <c:v>6</c:v>
                </c:pt>
                <c:pt idx="1">
                  <c:v>46</c:v>
                </c:pt>
                <c:pt idx="2">
                  <c:v>6</c:v>
                </c:pt>
                <c:pt idx="3">
                  <c:v>113</c:v>
                </c:pt>
                <c:pt idx="4">
                  <c:v>139</c:v>
                </c:pt>
                <c:pt idx="5">
                  <c:v>37</c:v>
                </c:pt>
                <c:pt idx="6">
                  <c:v>45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8-473E-B282-E16FDE839349}"/>
            </c:ext>
          </c:extLst>
        </c:ser>
        <c:ser>
          <c:idx val="6"/>
          <c:order val="6"/>
          <c:tx>
            <c:strRef>
              <c:f>'Chart Data'!$H$12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Data'!$H$13:$H$20</c:f>
              <c:numCache>
                <c:formatCode>General</c:formatCode>
                <c:ptCount val="8"/>
                <c:pt idx="0">
                  <c:v>0</c:v>
                </c:pt>
                <c:pt idx="1">
                  <c:v>13</c:v>
                </c:pt>
                <c:pt idx="2">
                  <c:v>1</c:v>
                </c:pt>
                <c:pt idx="3">
                  <c:v>48</c:v>
                </c:pt>
                <c:pt idx="4">
                  <c:v>46</c:v>
                </c:pt>
                <c:pt idx="5">
                  <c:v>15</c:v>
                </c:pt>
                <c:pt idx="6">
                  <c:v>31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1-49BF-9032-4A819133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0432"/>
        <c:axId val="426919448"/>
      </c:barChart>
      <c:catAx>
        <c:axId val="426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19448"/>
        <c:crosses val="autoZero"/>
        <c:auto val="1"/>
        <c:lblAlgn val="ctr"/>
        <c:lblOffset val="100"/>
        <c:noMultiLvlLbl val="0"/>
      </c:catAx>
      <c:valAx>
        <c:axId val="42691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 FY22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Data'!$I$82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Data'!$H$83:$H$94</c15:sqref>
                  </c15:fullRef>
                </c:ext>
              </c:extLst>
              <c:f>'Chart Data'!$H$83:$H$90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AUCD</c:v>
                </c:pt>
                <c:pt idx="3">
                  <c:v>NOAA/US Dept Commerce</c:v>
                </c:pt>
                <c:pt idx="4">
                  <c:v>NASA</c:v>
                </c:pt>
                <c:pt idx="5">
                  <c:v>NSF</c:v>
                </c:pt>
                <c:pt idx="6">
                  <c:v>US Forest Svc/USDA</c:v>
                </c:pt>
                <c:pt idx="7">
                  <c:v>HRSA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Data'!$I$83:$I$94</c15:sqref>
                  </c15:fullRef>
                </c:ext>
              </c:extLst>
              <c:f>'Chart Data'!$I$83:$I$90</c:f>
              <c:numCache>
                <c:formatCode>General</c:formatCode>
                <c:ptCount val="8"/>
                <c:pt idx="0">
                  <c:v>137</c:v>
                </c:pt>
                <c:pt idx="1">
                  <c:v>129</c:v>
                </c:pt>
                <c:pt idx="2">
                  <c:v>20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3-432B-AB06-FCEFBB83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Data'!$K$23:$K$24</c:f>
              <c:strCache>
                <c:ptCount val="2"/>
                <c:pt idx="0">
                  <c:v>FY23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A-4151-B9AB-7654C52E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A-4151-B9AB-7654C52E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A-4151-B9AB-7654C52E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DA-4151-B9AB-7654C52E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DA-4151-B9AB-7654C52E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A-4151-B9AB-7654C52E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A-4151-B9AB-7654C52E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A-4151-B9AB-7654C52E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A-4151-B9AB-7654C52E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A-4151-B9AB-7654C52E09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8DA-4151-B9AB-7654C52E09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DA-4151-B9AB-7654C52E09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7B-4D8A-8DCA-7D3570273303}"/>
              </c:ext>
            </c:extLst>
          </c:dPt>
          <c:dLbls>
            <c:dLbl>
              <c:idx val="6"/>
              <c:layout>
                <c:manualLayout>
                  <c:x val="1.1970015205208632E-2"/>
                  <c:y val="1.220652919367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DA-4151-B9AB-7654C52E09C2}"/>
                </c:ext>
              </c:extLst>
            </c:dLbl>
            <c:dLbl>
              <c:idx val="7"/>
              <c:layout>
                <c:manualLayout>
                  <c:x val="1.9590970635133594E-3"/>
                  <c:y val="1.628895111097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DA-4151-B9AB-7654C52E09C2}"/>
                </c:ext>
              </c:extLst>
            </c:dLbl>
            <c:dLbl>
              <c:idx val="8"/>
              <c:layout>
                <c:manualLayout>
                  <c:x val="7.5494015069502915E-3"/>
                  <c:y val="1.6340516374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DA-4151-B9AB-7654C52E09C2}"/>
                </c:ext>
              </c:extLst>
            </c:dLbl>
            <c:dLbl>
              <c:idx val="9"/>
              <c:layout>
                <c:manualLayout>
                  <c:x val="9.893563539575179E-3"/>
                  <c:y val="3.918960031764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DA-4151-B9AB-7654C52E09C2}"/>
                </c:ext>
              </c:extLst>
            </c:dLbl>
            <c:dLbl>
              <c:idx val="10"/>
              <c:layout>
                <c:manualLayout>
                  <c:x val="8.4129833359549207E-3"/>
                  <c:y val="7.579835919331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DA-4151-B9AB-7654C52E09C2}"/>
                </c:ext>
              </c:extLst>
            </c:dLbl>
            <c:dLbl>
              <c:idx val="11"/>
              <c:layout>
                <c:manualLayout>
                  <c:x val="4.4075057597823056E-3"/>
                  <c:y val="8.488415863537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DA-4151-B9AB-7654C52E0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Data'!$K$25:$K$37</c:f>
              <c:strCache>
                <c:ptCount val="13"/>
                <c:pt idx="0">
                  <c:v>EXT-SARE</c:v>
                </c:pt>
                <c:pt idx="1">
                  <c:v>Rubenstein</c:v>
                </c:pt>
                <c:pt idx="2">
                  <c:v>Psychiatry</c:v>
                </c:pt>
                <c:pt idx="3">
                  <c:v>CEMs Dean</c:v>
                </c:pt>
                <c:pt idx="4">
                  <c:v>Med-Pulmonary</c:v>
                </c:pt>
                <c:pt idx="5">
                  <c:v>Med-Hema/Oncol</c:v>
                </c:pt>
                <c:pt idx="6">
                  <c:v>Off Health Promo</c:v>
                </c:pt>
                <c:pt idx="7">
                  <c:v>Ext - progam supp</c:v>
                </c:pt>
                <c:pt idx="8">
                  <c:v>VP Research</c:v>
                </c:pt>
                <c:pt idx="9">
                  <c:v>COM-MicroBio</c:v>
                </c:pt>
                <c:pt idx="10">
                  <c:v>Neurological</c:v>
                </c:pt>
                <c:pt idx="11">
                  <c:v>Molecular Phys</c:v>
                </c:pt>
                <c:pt idx="12">
                  <c:v>Medicine</c:v>
                </c:pt>
              </c:strCache>
            </c:strRef>
          </c:cat>
          <c:val>
            <c:numRef>
              <c:f>'Chart Data'!$L$25:$L$37</c:f>
              <c:numCache>
                <c:formatCode>General</c:formatCode>
                <c:ptCount val="13"/>
                <c:pt idx="0">
                  <c:v>121</c:v>
                </c:pt>
                <c:pt idx="1">
                  <c:v>53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A-4151-B9AB-7654C52E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36</xdr:row>
      <xdr:rowOff>142875</xdr:rowOff>
    </xdr:from>
    <xdr:to>
      <xdr:col>9</xdr:col>
      <xdr:colOff>0</xdr:colOff>
      <xdr:row>55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1E8F41-72A2-1EF6-ECBF-75D570D66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5" y="6657975"/>
          <a:ext cx="5260975" cy="34671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590549</xdr:colOff>
      <xdr:row>35</xdr:row>
      <xdr:rowOff>158750</xdr:rowOff>
    </xdr:from>
    <xdr:to>
      <xdr:col>20</xdr:col>
      <xdr:colOff>28574</xdr:colOff>
      <xdr:row>57</xdr:row>
      <xdr:rowOff>464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D4F337-54A9-220D-B5A9-9C846212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6549" y="6492875"/>
          <a:ext cx="5534025" cy="382316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58</xdr:row>
      <xdr:rowOff>25400</xdr:rowOff>
    </xdr:from>
    <xdr:to>
      <xdr:col>9</xdr:col>
      <xdr:colOff>0</xdr:colOff>
      <xdr:row>76</xdr:row>
      <xdr:rowOff>78518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C279EDC-43D8-8A01-B0F4-191E367A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10521950"/>
          <a:ext cx="5295900" cy="3310668"/>
        </a:xfrm>
        <a:prstGeom prst="rect">
          <a:avLst/>
        </a:prstGeom>
      </xdr:spPr>
    </xdr:pic>
    <xdr:clientData/>
  </xdr:twoCellAnchor>
  <xdr:twoCellAnchor editAs="oneCell">
    <xdr:from>
      <xdr:col>10</xdr:col>
      <xdr:colOff>609599</xdr:colOff>
      <xdr:row>59</xdr:row>
      <xdr:rowOff>0</xdr:rowOff>
    </xdr:from>
    <xdr:to>
      <xdr:col>20</xdr:col>
      <xdr:colOff>12699</xdr:colOff>
      <xdr:row>76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B3149EA-0ABD-5A76-565A-7373D39E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599" y="10677525"/>
          <a:ext cx="5499100" cy="31908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1</xdr:rowOff>
    </xdr:from>
    <xdr:to>
      <xdr:col>20</xdr:col>
      <xdr:colOff>19050</xdr:colOff>
      <xdr:row>14</xdr:row>
      <xdr:rowOff>163409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CCC26BD-4FE1-CFC0-3D1D-083446DD5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05600" y="180976"/>
          <a:ext cx="5505450" cy="251608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1</xdr:rowOff>
    </xdr:from>
    <xdr:to>
      <xdr:col>9</xdr:col>
      <xdr:colOff>0</xdr:colOff>
      <xdr:row>15</xdr:row>
      <xdr:rowOff>19051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BDDA39B-9B9C-667A-BA45-79D5F7EBA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8600" y="180976"/>
          <a:ext cx="5257800" cy="255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16</xdr:row>
      <xdr:rowOff>0</xdr:rowOff>
    </xdr:from>
    <xdr:to>
      <xdr:col>9</xdr:col>
      <xdr:colOff>9525</xdr:colOff>
      <xdr:row>35</xdr:row>
      <xdr:rowOff>12110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E7241DD-19DA-F0E8-D2F3-C5D05E569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9550" y="2895600"/>
          <a:ext cx="5286375" cy="345063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20</xdr:col>
      <xdr:colOff>0</xdr:colOff>
      <xdr:row>35</xdr:row>
      <xdr:rowOff>19050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9D9DF10-A929-71E7-09AF-7AFD8DE4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05600" y="2895600"/>
          <a:ext cx="5486400" cy="3457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525780</xdr:colOff>
      <xdr:row>15</xdr:row>
      <xdr:rowOff>171450</xdr:rowOff>
    </xdr:from>
    <xdr:to>
      <xdr:col>23</xdr:col>
      <xdr:colOff>220980</xdr:colOff>
      <xdr:row>31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</xdr:colOff>
      <xdr:row>26</xdr:row>
      <xdr:rowOff>118110</xdr:rowOff>
    </xdr:from>
    <xdr:to>
      <xdr:col>30</xdr:col>
      <xdr:colOff>335280</xdr:colOff>
      <xdr:row>41</xdr:row>
      <xdr:rowOff>118110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99060</xdr:colOff>
      <xdr:row>33</xdr:row>
      <xdr:rowOff>156210</xdr:rowOff>
    </xdr:from>
    <xdr:to>
      <xdr:col>24</xdr:col>
      <xdr:colOff>403860</xdr:colOff>
      <xdr:row>48</xdr:row>
      <xdr:rowOff>156210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144780</xdr:colOff>
      <xdr:row>102</xdr:row>
      <xdr:rowOff>95250</xdr:rowOff>
    </xdr:from>
    <xdr:to>
      <xdr:col>24</xdr:col>
      <xdr:colOff>449580</xdr:colOff>
      <xdr:row>104</xdr:row>
      <xdr:rowOff>148590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502920</xdr:colOff>
      <xdr:row>105</xdr:row>
      <xdr:rowOff>179070</xdr:rowOff>
    </xdr:from>
    <xdr:to>
      <xdr:col>26</xdr:col>
      <xdr:colOff>312420</xdr:colOff>
      <xdr:row>113</xdr:row>
      <xdr:rowOff>137160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175260</xdr:colOff>
      <xdr:row>0</xdr:row>
      <xdr:rowOff>87630</xdr:rowOff>
    </xdr:from>
    <xdr:to>
      <xdr:col>15</xdr:col>
      <xdr:colOff>480060</xdr:colOff>
      <xdr:row>15</xdr:row>
      <xdr:rowOff>87630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106680</xdr:colOff>
      <xdr:row>0</xdr:row>
      <xdr:rowOff>57150</xdr:rowOff>
    </xdr:from>
    <xdr:to>
      <xdr:col>25</xdr:col>
      <xdr:colOff>57150</xdr:colOff>
      <xdr:row>16</xdr:row>
      <xdr:rowOff>57150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266700</xdr:colOff>
      <xdr:row>66</xdr:row>
      <xdr:rowOff>34290</xdr:rowOff>
    </xdr:from>
    <xdr:to>
      <xdr:col>30</xdr:col>
      <xdr:colOff>571500</xdr:colOff>
      <xdr:row>92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327660</xdr:colOff>
      <xdr:row>44</xdr:row>
      <xdr:rowOff>7620</xdr:rowOff>
    </xdr:from>
    <xdr:to>
      <xdr:col>32</xdr:col>
      <xdr:colOff>342900</xdr:colOff>
      <xdr:row>62</xdr:row>
      <xdr:rowOff>45720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274320</xdr:colOff>
      <xdr:row>93</xdr:row>
      <xdr:rowOff>22860</xdr:rowOff>
    </xdr:from>
    <xdr:to>
      <xdr:col>30</xdr:col>
      <xdr:colOff>579120</xdr:colOff>
      <xdr:row>101</xdr:row>
      <xdr:rowOff>121920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182880</xdr:colOff>
      <xdr:row>43</xdr:row>
      <xdr:rowOff>68580</xdr:rowOff>
    </xdr:from>
    <xdr:to>
      <xdr:col>25</xdr:col>
      <xdr:colOff>198120</xdr:colOff>
      <xdr:row>61</xdr:row>
      <xdr:rowOff>106680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304800</xdr:colOff>
      <xdr:row>67</xdr:row>
      <xdr:rowOff>34290</xdr:rowOff>
    </xdr:from>
    <xdr:to>
      <xdr:col>23</xdr:col>
      <xdr:colOff>0</xdr:colOff>
      <xdr:row>88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596900</xdr:colOff>
      <xdr:row>123</xdr:row>
      <xdr:rowOff>146050</xdr:rowOff>
    </xdr:from>
    <xdr:to>
      <xdr:col>24</xdr:col>
      <xdr:colOff>2540</xdr:colOff>
      <xdr:row>141</xdr:row>
      <xdr:rowOff>168910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143</xdr:row>
      <xdr:rowOff>0</xdr:rowOff>
    </xdr:from>
    <xdr:to>
      <xdr:col>22</xdr:col>
      <xdr:colOff>304800</xdr:colOff>
      <xdr:row>164</xdr:row>
      <xdr:rowOff>3810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298449</xdr:colOff>
      <xdr:row>179</xdr:row>
      <xdr:rowOff>152400</xdr:rowOff>
    </xdr:from>
    <xdr:to>
      <xdr:col>13</xdr:col>
      <xdr:colOff>438149</xdr:colOff>
      <xdr:row>198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9F9AFA-DE4C-4ACC-BB6E-165D8421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47625</xdr:colOff>
      <xdr:row>225</xdr:row>
      <xdr:rowOff>133350</xdr:rowOff>
    </xdr:from>
    <xdr:to>
      <xdr:col>17</xdr:col>
      <xdr:colOff>352425</xdr:colOff>
      <xdr:row>241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A78D4A-973A-258E-9CFC-53AB569C5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="85" zoomScaleNormal="85" workbookViewId="0">
      <selection sqref="A1:Q1"/>
    </sheetView>
  </sheetViews>
  <sheetFormatPr defaultRowHeight="14.5" x14ac:dyDescent="0.35"/>
  <cols>
    <col min="1" max="1" width="11.54296875" bestFit="1" customWidth="1"/>
    <col min="2" max="8" width="10.08984375" customWidth="1"/>
    <col min="10" max="10" width="13.453125" customWidth="1"/>
    <col min="13" max="13" width="9.6328125" bestFit="1" customWidth="1"/>
    <col min="14" max="14" width="9.6328125" customWidth="1"/>
    <col min="16" max="16" width="13.1796875" customWidth="1"/>
    <col min="19" max="19" width="22.6328125" bestFit="1" customWidth="1"/>
    <col min="20" max="20" width="24.36328125" bestFit="1" customWidth="1"/>
    <col min="21" max="21" width="15.90625" bestFit="1" customWidth="1"/>
    <col min="22" max="22" width="11.54296875" bestFit="1" customWidth="1"/>
    <col min="27" max="27" width="11.54296875" bestFit="1" customWidth="1"/>
    <col min="32" max="32" width="9.36328125" customWidth="1"/>
  </cols>
  <sheetData>
    <row r="1" spans="1:20" ht="21" x14ac:dyDescent="0.5">
      <c r="A1" s="73" t="s">
        <v>172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20" ht="15" thickBot="1" x14ac:dyDescent="0.4"/>
    <row r="3" spans="1:20" ht="45" thickBot="1" x14ac:dyDescent="0.5">
      <c r="A3" s="41" t="s">
        <v>171</v>
      </c>
      <c r="B3" s="20" t="s">
        <v>168</v>
      </c>
      <c r="C3" s="20" t="s">
        <v>169</v>
      </c>
      <c r="D3" s="21" t="s">
        <v>170</v>
      </c>
      <c r="E3" s="21" t="s">
        <v>190</v>
      </c>
      <c r="F3" s="21" t="s">
        <v>192</v>
      </c>
      <c r="G3" s="21" t="s">
        <v>277</v>
      </c>
      <c r="H3" s="21" t="s">
        <v>314</v>
      </c>
      <c r="J3" s="48" t="s">
        <v>112</v>
      </c>
      <c r="K3" s="49" t="s">
        <v>94</v>
      </c>
      <c r="L3" s="49" t="s">
        <v>95</v>
      </c>
      <c r="M3" s="49" t="s">
        <v>142</v>
      </c>
      <c r="N3" s="49" t="s">
        <v>143</v>
      </c>
      <c r="O3" s="49" t="s">
        <v>192</v>
      </c>
      <c r="P3" s="49" t="s">
        <v>221</v>
      </c>
      <c r="Q3" s="50" t="s">
        <v>308</v>
      </c>
      <c r="S3" s="74" t="s">
        <v>318</v>
      </c>
      <c r="T3" s="75"/>
    </row>
    <row r="4" spans="1:20" ht="18.5" x14ac:dyDescent="0.45">
      <c r="A4" s="8" t="s">
        <v>0</v>
      </c>
      <c r="B4" s="1">
        <v>167</v>
      </c>
      <c r="C4" s="1">
        <v>191</v>
      </c>
      <c r="D4" s="9">
        <v>188</v>
      </c>
      <c r="E4" s="1">
        <v>174</v>
      </c>
      <c r="F4" s="24">
        <v>143</v>
      </c>
      <c r="G4" s="24">
        <v>192</v>
      </c>
      <c r="H4" s="9">
        <v>74</v>
      </c>
      <c r="J4" s="8" t="s">
        <v>105</v>
      </c>
      <c r="K4" s="1">
        <v>98</v>
      </c>
      <c r="L4" s="1">
        <v>140</v>
      </c>
      <c r="M4" s="1">
        <v>103</v>
      </c>
      <c r="N4" s="1">
        <v>151</v>
      </c>
      <c r="O4" s="1">
        <v>99</v>
      </c>
      <c r="P4" s="1">
        <v>103</v>
      </c>
      <c r="Q4" s="9">
        <v>84</v>
      </c>
      <c r="S4" s="66" t="s">
        <v>316</v>
      </c>
      <c r="T4" s="64">
        <v>20740394.68</v>
      </c>
    </row>
    <row r="5" spans="1:20" ht="19" thickBot="1" x14ac:dyDescent="0.5">
      <c r="A5" s="8" t="s">
        <v>1</v>
      </c>
      <c r="B5" s="1">
        <v>75</v>
      </c>
      <c r="C5" s="1">
        <v>68</v>
      </c>
      <c r="D5" s="9">
        <v>77</v>
      </c>
      <c r="E5" s="1">
        <v>95</v>
      </c>
      <c r="F5" s="24">
        <v>57</v>
      </c>
      <c r="G5" s="24">
        <v>99</v>
      </c>
      <c r="H5" s="9">
        <v>37</v>
      </c>
      <c r="J5" s="8" t="s">
        <v>106</v>
      </c>
      <c r="K5" s="1">
        <v>65</v>
      </c>
      <c r="L5" s="1">
        <v>72</v>
      </c>
      <c r="M5" s="1">
        <v>106</v>
      </c>
      <c r="N5" s="1">
        <v>66</v>
      </c>
      <c r="O5" s="1">
        <v>81</v>
      </c>
      <c r="P5" s="1">
        <v>105</v>
      </c>
      <c r="Q5" s="9">
        <v>74</v>
      </c>
      <c r="S5" s="67" t="s">
        <v>317</v>
      </c>
      <c r="T5" s="65">
        <v>-243121.91</v>
      </c>
    </row>
    <row r="6" spans="1:20" x14ac:dyDescent="0.35">
      <c r="A6" s="8" t="s">
        <v>2</v>
      </c>
      <c r="B6" s="1">
        <v>15</v>
      </c>
      <c r="C6" s="1">
        <v>21</v>
      </c>
      <c r="D6" s="9">
        <v>23</v>
      </c>
      <c r="E6" s="1">
        <v>32</v>
      </c>
      <c r="F6" s="24">
        <v>28</v>
      </c>
      <c r="G6" s="24">
        <v>25</v>
      </c>
      <c r="H6" s="9">
        <v>12</v>
      </c>
      <c r="J6" s="8" t="s">
        <v>107</v>
      </c>
      <c r="K6" s="1">
        <v>59</v>
      </c>
      <c r="L6" s="1">
        <v>67</v>
      </c>
      <c r="M6" s="1">
        <v>76</v>
      </c>
      <c r="N6" s="1">
        <v>83</v>
      </c>
      <c r="O6" s="1">
        <v>76</v>
      </c>
      <c r="P6" s="1">
        <v>81</v>
      </c>
      <c r="Q6" s="9"/>
      <c r="T6" s="68"/>
    </row>
    <row r="7" spans="1:20" x14ac:dyDescent="0.35">
      <c r="A7" s="8" t="s">
        <v>3</v>
      </c>
      <c r="B7" s="1">
        <v>50</v>
      </c>
      <c r="C7" s="1">
        <v>90</v>
      </c>
      <c r="D7" s="9">
        <v>105</v>
      </c>
      <c r="E7" s="1">
        <v>117</v>
      </c>
      <c r="F7" s="24">
        <v>132</v>
      </c>
      <c r="G7" s="24">
        <v>77</v>
      </c>
      <c r="H7" s="9">
        <v>35</v>
      </c>
      <c r="J7" s="8" t="s">
        <v>108</v>
      </c>
      <c r="K7" s="1">
        <v>85</v>
      </c>
      <c r="L7" s="1">
        <v>91</v>
      </c>
      <c r="M7" s="1">
        <v>108</v>
      </c>
      <c r="N7" s="1">
        <v>118</v>
      </c>
      <c r="O7" s="1">
        <v>104</v>
      </c>
      <c r="P7" s="1">
        <v>104</v>
      </c>
      <c r="Q7" s="9"/>
    </row>
    <row r="8" spans="1:20" ht="15" thickBot="1" x14ac:dyDescent="0.4">
      <c r="A8" s="10" t="s">
        <v>110</v>
      </c>
      <c r="B8" s="11">
        <f t="shared" ref="B8:H8" si="0">SUM(B4:B7)</f>
        <v>307</v>
      </c>
      <c r="C8" s="11">
        <f t="shared" si="0"/>
        <v>370</v>
      </c>
      <c r="D8" s="12">
        <f t="shared" si="0"/>
        <v>393</v>
      </c>
      <c r="E8" s="12">
        <f t="shared" si="0"/>
        <v>418</v>
      </c>
      <c r="F8" s="12">
        <f t="shared" si="0"/>
        <v>360</v>
      </c>
      <c r="G8" s="25">
        <f t="shared" si="0"/>
        <v>393</v>
      </c>
      <c r="H8" s="12">
        <f t="shared" si="0"/>
        <v>158</v>
      </c>
      <c r="J8" s="10" t="s">
        <v>110</v>
      </c>
      <c r="K8" s="11">
        <f t="shared" ref="K8:P8" si="1">SUM(K4:K7)</f>
        <v>307</v>
      </c>
      <c r="L8" s="11">
        <f t="shared" si="1"/>
        <v>370</v>
      </c>
      <c r="M8" s="11">
        <f t="shared" si="1"/>
        <v>393</v>
      </c>
      <c r="N8" s="11">
        <f t="shared" si="1"/>
        <v>418</v>
      </c>
      <c r="O8" s="11">
        <f t="shared" si="1"/>
        <v>360</v>
      </c>
      <c r="P8" s="11">
        <f t="shared" si="1"/>
        <v>393</v>
      </c>
      <c r="Q8" s="15"/>
    </row>
    <row r="9" spans="1:20" x14ac:dyDescent="0.35">
      <c r="A9" s="7"/>
      <c r="B9" s="7"/>
      <c r="C9" s="7"/>
      <c r="D9" s="7"/>
      <c r="E9" s="7"/>
      <c r="F9" s="7"/>
      <c r="G9" s="7"/>
      <c r="H9" s="7"/>
      <c r="J9" s="7"/>
      <c r="K9" s="7"/>
      <c r="L9" s="7"/>
      <c r="M9" s="7"/>
      <c r="N9" s="7"/>
      <c r="O9" s="7"/>
    </row>
    <row r="10" spans="1:20" x14ac:dyDescent="0.35">
      <c r="A10" s="7"/>
      <c r="B10" s="7"/>
      <c r="C10" s="7"/>
      <c r="D10" s="7"/>
      <c r="E10" s="7"/>
      <c r="F10" s="7"/>
      <c r="G10" s="7"/>
      <c r="H10" s="7"/>
      <c r="J10" s="7"/>
      <c r="K10" s="7"/>
      <c r="L10" s="7"/>
      <c r="M10" s="7"/>
      <c r="N10" s="7"/>
    </row>
    <row r="11" spans="1:20" ht="19" thickBot="1" x14ac:dyDescent="0.5">
      <c r="A11" s="72" t="s">
        <v>173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1:20" ht="29" x14ac:dyDescent="0.35">
      <c r="A12" s="26" t="s">
        <v>105</v>
      </c>
      <c r="B12" s="27" t="s">
        <v>115</v>
      </c>
      <c r="C12" s="27" t="s">
        <v>113</v>
      </c>
      <c r="D12" s="27" t="s">
        <v>114</v>
      </c>
      <c r="E12" s="28" t="s">
        <v>151</v>
      </c>
      <c r="F12" s="28" t="s">
        <v>193</v>
      </c>
      <c r="G12" s="28" t="s">
        <v>223</v>
      </c>
      <c r="H12" s="28" t="s">
        <v>309</v>
      </c>
    </row>
    <row r="13" spans="1:20" x14ac:dyDescent="0.35">
      <c r="A13" s="8" t="s">
        <v>0</v>
      </c>
      <c r="B13" s="1">
        <v>61</v>
      </c>
      <c r="C13" s="1">
        <v>78</v>
      </c>
      <c r="D13" s="1">
        <v>55</v>
      </c>
      <c r="E13" s="9">
        <v>71</v>
      </c>
      <c r="F13" s="24">
        <v>24</v>
      </c>
      <c r="G13" s="24">
        <v>41</v>
      </c>
      <c r="H13" s="9">
        <v>45</v>
      </c>
    </row>
    <row r="14" spans="1:20" x14ac:dyDescent="0.35">
      <c r="A14" s="8" t="s">
        <v>1</v>
      </c>
      <c r="B14" s="1">
        <v>25</v>
      </c>
      <c r="C14" s="1">
        <v>32</v>
      </c>
      <c r="D14" s="1">
        <v>28</v>
      </c>
      <c r="E14" s="9">
        <v>36</v>
      </c>
      <c r="F14" s="24">
        <v>27</v>
      </c>
      <c r="G14" s="24">
        <v>36</v>
      </c>
      <c r="H14" s="9">
        <v>14</v>
      </c>
    </row>
    <row r="15" spans="1:20" x14ac:dyDescent="0.35">
      <c r="A15" s="8" t="s">
        <v>2</v>
      </c>
      <c r="B15" s="1">
        <v>4</v>
      </c>
      <c r="C15" s="1">
        <v>1</v>
      </c>
      <c r="D15" s="1">
        <v>5</v>
      </c>
      <c r="E15" s="9">
        <v>11</v>
      </c>
      <c r="F15" s="24">
        <v>5</v>
      </c>
      <c r="G15" s="24">
        <v>13</v>
      </c>
      <c r="H15" s="9">
        <v>5</v>
      </c>
    </row>
    <row r="16" spans="1:20" x14ac:dyDescent="0.35">
      <c r="A16" s="8" t="s">
        <v>3</v>
      </c>
      <c r="B16" s="1">
        <v>8</v>
      </c>
      <c r="C16" s="1">
        <v>29</v>
      </c>
      <c r="D16" s="1">
        <v>15</v>
      </c>
      <c r="E16" s="9">
        <v>33</v>
      </c>
      <c r="F16" s="24">
        <v>43</v>
      </c>
      <c r="G16" s="24">
        <v>13</v>
      </c>
      <c r="H16" s="9">
        <v>20</v>
      </c>
    </row>
    <row r="17" spans="1:8" ht="15" thickBot="1" x14ac:dyDescent="0.4">
      <c r="A17" s="10" t="s">
        <v>110</v>
      </c>
      <c r="B17" s="11">
        <f t="shared" ref="B17:H17" si="2">SUM(B13:B16)</f>
        <v>98</v>
      </c>
      <c r="C17" s="11">
        <f t="shared" si="2"/>
        <v>140</v>
      </c>
      <c r="D17" s="11">
        <f t="shared" si="2"/>
        <v>103</v>
      </c>
      <c r="E17" s="12">
        <f t="shared" si="2"/>
        <v>151</v>
      </c>
      <c r="F17" s="12">
        <f t="shared" si="2"/>
        <v>99</v>
      </c>
      <c r="G17" s="25">
        <f t="shared" si="2"/>
        <v>103</v>
      </c>
      <c r="H17" s="12">
        <f t="shared" si="2"/>
        <v>84</v>
      </c>
    </row>
    <row r="18" spans="1:8" ht="15" thickBot="1" x14ac:dyDescent="0.4"/>
    <row r="19" spans="1:8" ht="29" x14ac:dyDescent="0.35">
      <c r="A19" s="29" t="s">
        <v>106</v>
      </c>
      <c r="B19" s="30" t="s">
        <v>124</v>
      </c>
      <c r="C19" s="30" t="s">
        <v>125</v>
      </c>
      <c r="D19" s="31" t="s">
        <v>123</v>
      </c>
      <c r="E19" s="32" t="s">
        <v>154</v>
      </c>
      <c r="F19" s="32" t="s">
        <v>194</v>
      </c>
      <c r="G19" s="32" t="s">
        <v>222</v>
      </c>
      <c r="H19" s="61" t="s">
        <v>310</v>
      </c>
    </row>
    <row r="20" spans="1:8" x14ac:dyDescent="0.35">
      <c r="A20" s="8" t="s">
        <v>0</v>
      </c>
      <c r="B20" s="1">
        <v>36</v>
      </c>
      <c r="C20" s="1">
        <v>34</v>
      </c>
      <c r="D20" s="24">
        <v>60</v>
      </c>
      <c r="E20" s="9">
        <v>28</v>
      </c>
      <c r="F20" s="24">
        <v>42</v>
      </c>
      <c r="G20" s="1">
        <v>70</v>
      </c>
      <c r="H20" s="9">
        <v>29</v>
      </c>
    </row>
    <row r="21" spans="1:8" x14ac:dyDescent="0.35">
      <c r="A21" s="8" t="s">
        <v>1</v>
      </c>
      <c r="B21" s="1">
        <v>18</v>
      </c>
      <c r="C21" s="1">
        <v>11</v>
      </c>
      <c r="D21" s="24">
        <v>18</v>
      </c>
      <c r="E21" s="9">
        <v>12</v>
      </c>
      <c r="F21" s="24">
        <v>5</v>
      </c>
      <c r="G21" s="1">
        <v>21</v>
      </c>
      <c r="H21" s="9">
        <v>23</v>
      </c>
    </row>
    <row r="22" spans="1:8" x14ac:dyDescent="0.35">
      <c r="A22" s="8" t="s">
        <v>2</v>
      </c>
      <c r="B22" s="1">
        <v>8</v>
      </c>
      <c r="C22" s="1">
        <v>9</v>
      </c>
      <c r="D22" s="24">
        <v>8</v>
      </c>
      <c r="E22" s="9">
        <v>9</v>
      </c>
      <c r="F22" s="24">
        <v>7</v>
      </c>
      <c r="G22" s="1">
        <v>6</v>
      </c>
      <c r="H22" s="9">
        <v>7</v>
      </c>
    </row>
    <row r="23" spans="1:8" x14ac:dyDescent="0.35">
      <c r="A23" s="8" t="s">
        <v>3</v>
      </c>
      <c r="B23" s="1">
        <v>3</v>
      </c>
      <c r="C23" s="1">
        <v>18</v>
      </c>
      <c r="D23" s="24">
        <v>20</v>
      </c>
      <c r="E23" s="9">
        <v>17</v>
      </c>
      <c r="F23" s="24">
        <v>27</v>
      </c>
      <c r="G23" s="1">
        <v>8</v>
      </c>
      <c r="H23" s="9">
        <v>15</v>
      </c>
    </row>
    <row r="24" spans="1:8" ht="15" thickBot="1" x14ac:dyDescent="0.4">
      <c r="A24" s="10" t="s">
        <v>110</v>
      </c>
      <c r="B24" s="11">
        <f t="shared" ref="B24:G24" si="3">SUM(B20:B23)</f>
        <v>65</v>
      </c>
      <c r="C24" s="11">
        <f t="shared" si="3"/>
        <v>72</v>
      </c>
      <c r="D24" s="25">
        <f t="shared" si="3"/>
        <v>106</v>
      </c>
      <c r="E24" s="12">
        <f t="shared" si="3"/>
        <v>66</v>
      </c>
      <c r="F24" s="12">
        <f t="shared" si="3"/>
        <v>81</v>
      </c>
      <c r="G24" s="25">
        <f t="shared" si="3"/>
        <v>105</v>
      </c>
      <c r="H24" s="12">
        <f>SUM(H20:H23)</f>
        <v>74</v>
      </c>
    </row>
    <row r="25" spans="1:8" ht="15" thickBot="1" x14ac:dyDescent="0.4"/>
    <row r="26" spans="1:8" ht="29" x14ac:dyDescent="0.35">
      <c r="A26" s="33" t="s">
        <v>107</v>
      </c>
      <c r="B26" s="34" t="s">
        <v>131</v>
      </c>
      <c r="C26" s="34" t="s">
        <v>132</v>
      </c>
      <c r="D26" s="35" t="s">
        <v>133</v>
      </c>
      <c r="E26" s="36" t="s">
        <v>153</v>
      </c>
      <c r="F26" s="36" t="s">
        <v>195</v>
      </c>
      <c r="G26" s="36" t="s">
        <v>225</v>
      </c>
      <c r="H26" s="36" t="s">
        <v>311</v>
      </c>
    </row>
    <row r="27" spans="1:8" x14ac:dyDescent="0.35">
      <c r="A27" s="8" t="s">
        <v>0</v>
      </c>
      <c r="B27" s="1">
        <v>19</v>
      </c>
      <c r="C27" s="1">
        <v>25</v>
      </c>
      <c r="D27" s="24">
        <v>26</v>
      </c>
      <c r="E27" s="1">
        <v>17</v>
      </c>
      <c r="F27" s="24">
        <v>30</v>
      </c>
      <c r="G27" s="24">
        <v>29</v>
      </c>
      <c r="H27" s="9"/>
    </row>
    <row r="28" spans="1:8" x14ac:dyDescent="0.35">
      <c r="A28" s="8" t="s">
        <v>1</v>
      </c>
      <c r="B28" s="1">
        <v>17</v>
      </c>
      <c r="C28" s="1">
        <v>10</v>
      </c>
      <c r="D28" s="24">
        <v>15</v>
      </c>
      <c r="E28" s="1">
        <v>19</v>
      </c>
      <c r="F28" s="24">
        <v>13</v>
      </c>
      <c r="G28" s="24">
        <v>28</v>
      </c>
      <c r="H28" s="9"/>
    </row>
    <row r="29" spans="1:8" x14ac:dyDescent="0.35">
      <c r="A29" s="8" t="s">
        <v>2</v>
      </c>
      <c r="B29" s="1">
        <v>3</v>
      </c>
      <c r="C29" s="1">
        <v>7</v>
      </c>
      <c r="D29" s="24">
        <v>5</v>
      </c>
      <c r="E29" s="1">
        <v>11</v>
      </c>
      <c r="F29" s="24">
        <v>9</v>
      </c>
      <c r="G29" s="24">
        <v>2</v>
      </c>
      <c r="H29" s="9"/>
    </row>
    <row r="30" spans="1:8" x14ac:dyDescent="0.35">
      <c r="A30" s="8" t="s">
        <v>3</v>
      </c>
      <c r="B30" s="1">
        <v>20</v>
      </c>
      <c r="C30" s="1">
        <v>25</v>
      </c>
      <c r="D30" s="24">
        <v>30</v>
      </c>
      <c r="E30" s="1">
        <v>36</v>
      </c>
      <c r="F30" s="24">
        <v>24</v>
      </c>
      <c r="G30" s="24">
        <v>22</v>
      </c>
      <c r="H30" s="9"/>
    </row>
    <row r="31" spans="1:8" ht="15" thickBot="1" x14ac:dyDescent="0.4">
      <c r="A31" s="10" t="s">
        <v>110</v>
      </c>
      <c r="B31" s="11">
        <f>SUM(B27:B30)</f>
        <v>59</v>
      </c>
      <c r="C31" s="11">
        <f t="shared" ref="C31:E31" si="4">SUM(C27:C30)</f>
        <v>67</v>
      </c>
      <c r="D31" s="25">
        <f t="shared" si="4"/>
        <v>76</v>
      </c>
      <c r="E31" s="25">
        <f t="shared" si="4"/>
        <v>83</v>
      </c>
      <c r="F31" s="12">
        <f t="shared" ref="F31:G31" si="5">SUM(F27:F30)</f>
        <v>76</v>
      </c>
      <c r="G31" s="25">
        <f t="shared" si="5"/>
        <v>81</v>
      </c>
      <c r="H31" s="12"/>
    </row>
    <row r="32" spans="1:8" ht="15" thickBot="1" x14ac:dyDescent="0.4"/>
    <row r="33" spans="1:8" ht="29" x14ac:dyDescent="0.35">
      <c r="A33" s="37" t="s">
        <v>108</v>
      </c>
      <c r="B33" s="38" t="s">
        <v>139</v>
      </c>
      <c r="C33" s="38" t="s">
        <v>140</v>
      </c>
      <c r="D33" s="39" t="s">
        <v>141</v>
      </c>
      <c r="E33" s="40" t="s">
        <v>152</v>
      </c>
      <c r="F33" s="40" t="s">
        <v>196</v>
      </c>
      <c r="G33" s="40" t="s">
        <v>224</v>
      </c>
      <c r="H33" s="40" t="s">
        <v>312</v>
      </c>
    </row>
    <row r="34" spans="1:8" x14ac:dyDescent="0.35">
      <c r="A34" s="8" t="s">
        <v>0</v>
      </c>
      <c r="B34" s="1">
        <v>50</v>
      </c>
      <c r="C34" s="1">
        <v>54</v>
      </c>
      <c r="D34" s="24">
        <v>47</v>
      </c>
      <c r="E34" s="1">
        <v>58</v>
      </c>
      <c r="F34" s="24">
        <v>47</v>
      </c>
      <c r="G34" s="24">
        <v>52</v>
      </c>
      <c r="H34" s="9"/>
    </row>
    <row r="35" spans="1:8" x14ac:dyDescent="0.35">
      <c r="A35" s="8" t="s">
        <v>1</v>
      </c>
      <c r="B35" s="1">
        <v>16</v>
      </c>
      <c r="C35" s="1">
        <v>15</v>
      </c>
      <c r="D35" s="24">
        <v>16</v>
      </c>
      <c r="E35" s="1">
        <v>28</v>
      </c>
      <c r="F35" s="24">
        <v>12</v>
      </c>
      <c r="G35" s="24">
        <v>14</v>
      </c>
      <c r="H35" s="9"/>
    </row>
    <row r="36" spans="1:8" x14ac:dyDescent="0.35">
      <c r="A36" s="8" t="s">
        <v>2</v>
      </c>
      <c r="B36" s="1">
        <v>0</v>
      </c>
      <c r="C36" s="1">
        <v>4</v>
      </c>
      <c r="D36" s="24">
        <v>5</v>
      </c>
      <c r="E36" s="1">
        <v>1</v>
      </c>
      <c r="F36" s="24">
        <v>7</v>
      </c>
      <c r="G36" s="24">
        <v>4</v>
      </c>
      <c r="H36" s="9"/>
    </row>
    <row r="37" spans="1:8" x14ac:dyDescent="0.35">
      <c r="A37" s="8" t="s">
        <v>3</v>
      </c>
      <c r="B37" s="1">
        <v>19</v>
      </c>
      <c r="C37" s="1">
        <v>18</v>
      </c>
      <c r="D37" s="24">
        <v>40</v>
      </c>
      <c r="E37" s="1">
        <v>31</v>
      </c>
      <c r="F37" s="24">
        <v>38</v>
      </c>
      <c r="G37" s="24">
        <v>34</v>
      </c>
      <c r="H37" s="9"/>
    </row>
    <row r="38" spans="1:8" ht="15" thickBot="1" x14ac:dyDescent="0.4">
      <c r="A38" s="10" t="s">
        <v>110</v>
      </c>
      <c r="B38" s="11">
        <f>SUM(B34:B37)</f>
        <v>85</v>
      </c>
      <c r="C38" s="11">
        <v>91</v>
      </c>
      <c r="D38" s="25">
        <f t="shared" ref="D38:E38" si="6">SUM(D34:D37)</f>
        <v>108</v>
      </c>
      <c r="E38" s="25">
        <f t="shared" si="6"/>
        <v>118</v>
      </c>
      <c r="F38" s="12">
        <f t="shared" ref="F38:G38" si="7">SUM(F34:F37)</f>
        <v>104</v>
      </c>
      <c r="G38" s="25">
        <f t="shared" si="7"/>
        <v>104</v>
      </c>
      <c r="H38" s="12"/>
    </row>
  </sheetData>
  <mergeCells count="3">
    <mergeCell ref="A11:O11"/>
    <mergeCell ref="A1:Q1"/>
    <mergeCell ref="S3:T3"/>
  </mergeCells>
  <phoneticPr fontId="5" type="noConversion"/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D142-320F-4DA0-A3F8-6332CCA26B23}">
  <dimension ref="A1:M44"/>
  <sheetViews>
    <sheetView workbookViewId="0"/>
  </sheetViews>
  <sheetFormatPr defaultRowHeight="14.5" x14ac:dyDescent="0.35"/>
  <cols>
    <col min="1" max="1" width="18.6328125" bestFit="1" customWidth="1"/>
    <col min="2" max="2" width="13.36328125" bestFit="1" customWidth="1"/>
    <col min="3" max="3" width="10.81640625" bestFit="1" customWidth="1"/>
    <col min="4" max="4" width="13.36328125" bestFit="1" customWidth="1"/>
    <col min="8" max="8" width="38.81640625" customWidth="1"/>
    <col min="12" max="12" width="26.6328125" bestFit="1" customWidth="1"/>
  </cols>
  <sheetData>
    <row r="1" spans="1:13" ht="15" thickBot="1" x14ac:dyDescent="0.4">
      <c r="A1" s="7" t="s">
        <v>276</v>
      </c>
    </row>
    <row r="2" spans="1:13" x14ac:dyDescent="0.35">
      <c r="A2" s="6" t="s">
        <v>92</v>
      </c>
      <c r="B2" s="5" t="s">
        <v>91</v>
      </c>
      <c r="H2" s="51" t="s">
        <v>226</v>
      </c>
      <c r="I2" s="52" t="s">
        <v>280</v>
      </c>
      <c r="L2" s="58" t="s">
        <v>297</v>
      </c>
      <c r="M2" s="59" t="s">
        <v>280</v>
      </c>
    </row>
    <row r="3" spans="1:13" x14ac:dyDescent="0.35">
      <c r="A3" s="1" t="s">
        <v>0</v>
      </c>
      <c r="B3" s="1">
        <v>74</v>
      </c>
      <c r="H3" s="53" t="s">
        <v>287</v>
      </c>
      <c r="I3" s="9">
        <v>38</v>
      </c>
      <c r="J3" s="22"/>
      <c r="L3" s="53" t="s">
        <v>239</v>
      </c>
      <c r="M3" s="9">
        <v>31</v>
      </c>
    </row>
    <row r="4" spans="1:13" x14ac:dyDescent="0.35">
      <c r="A4" s="1" t="s">
        <v>1</v>
      </c>
      <c r="B4" s="1">
        <v>37</v>
      </c>
      <c r="H4" s="53" t="s">
        <v>27</v>
      </c>
      <c r="I4" s="9">
        <v>16</v>
      </c>
      <c r="J4" s="22"/>
      <c r="L4" s="53" t="s">
        <v>238</v>
      </c>
      <c r="M4" s="9">
        <v>26</v>
      </c>
    </row>
    <row r="5" spans="1:13" x14ac:dyDescent="0.35">
      <c r="A5" s="1" t="s">
        <v>2</v>
      </c>
      <c r="B5" s="1">
        <v>12</v>
      </c>
      <c r="H5" s="53" t="s">
        <v>279</v>
      </c>
      <c r="I5" s="9">
        <v>15</v>
      </c>
      <c r="J5" s="22"/>
      <c r="L5" s="53" t="s">
        <v>242</v>
      </c>
      <c r="M5" s="9">
        <v>11</v>
      </c>
    </row>
    <row r="6" spans="1:13" x14ac:dyDescent="0.35">
      <c r="A6" s="1" t="s">
        <v>3</v>
      </c>
      <c r="B6" s="1">
        <v>35</v>
      </c>
      <c r="H6" s="53" t="s">
        <v>35</v>
      </c>
      <c r="I6" s="9">
        <v>13</v>
      </c>
      <c r="J6" s="22"/>
      <c r="L6" s="53" t="s">
        <v>54</v>
      </c>
      <c r="M6" s="9">
        <v>10</v>
      </c>
    </row>
    <row r="7" spans="1:13" x14ac:dyDescent="0.35">
      <c r="B7" s="7">
        <f>SUM(B3:B6)</f>
        <v>158</v>
      </c>
      <c r="H7" s="53" t="s">
        <v>285</v>
      </c>
      <c r="I7" s="9">
        <v>9</v>
      </c>
      <c r="J7" s="22"/>
      <c r="L7" s="53" t="s">
        <v>298</v>
      </c>
      <c r="M7" s="9">
        <v>8</v>
      </c>
    </row>
    <row r="8" spans="1:13" x14ac:dyDescent="0.35">
      <c r="H8" s="53" t="s">
        <v>228</v>
      </c>
      <c r="I8" s="9">
        <v>9</v>
      </c>
      <c r="J8" s="22"/>
      <c r="L8" s="53" t="s">
        <v>61</v>
      </c>
      <c r="M8" s="9">
        <v>7</v>
      </c>
    </row>
    <row r="9" spans="1:13" x14ac:dyDescent="0.35">
      <c r="A9" s="6" t="s">
        <v>12</v>
      </c>
      <c r="B9" s="6" t="s">
        <v>91</v>
      </c>
      <c r="H9" s="53" t="s">
        <v>288</v>
      </c>
      <c r="I9" s="9">
        <v>7</v>
      </c>
      <c r="L9" s="53" t="s">
        <v>240</v>
      </c>
      <c r="M9" s="9">
        <v>5</v>
      </c>
    </row>
    <row r="10" spans="1:13" x14ac:dyDescent="0.35">
      <c r="A10" s="1" t="s">
        <v>7</v>
      </c>
      <c r="B10" s="1">
        <v>48</v>
      </c>
      <c r="H10" s="53" t="s">
        <v>292</v>
      </c>
      <c r="I10" s="9">
        <v>7</v>
      </c>
      <c r="J10" s="22"/>
      <c r="L10" s="53" t="s">
        <v>214</v>
      </c>
      <c r="M10" s="9">
        <v>5</v>
      </c>
    </row>
    <row r="11" spans="1:13" x14ac:dyDescent="0.35">
      <c r="A11" s="1" t="s">
        <v>96</v>
      </c>
      <c r="B11" s="1">
        <v>46</v>
      </c>
      <c r="H11" s="53" t="s">
        <v>26</v>
      </c>
      <c r="I11" s="9">
        <v>6</v>
      </c>
      <c r="L11" s="53" t="s">
        <v>134</v>
      </c>
      <c r="M11" s="9">
        <v>4</v>
      </c>
    </row>
    <row r="12" spans="1:13" x14ac:dyDescent="0.35">
      <c r="A12" s="1" t="s">
        <v>8</v>
      </c>
      <c r="B12" s="1">
        <v>13</v>
      </c>
      <c r="H12" s="53" t="s">
        <v>290</v>
      </c>
      <c r="I12" s="9">
        <v>5</v>
      </c>
      <c r="J12" s="22"/>
      <c r="L12" s="53" t="s">
        <v>166</v>
      </c>
      <c r="M12" s="9">
        <v>4</v>
      </c>
    </row>
    <row r="13" spans="1:13" x14ac:dyDescent="0.35">
      <c r="A13" s="1" t="s">
        <v>11</v>
      </c>
      <c r="B13" s="1">
        <v>31</v>
      </c>
      <c r="H13" s="53" t="s">
        <v>23</v>
      </c>
      <c r="I13" s="9">
        <v>3</v>
      </c>
      <c r="L13" s="53" t="s">
        <v>322</v>
      </c>
      <c r="M13" s="70">
        <v>4</v>
      </c>
    </row>
    <row r="14" spans="1:13" x14ac:dyDescent="0.35">
      <c r="A14" s="1" t="s">
        <v>10</v>
      </c>
      <c r="B14" s="1">
        <v>15</v>
      </c>
      <c r="H14" s="53" t="s">
        <v>282</v>
      </c>
      <c r="I14" s="9">
        <v>2</v>
      </c>
      <c r="J14" s="22"/>
      <c r="L14" s="53" t="s">
        <v>248</v>
      </c>
      <c r="M14" s="9">
        <v>3</v>
      </c>
    </row>
    <row r="15" spans="1:13" x14ac:dyDescent="0.35">
      <c r="A15" s="1" t="s">
        <v>6</v>
      </c>
      <c r="B15" s="1">
        <v>0</v>
      </c>
      <c r="H15" s="53" t="s">
        <v>326</v>
      </c>
      <c r="I15" s="9">
        <v>2</v>
      </c>
      <c r="L15" s="53" t="s">
        <v>303</v>
      </c>
      <c r="M15" s="9">
        <v>3</v>
      </c>
    </row>
    <row r="16" spans="1:13" x14ac:dyDescent="0.35">
      <c r="A16" s="1" t="s">
        <v>161</v>
      </c>
      <c r="B16" s="1">
        <v>4</v>
      </c>
      <c r="H16" s="53" t="s">
        <v>286</v>
      </c>
      <c r="I16" s="9">
        <v>2</v>
      </c>
      <c r="J16" s="22"/>
      <c r="L16" s="53" t="s">
        <v>324</v>
      </c>
      <c r="M16" s="9">
        <v>3</v>
      </c>
    </row>
    <row r="17" spans="1:13" x14ac:dyDescent="0.35">
      <c r="A17" s="1" t="s">
        <v>9</v>
      </c>
      <c r="B17" s="1">
        <v>1</v>
      </c>
      <c r="H17" s="53" t="s">
        <v>289</v>
      </c>
      <c r="I17" s="9">
        <v>2</v>
      </c>
      <c r="L17" s="53" t="s">
        <v>146</v>
      </c>
      <c r="M17" s="9">
        <v>3</v>
      </c>
    </row>
    <row r="18" spans="1:13" x14ac:dyDescent="0.35">
      <c r="B18" s="7">
        <f>SUM(B10:B17)</f>
        <v>158</v>
      </c>
      <c r="H18" s="53" t="s">
        <v>331</v>
      </c>
      <c r="I18" s="9">
        <v>2</v>
      </c>
      <c r="J18" s="22"/>
      <c r="L18" s="53" t="s">
        <v>250</v>
      </c>
      <c r="M18" s="9">
        <v>3</v>
      </c>
    </row>
    <row r="19" spans="1:13" x14ac:dyDescent="0.35">
      <c r="H19" s="53" t="s">
        <v>255</v>
      </c>
      <c r="I19" s="9">
        <v>2</v>
      </c>
      <c r="L19" s="53" t="s">
        <v>299</v>
      </c>
      <c r="M19" s="9">
        <v>2</v>
      </c>
    </row>
    <row r="20" spans="1:13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H20" s="53" t="s">
        <v>296</v>
      </c>
      <c r="I20" s="9">
        <v>2</v>
      </c>
      <c r="J20" s="22"/>
      <c r="L20" s="53" t="s">
        <v>243</v>
      </c>
      <c r="M20" s="8">
        <v>2</v>
      </c>
    </row>
    <row r="21" spans="1:13" x14ac:dyDescent="0.35">
      <c r="A21" s="1" t="s">
        <v>0</v>
      </c>
      <c r="B21" s="1">
        <v>45</v>
      </c>
      <c r="C21" s="1">
        <v>29</v>
      </c>
      <c r="D21" s="1"/>
      <c r="E21" s="1"/>
      <c r="H21" s="53" t="s">
        <v>281</v>
      </c>
      <c r="I21" s="9">
        <v>1</v>
      </c>
      <c r="L21" s="53" t="s">
        <v>304</v>
      </c>
      <c r="M21" s="8">
        <v>2</v>
      </c>
    </row>
    <row r="22" spans="1:13" x14ac:dyDescent="0.35">
      <c r="A22" s="1" t="s">
        <v>1</v>
      </c>
      <c r="B22" s="1">
        <v>14</v>
      </c>
      <c r="C22" s="1">
        <v>23</v>
      </c>
      <c r="D22" s="1"/>
      <c r="E22" s="1"/>
      <c r="H22" s="53" t="s">
        <v>176</v>
      </c>
      <c r="I22" s="9">
        <v>1</v>
      </c>
      <c r="J22" s="22"/>
      <c r="L22" s="53" t="s">
        <v>266</v>
      </c>
      <c r="M22" s="9">
        <v>2</v>
      </c>
    </row>
    <row r="23" spans="1:13" x14ac:dyDescent="0.35">
      <c r="A23" s="1" t="s">
        <v>2</v>
      </c>
      <c r="B23" s="1">
        <v>5</v>
      </c>
      <c r="C23" s="1">
        <v>7</v>
      </c>
      <c r="D23" s="1"/>
      <c r="E23" s="1"/>
      <c r="H23" s="53" t="s">
        <v>136</v>
      </c>
      <c r="I23" s="9">
        <v>1</v>
      </c>
      <c r="L23" s="53" t="s">
        <v>305</v>
      </c>
      <c r="M23" s="9">
        <v>2</v>
      </c>
    </row>
    <row r="24" spans="1:13" x14ac:dyDescent="0.35">
      <c r="A24" s="1" t="s">
        <v>3</v>
      </c>
      <c r="B24" s="1">
        <v>20</v>
      </c>
      <c r="C24" s="1">
        <v>15</v>
      </c>
      <c r="D24" s="1"/>
      <c r="E24" s="1"/>
      <c r="H24" s="53" t="s">
        <v>216</v>
      </c>
      <c r="I24" s="9">
        <v>1</v>
      </c>
      <c r="J24" s="22"/>
      <c r="L24" s="53" t="s">
        <v>167</v>
      </c>
      <c r="M24" s="9">
        <v>2</v>
      </c>
    </row>
    <row r="25" spans="1:13" x14ac:dyDescent="0.35">
      <c r="E25" s="7">
        <f>SUM(B21:E24)</f>
        <v>158</v>
      </c>
      <c r="H25" s="53" t="s">
        <v>278</v>
      </c>
      <c r="I25" s="9">
        <v>1</v>
      </c>
      <c r="L25" s="53" t="s">
        <v>319</v>
      </c>
      <c r="M25" s="9">
        <v>1</v>
      </c>
    </row>
    <row r="26" spans="1:13" x14ac:dyDescent="0.35">
      <c r="H26" s="53" t="s">
        <v>283</v>
      </c>
      <c r="I26" s="9">
        <v>1</v>
      </c>
      <c r="L26" s="53" t="s">
        <v>164</v>
      </c>
      <c r="M26" s="9">
        <v>1</v>
      </c>
    </row>
    <row r="27" spans="1:13" ht="15" thickBot="1" x14ac:dyDescent="0.4">
      <c r="H27" s="53" t="s">
        <v>327</v>
      </c>
      <c r="I27" s="9">
        <v>1</v>
      </c>
      <c r="L27" s="53" t="s">
        <v>174</v>
      </c>
      <c r="M27" s="9">
        <v>1</v>
      </c>
    </row>
    <row r="28" spans="1:13" ht="15" thickBot="1" x14ac:dyDescent="0.4">
      <c r="A28" s="76" t="s">
        <v>315</v>
      </c>
      <c r="B28" s="77"/>
      <c r="H28" s="53" t="s">
        <v>328</v>
      </c>
      <c r="I28" s="9">
        <v>1</v>
      </c>
      <c r="L28" s="53" t="s">
        <v>130</v>
      </c>
      <c r="M28" s="9">
        <v>1</v>
      </c>
    </row>
    <row r="29" spans="1:13" x14ac:dyDescent="0.35">
      <c r="A29" s="63" t="s">
        <v>316</v>
      </c>
      <c r="B29" s="64">
        <v>20740394.68</v>
      </c>
      <c r="D29" s="68"/>
      <c r="H29" s="53" t="s">
        <v>284</v>
      </c>
      <c r="I29" s="9">
        <v>1</v>
      </c>
      <c r="L29" s="53" t="s">
        <v>320</v>
      </c>
      <c r="M29" s="9">
        <v>1</v>
      </c>
    </row>
    <row r="30" spans="1:13" ht="15" thickBot="1" x14ac:dyDescent="0.4">
      <c r="A30" s="10" t="s">
        <v>317</v>
      </c>
      <c r="B30" s="65">
        <v>-234121.91</v>
      </c>
      <c r="D30" s="68"/>
      <c r="H30" s="53" t="s">
        <v>329</v>
      </c>
      <c r="I30" s="9">
        <v>1</v>
      </c>
      <c r="L30" s="53" t="s">
        <v>258</v>
      </c>
      <c r="M30" s="9">
        <v>1</v>
      </c>
    </row>
    <row r="31" spans="1:13" x14ac:dyDescent="0.35">
      <c r="H31" s="53" t="s">
        <v>330</v>
      </c>
      <c r="I31" s="9">
        <v>1</v>
      </c>
      <c r="L31" s="54" t="s">
        <v>300</v>
      </c>
      <c r="M31" s="55">
        <v>1</v>
      </c>
    </row>
    <row r="32" spans="1:13" x14ac:dyDescent="0.35">
      <c r="H32" s="53" t="s">
        <v>178</v>
      </c>
      <c r="I32" s="9">
        <v>1</v>
      </c>
      <c r="L32" s="54" t="s">
        <v>321</v>
      </c>
      <c r="M32" s="71">
        <v>1</v>
      </c>
    </row>
    <row r="33" spans="8:13" x14ac:dyDescent="0.35">
      <c r="H33" s="53" t="s">
        <v>291</v>
      </c>
      <c r="I33" s="9">
        <v>1</v>
      </c>
      <c r="L33" s="69" t="s">
        <v>323</v>
      </c>
      <c r="M33" s="55">
        <v>1</v>
      </c>
    </row>
    <row r="34" spans="8:13" x14ac:dyDescent="0.35">
      <c r="H34" s="54" t="s">
        <v>293</v>
      </c>
      <c r="I34" s="55">
        <v>1</v>
      </c>
      <c r="L34" s="54" t="s">
        <v>301</v>
      </c>
      <c r="M34" s="55">
        <v>1</v>
      </c>
    </row>
    <row r="35" spans="8:13" x14ac:dyDescent="0.35">
      <c r="H35" s="54" t="s">
        <v>294</v>
      </c>
      <c r="I35" s="55">
        <v>1</v>
      </c>
      <c r="L35" s="54" t="s">
        <v>325</v>
      </c>
      <c r="M35" s="55">
        <v>1</v>
      </c>
    </row>
    <row r="36" spans="8:13" x14ac:dyDescent="0.35">
      <c r="H36" s="54" t="s">
        <v>295</v>
      </c>
      <c r="I36" s="55">
        <v>1</v>
      </c>
      <c r="L36" s="54" t="s">
        <v>89</v>
      </c>
      <c r="M36" s="55">
        <v>1</v>
      </c>
    </row>
    <row r="37" spans="8:13" ht="15" thickBot="1" x14ac:dyDescent="0.4">
      <c r="H37" s="56" t="s">
        <v>91</v>
      </c>
      <c r="I37" s="57">
        <f>SUM(I3:I36)</f>
        <v>158</v>
      </c>
      <c r="L37" s="54" t="s">
        <v>83</v>
      </c>
      <c r="M37" s="55">
        <v>1</v>
      </c>
    </row>
    <row r="38" spans="8:13" x14ac:dyDescent="0.35">
      <c r="L38" s="54" t="s">
        <v>302</v>
      </c>
      <c r="M38" s="55">
        <v>1</v>
      </c>
    </row>
    <row r="39" spans="8:13" x14ac:dyDescent="0.35">
      <c r="L39" s="54" t="s">
        <v>306</v>
      </c>
      <c r="M39" s="55">
        <v>1</v>
      </c>
    </row>
    <row r="40" spans="8:13" x14ac:dyDescent="0.35">
      <c r="H40" s="60" t="s">
        <v>251</v>
      </c>
      <c r="I40" s="1">
        <v>6</v>
      </c>
      <c r="L40" s="54" t="s">
        <v>307</v>
      </c>
      <c r="M40" s="55">
        <v>1</v>
      </c>
    </row>
    <row r="41" spans="8:13" ht="15" thickBot="1" x14ac:dyDescent="0.4">
      <c r="H41" s="60" t="s">
        <v>252</v>
      </c>
      <c r="I41" s="1">
        <v>8</v>
      </c>
      <c r="L41" s="56" t="s">
        <v>91</v>
      </c>
      <c r="M41" s="57">
        <f>SUM(M3:M40)</f>
        <v>158</v>
      </c>
    </row>
    <row r="42" spans="8:13" x14ac:dyDescent="0.35">
      <c r="H42" s="60" t="s">
        <v>253</v>
      </c>
      <c r="I42" s="1">
        <v>37</v>
      </c>
    </row>
    <row r="44" spans="8:13" x14ac:dyDescent="0.35">
      <c r="H44" t="s">
        <v>262</v>
      </c>
    </row>
  </sheetData>
  <sortState xmlns:xlrd2="http://schemas.microsoft.com/office/spreadsheetml/2017/richdata2" ref="H3:I36">
    <sortCondition descending="1" ref="I3:I36"/>
  </sortState>
  <mergeCells count="1">
    <mergeCell ref="A28:B28"/>
  </mergeCells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62"/>
  <sheetViews>
    <sheetView topLeftCell="A211" workbookViewId="0">
      <selection activeCell="U232" sqref="U232"/>
    </sheetView>
  </sheetViews>
  <sheetFormatPr defaultRowHeight="14.5" x14ac:dyDescent="0.35"/>
  <cols>
    <col min="2" max="2" width="12.08984375" customWidth="1"/>
    <col min="5" max="5" width="9.36328125" customWidth="1"/>
  </cols>
  <sheetData>
    <row r="1" spans="1:8" x14ac:dyDescent="0.35">
      <c r="A1" s="7" t="s">
        <v>93</v>
      </c>
    </row>
    <row r="4" spans="1:8" x14ac:dyDescent="0.35">
      <c r="A4" s="6" t="s">
        <v>92</v>
      </c>
      <c r="B4" t="s">
        <v>94</v>
      </c>
      <c r="C4" t="s">
        <v>95</v>
      </c>
      <c r="D4" t="s">
        <v>97</v>
      </c>
      <c r="E4" t="s">
        <v>143</v>
      </c>
      <c r="F4" t="s">
        <v>192</v>
      </c>
      <c r="G4" t="s">
        <v>221</v>
      </c>
      <c r="H4" t="s">
        <v>308</v>
      </c>
    </row>
    <row r="5" spans="1:8" x14ac:dyDescent="0.35">
      <c r="A5" s="1" t="s">
        <v>0</v>
      </c>
      <c r="B5" s="1">
        <v>167</v>
      </c>
      <c r="C5" s="1">
        <v>191</v>
      </c>
      <c r="D5" s="1">
        <v>188</v>
      </c>
      <c r="E5" s="1">
        <v>174</v>
      </c>
      <c r="F5" s="1">
        <v>143</v>
      </c>
      <c r="G5" s="1">
        <v>192</v>
      </c>
      <c r="H5" s="1">
        <v>74</v>
      </c>
    </row>
    <row r="6" spans="1:8" x14ac:dyDescent="0.35">
      <c r="A6" s="1" t="s">
        <v>1</v>
      </c>
      <c r="B6" s="1">
        <v>75</v>
      </c>
      <c r="C6" s="1">
        <v>68</v>
      </c>
      <c r="D6" s="1">
        <v>77</v>
      </c>
      <c r="E6" s="1">
        <v>95</v>
      </c>
      <c r="F6" s="1">
        <v>57</v>
      </c>
      <c r="G6" s="1">
        <v>99</v>
      </c>
      <c r="H6" s="1">
        <v>37</v>
      </c>
    </row>
    <row r="7" spans="1:8" x14ac:dyDescent="0.35">
      <c r="A7" s="1" t="s">
        <v>2</v>
      </c>
      <c r="B7" s="1">
        <v>15</v>
      </c>
      <c r="C7" s="1">
        <v>21</v>
      </c>
      <c r="D7" s="1">
        <v>23</v>
      </c>
      <c r="E7" s="1">
        <v>32</v>
      </c>
      <c r="F7" s="1">
        <v>28</v>
      </c>
      <c r="G7" s="1">
        <v>25</v>
      </c>
      <c r="H7" s="1">
        <v>12</v>
      </c>
    </row>
    <row r="8" spans="1:8" x14ac:dyDescent="0.35">
      <c r="A8" s="1" t="s">
        <v>3</v>
      </c>
      <c r="B8" s="1">
        <v>50</v>
      </c>
      <c r="C8" s="1">
        <v>90</v>
      </c>
      <c r="D8" s="1">
        <v>105</v>
      </c>
      <c r="E8" s="1">
        <v>117</v>
      </c>
      <c r="F8" s="1">
        <v>132</v>
      </c>
      <c r="G8" s="1">
        <v>77</v>
      </c>
      <c r="H8" s="1">
        <v>35</v>
      </c>
    </row>
    <row r="9" spans="1:8" x14ac:dyDescent="0.35">
      <c r="G9">
        <f>SUM(B5:H8)</f>
        <v>2399</v>
      </c>
    </row>
    <row r="12" spans="1:8" x14ac:dyDescent="0.35">
      <c r="A12" s="6" t="s">
        <v>12</v>
      </c>
      <c r="B12" t="s">
        <v>94</v>
      </c>
      <c r="C12" t="s">
        <v>95</v>
      </c>
      <c r="D12" t="s">
        <v>97</v>
      </c>
      <c r="E12" t="s">
        <v>143</v>
      </c>
      <c r="F12" t="s">
        <v>192</v>
      </c>
      <c r="G12" t="s">
        <v>221</v>
      </c>
      <c r="H12" t="s">
        <v>308</v>
      </c>
    </row>
    <row r="13" spans="1:8" x14ac:dyDescent="0.35">
      <c r="A13" s="1" t="s">
        <v>6</v>
      </c>
      <c r="B13" s="1">
        <v>5</v>
      </c>
      <c r="C13" s="1">
        <v>15</v>
      </c>
      <c r="D13" s="1">
        <v>10</v>
      </c>
      <c r="E13" s="1">
        <v>14</v>
      </c>
      <c r="F13" s="1">
        <v>10</v>
      </c>
      <c r="G13" s="1">
        <v>6</v>
      </c>
      <c r="H13" s="1">
        <v>0</v>
      </c>
    </row>
    <row r="14" spans="1:8" x14ac:dyDescent="0.35">
      <c r="A14" s="1" t="s">
        <v>8</v>
      </c>
      <c r="B14" s="1">
        <v>16</v>
      </c>
      <c r="C14" s="1">
        <v>17</v>
      </c>
      <c r="D14" s="1">
        <v>22</v>
      </c>
      <c r="E14" s="1">
        <v>36</v>
      </c>
      <c r="F14" s="1">
        <v>38</v>
      </c>
      <c r="G14" s="1">
        <v>46</v>
      </c>
      <c r="H14" s="1">
        <v>13</v>
      </c>
    </row>
    <row r="15" spans="1:8" x14ac:dyDescent="0.35">
      <c r="A15" s="1" t="s">
        <v>9</v>
      </c>
      <c r="B15" s="1">
        <v>0</v>
      </c>
      <c r="C15" s="1">
        <v>0</v>
      </c>
      <c r="D15" s="1">
        <v>3</v>
      </c>
      <c r="E15" s="1">
        <v>1</v>
      </c>
      <c r="F15" s="1">
        <v>4</v>
      </c>
      <c r="G15" s="1">
        <v>6</v>
      </c>
      <c r="H15" s="1">
        <v>1</v>
      </c>
    </row>
    <row r="16" spans="1:8" x14ac:dyDescent="0.35">
      <c r="A16" s="1" t="s">
        <v>7</v>
      </c>
      <c r="B16" s="1">
        <v>87</v>
      </c>
      <c r="C16" s="1">
        <v>119</v>
      </c>
      <c r="D16" s="1">
        <v>163</v>
      </c>
      <c r="E16" s="1">
        <v>149</v>
      </c>
      <c r="F16" s="1">
        <v>128</v>
      </c>
      <c r="G16" s="1">
        <v>113</v>
      </c>
      <c r="H16" s="1">
        <v>48</v>
      </c>
    </row>
    <row r="17" spans="1:15" x14ac:dyDescent="0.35">
      <c r="A17" s="1" t="s">
        <v>96</v>
      </c>
      <c r="B17" s="1">
        <v>165</v>
      </c>
      <c r="C17" s="1">
        <v>170</v>
      </c>
      <c r="D17" s="1">
        <v>136</v>
      </c>
      <c r="E17" s="1">
        <v>151</v>
      </c>
      <c r="F17" s="1">
        <v>102</v>
      </c>
      <c r="G17" s="1">
        <v>139</v>
      </c>
      <c r="H17" s="1">
        <v>46</v>
      </c>
    </row>
    <row r="18" spans="1:15" x14ac:dyDescent="0.35">
      <c r="A18" s="1" t="s">
        <v>10</v>
      </c>
      <c r="B18" s="1">
        <v>12</v>
      </c>
      <c r="C18" s="1">
        <v>16</v>
      </c>
      <c r="D18" s="1">
        <v>13</v>
      </c>
      <c r="E18" s="1">
        <v>12</v>
      </c>
      <c r="F18" s="1">
        <v>23</v>
      </c>
      <c r="G18" s="1">
        <v>37</v>
      </c>
      <c r="H18" s="1">
        <v>15</v>
      </c>
    </row>
    <row r="19" spans="1:15" x14ac:dyDescent="0.35">
      <c r="A19" s="1" t="s">
        <v>11</v>
      </c>
      <c r="B19" s="1">
        <v>22</v>
      </c>
      <c r="C19" s="1">
        <v>33</v>
      </c>
      <c r="D19" s="1">
        <v>46</v>
      </c>
      <c r="E19" s="1">
        <v>53</v>
      </c>
      <c r="F19" s="1">
        <v>55</v>
      </c>
      <c r="G19" s="1">
        <v>45</v>
      </c>
      <c r="H19" s="1">
        <v>31</v>
      </c>
    </row>
    <row r="20" spans="1:15" x14ac:dyDescent="0.35">
      <c r="A20" s="1" t="s">
        <v>161</v>
      </c>
      <c r="B20" s="1">
        <v>0</v>
      </c>
      <c r="C20" s="1">
        <v>0</v>
      </c>
      <c r="D20" s="1">
        <v>0</v>
      </c>
      <c r="E20" s="1">
        <v>2</v>
      </c>
      <c r="F20" s="1">
        <v>0</v>
      </c>
      <c r="G20" s="1">
        <v>1</v>
      </c>
      <c r="H20" s="46">
        <v>3</v>
      </c>
    </row>
    <row r="21" spans="1:15" x14ac:dyDescent="0.35">
      <c r="G21">
        <f>SUM(B13:H20)</f>
        <v>2398</v>
      </c>
    </row>
    <row r="23" spans="1:15" x14ac:dyDescent="0.35">
      <c r="A23" t="s">
        <v>94</v>
      </c>
      <c r="D23" t="s">
        <v>95</v>
      </c>
      <c r="H23" t="s">
        <v>97</v>
      </c>
      <c r="K23" t="s">
        <v>143</v>
      </c>
      <c r="N23" t="s">
        <v>200</v>
      </c>
    </row>
    <row r="24" spans="1:15" x14ac:dyDescent="0.35">
      <c r="A24" s="6" t="s">
        <v>48</v>
      </c>
      <c r="B24" s="4" t="s">
        <v>38</v>
      </c>
      <c r="D24" s="6" t="s">
        <v>48</v>
      </c>
      <c r="E24" s="4" t="s">
        <v>91</v>
      </c>
      <c r="F24" s="44"/>
      <c r="H24" s="6" t="s">
        <v>48</v>
      </c>
      <c r="I24" s="4" t="s">
        <v>91</v>
      </c>
      <c r="K24" s="6" t="s">
        <v>48</v>
      </c>
      <c r="L24" s="4" t="s">
        <v>91</v>
      </c>
      <c r="N24" s="6" t="s">
        <v>48</v>
      </c>
      <c r="O24" s="4" t="s">
        <v>91</v>
      </c>
    </row>
    <row r="25" spans="1:15" x14ac:dyDescent="0.35">
      <c r="A25" s="1" t="s">
        <v>50</v>
      </c>
      <c r="B25" s="1">
        <v>126</v>
      </c>
      <c r="D25" s="1" t="s">
        <v>50</v>
      </c>
      <c r="E25" s="1">
        <v>142</v>
      </c>
      <c r="H25" s="1" t="s">
        <v>50</v>
      </c>
      <c r="I25" s="1">
        <v>109</v>
      </c>
      <c r="K25" s="1" t="s">
        <v>50</v>
      </c>
      <c r="L25" s="1">
        <v>121</v>
      </c>
      <c r="N25" s="1" t="s">
        <v>50</v>
      </c>
      <c r="O25" s="1">
        <v>73</v>
      </c>
    </row>
    <row r="26" spans="1:15" x14ac:dyDescent="0.35">
      <c r="A26" s="1" t="s">
        <v>54</v>
      </c>
      <c r="B26" s="1">
        <v>22</v>
      </c>
      <c r="D26" s="1" t="s">
        <v>84</v>
      </c>
      <c r="E26" s="1">
        <v>33</v>
      </c>
      <c r="H26" s="1" t="s">
        <v>54</v>
      </c>
      <c r="I26" s="1">
        <v>47</v>
      </c>
      <c r="K26" s="1" t="s">
        <v>84</v>
      </c>
      <c r="L26" s="1">
        <v>53</v>
      </c>
      <c r="N26" s="1" t="s">
        <v>84</v>
      </c>
      <c r="O26" s="1">
        <v>55</v>
      </c>
    </row>
    <row r="27" spans="1:15" x14ac:dyDescent="0.35">
      <c r="A27" s="1" t="s">
        <v>84</v>
      </c>
      <c r="B27" s="1">
        <v>22</v>
      </c>
      <c r="D27" s="1" t="s">
        <v>54</v>
      </c>
      <c r="E27" s="1">
        <v>30</v>
      </c>
      <c r="H27" s="1" t="s">
        <v>84</v>
      </c>
      <c r="I27" s="1">
        <v>46</v>
      </c>
      <c r="K27" s="1" t="s">
        <v>61</v>
      </c>
      <c r="L27" s="1">
        <v>32</v>
      </c>
      <c r="N27" s="1" t="s">
        <v>54</v>
      </c>
      <c r="O27" s="1">
        <v>34</v>
      </c>
    </row>
    <row r="28" spans="1:15" x14ac:dyDescent="0.35">
      <c r="A28" s="1" t="s">
        <v>64</v>
      </c>
      <c r="B28" s="1">
        <v>15</v>
      </c>
      <c r="D28" s="1" t="s">
        <v>75</v>
      </c>
      <c r="E28" s="1">
        <v>17</v>
      </c>
      <c r="H28" s="1" t="s">
        <v>79</v>
      </c>
      <c r="I28" s="1">
        <v>27</v>
      </c>
      <c r="K28" s="1" t="s">
        <v>66</v>
      </c>
      <c r="L28" s="1">
        <v>21</v>
      </c>
      <c r="N28" s="1" t="s">
        <v>61</v>
      </c>
      <c r="O28" s="1">
        <v>28</v>
      </c>
    </row>
    <row r="29" spans="1:15" x14ac:dyDescent="0.35">
      <c r="A29" s="1" t="s">
        <v>66</v>
      </c>
      <c r="B29" s="1">
        <v>12</v>
      </c>
      <c r="D29" s="1" t="s">
        <v>58</v>
      </c>
      <c r="E29" s="1">
        <v>14</v>
      </c>
      <c r="H29" s="1" t="s">
        <v>61</v>
      </c>
      <c r="I29" s="1">
        <v>23</v>
      </c>
      <c r="K29" s="1" t="s">
        <v>54</v>
      </c>
      <c r="L29" s="1">
        <v>20</v>
      </c>
      <c r="N29" s="1" t="s">
        <v>66</v>
      </c>
      <c r="O29" s="1">
        <v>19</v>
      </c>
    </row>
    <row r="30" spans="1:15" x14ac:dyDescent="0.35">
      <c r="A30" s="1" t="s">
        <v>75</v>
      </c>
      <c r="B30" s="1">
        <v>12</v>
      </c>
      <c r="D30" s="1" t="s">
        <v>61</v>
      </c>
      <c r="E30" s="1">
        <v>14</v>
      </c>
      <c r="H30" s="1" t="s">
        <v>66</v>
      </c>
      <c r="I30" s="1">
        <v>15</v>
      </c>
      <c r="K30" s="1" t="s">
        <v>79</v>
      </c>
      <c r="L30" s="1">
        <v>20</v>
      </c>
      <c r="N30" s="1" t="s">
        <v>63</v>
      </c>
      <c r="O30" s="1">
        <v>18</v>
      </c>
    </row>
    <row r="31" spans="1:15" x14ac:dyDescent="0.35">
      <c r="A31" s="1" t="s">
        <v>61</v>
      </c>
      <c r="B31" s="1">
        <v>11</v>
      </c>
      <c r="D31" s="1" t="s">
        <v>66</v>
      </c>
      <c r="E31" s="1">
        <v>12</v>
      </c>
      <c r="H31" s="1" t="s">
        <v>55</v>
      </c>
      <c r="I31" s="1">
        <v>12</v>
      </c>
      <c r="K31" s="1" t="s">
        <v>58</v>
      </c>
      <c r="L31" s="1">
        <v>18</v>
      </c>
      <c r="N31" s="1" t="s">
        <v>69</v>
      </c>
      <c r="O31" s="1">
        <v>17</v>
      </c>
    </row>
    <row r="32" spans="1:15" x14ac:dyDescent="0.35">
      <c r="A32" s="1" t="s">
        <v>63</v>
      </c>
      <c r="B32" s="1">
        <v>9</v>
      </c>
      <c r="D32" s="1" t="s">
        <v>55</v>
      </c>
      <c r="E32" s="1">
        <v>12</v>
      </c>
      <c r="H32" s="1" t="s">
        <v>86</v>
      </c>
      <c r="I32" s="1">
        <v>11</v>
      </c>
      <c r="K32" s="1" t="s">
        <v>75</v>
      </c>
      <c r="L32" s="1">
        <v>13</v>
      </c>
      <c r="N32" s="1" t="s">
        <v>75</v>
      </c>
      <c r="O32" s="1">
        <v>10</v>
      </c>
    </row>
    <row r="33" spans="1:15" x14ac:dyDescent="0.35">
      <c r="A33" s="1" t="s">
        <v>69</v>
      </c>
      <c r="B33" s="1">
        <v>8</v>
      </c>
      <c r="D33" s="1" t="s">
        <v>79</v>
      </c>
      <c r="E33" s="1">
        <v>10</v>
      </c>
      <c r="H33" s="1" t="s">
        <v>63</v>
      </c>
      <c r="I33" s="1">
        <v>10</v>
      </c>
      <c r="K33" s="1" t="s">
        <v>63</v>
      </c>
      <c r="L33" s="1">
        <v>12</v>
      </c>
      <c r="N33" s="1" t="s">
        <v>86</v>
      </c>
      <c r="O33" s="1">
        <v>8</v>
      </c>
    </row>
    <row r="34" spans="1:15" x14ac:dyDescent="0.35">
      <c r="A34" s="1" t="s">
        <v>58</v>
      </c>
      <c r="B34" s="1">
        <v>7</v>
      </c>
      <c r="D34" s="1" t="s">
        <v>69</v>
      </c>
      <c r="E34" s="1">
        <v>9</v>
      </c>
      <c r="H34" s="1" t="s">
        <v>58</v>
      </c>
      <c r="I34" s="1">
        <v>10</v>
      </c>
      <c r="K34" s="1" t="s">
        <v>69</v>
      </c>
      <c r="L34" s="1">
        <v>12</v>
      </c>
      <c r="N34" s="1" t="s">
        <v>79</v>
      </c>
      <c r="O34" s="1">
        <v>7</v>
      </c>
    </row>
    <row r="35" spans="1:15" x14ac:dyDescent="0.35">
      <c r="A35" s="1" t="s">
        <v>78</v>
      </c>
      <c r="B35" s="1">
        <v>6</v>
      </c>
      <c r="D35" s="1" t="s">
        <v>63</v>
      </c>
      <c r="E35" s="1">
        <v>8</v>
      </c>
      <c r="H35" s="1" t="s">
        <v>64</v>
      </c>
      <c r="I35" s="1">
        <v>9</v>
      </c>
      <c r="K35" s="1" t="s">
        <v>86</v>
      </c>
      <c r="L35" s="1">
        <v>9</v>
      </c>
      <c r="N35" s="1" t="s">
        <v>68</v>
      </c>
      <c r="O35" s="1">
        <v>6</v>
      </c>
    </row>
    <row r="36" spans="1:15" x14ac:dyDescent="0.35">
      <c r="A36" s="1" t="s">
        <v>82</v>
      </c>
      <c r="B36" s="1">
        <v>5</v>
      </c>
      <c r="D36" s="1" t="s">
        <v>65</v>
      </c>
      <c r="E36" s="1">
        <v>6</v>
      </c>
      <c r="H36" s="1" t="s">
        <v>75</v>
      </c>
      <c r="I36" s="1">
        <v>7</v>
      </c>
      <c r="K36" s="1" t="s">
        <v>55</v>
      </c>
      <c r="L36" s="1">
        <v>8</v>
      </c>
      <c r="N36" s="1" t="s">
        <v>65</v>
      </c>
      <c r="O36" s="1">
        <v>5</v>
      </c>
    </row>
    <row r="37" spans="1:15" x14ac:dyDescent="0.35">
      <c r="A37" s="1" t="s">
        <v>71</v>
      </c>
      <c r="B37" s="1">
        <v>4</v>
      </c>
      <c r="D37" s="1" t="s">
        <v>74</v>
      </c>
      <c r="E37" s="1">
        <v>6</v>
      </c>
      <c r="H37" s="1" t="s">
        <v>69</v>
      </c>
      <c r="I37" s="1">
        <v>6</v>
      </c>
      <c r="K37" s="1" t="s">
        <v>135</v>
      </c>
      <c r="L37" s="1">
        <v>8</v>
      </c>
      <c r="N37" s="1" t="s">
        <v>199</v>
      </c>
      <c r="O37" s="1">
        <v>5</v>
      </c>
    </row>
    <row r="38" spans="1:15" x14ac:dyDescent="0.35">
      <c r="A38" s="1" t="s">
        <v>76</v>
      </c>
      <c r="B38" s="1">
        <v>4</v>
      </c>
      <c r="D38" s="1" t="s">
        <v>77</v>
      </c>
      <c r="E38" s="1">
        <v>5</v>
      </c>
      <c r="H38" s="1" t="s">
        <v>77</v>
      </c>
      <c r="I38" s="1">
        <v>5</v>
      </c>
      <c r="K38" s="1" t="s">
        <v>77</v>
      </c>
      <c r="L38" s="1">
        <v>6</v>
      </c>
      <c r="N38" s="1" t="s">
        <v>55</v>
      </c>
      <c r="O38" s="1">
        <v>5</v>
      </c>
    </row>
    <row r="39" spans="1:15" x14ac:dyDescent="0.35">
      <c r="A39" s="1" t="s">
        <v>53</v>
      </c>
      <c r="B39" s="1">
        <v>4</v>
      </c>
      <c r="D39" s="1" t="s">
        <v>53</v>
      </c>
      <c r="E39" s="1">
        <v>5</v>
      </c>
      <c r="H39" s="1" t="s">
        <v>68</v>
      </c>
      <c r="I39" s="1">
        <v>5</v>
      </c>
      <c r="K39" s="1" t="s">
        <v>68</v>
      </c>
      <c r="L39" s="1">
        <v>5</v>
      </c>
      <c r="N39" s="1" t="s">
        <v>214</v>
      </c>
      <c r="O39" s="1">
        <v>5</v>
      </c>
    </row>
    <row r="40" spans="1:15" x14ac:dyDescent="0.35">
      <c r="A40" s="1" t="s">
        <v>79</v>
      </c>
      <c r="B40" s="1">
        <v>4</v>
      </c>
      <c r="D40" s="1" t="s">
        <v>70</v>
      </c>
      <c r="E40" s="1">
        <v>4</v>
      </c>
      <c r="H40" s="1" t="s">
        <v>71</v>
      </c>
      <c r="I40" s="1">
        <v>4</v>
      </c>
      <c r="K40" s="1" t="s">
        <v>70</v>
      </c>
      <c r="L40" s="1">
        <v>5</v>
      </c>
      <c r="N40" s="1" t="s">
        <v>77</v>
      </c>
      <c r="O40" s="1">
        <v>4</v>
      </c>
    </row>
    <row r="41" spans="1:15" x14ac:dyDescent="0.35">
      <c r="A41" s="1" t="s">
        <v>73</v>
      </c>
      <c r="B41" s="1">
        <v>3</v>
      </c>
      <c r="D41" s="1" t="s">
        <v>72</v>
      </c>
      <c r="E41" s="1">
        <v>4</v>
      </c>
      <c r="H41" s="1" t="s">
        <v>116</v>
      </c>
      <c r="I41" s="1">
        <v>3</v>
      </c>
      <c r="K41" s="1" t="s">
        <v>65</v>
      </c>
      <c r="L41" s="1">
        <v>4</v>
      </c>
      <c r="N41" s="1" t="s">
        <v>174</v>
      </c>
      <c r="O41" s="1">
        <v>4</v>
      </c>
    </row>
    <row r="42" spans="1:15" x14ac:dyDescent="0.35">
      <c r="A42" s="1" t="s">
        <v>74</v>
      </c>
      <c r="B42" s="1">
        <v>3</v>
      </c>
      <c r="D42" s="1" t="s">
        <v>78</v>
      </c>
      <c r="E42" s="1">
        <v>4</v>
      </c>
      <c r="H42" s="1" t="s">
        <v>81</v>
      </c>
      <c r="I42" s="1">
        <v>3</v>
      </c>
      <c r="K42" s="1" t="s">
        <v>145</v>
      </c>
      <c r="L42" s="1">
        <v>4</v>
      </c>
      <c r="N42" s="1" t="s">
        <v>146</v>
      </c>
      <c r="O42" s="1">
        <v>4</v>
      </c>
    </row>
    <row r="43" spans="1:15" x14ac:dyDescent="0.35">
      <c r="A43" s="1" t="s">
        <v>51</v>
      </c>
      <c r="B43" s="1">
        <v>3</v>
      </c>
      <c r="D43" s="1" t="s">
        <v>51</v>
      </c>
      <c r="E43" s="1">
        <v>4</v>
      </c>
      <c r="H43" s="1" t="s">
        <v>53</v>
      </c>
      <c r="I43" s="1">
        <v>3</v>
      </c>
      <c r="K43" s="1" t="s">
        <v>146</v>
      </c>
      <c r="L43" s="1">
        <v>4</v>
      </c>
      <c r="N43" s="1" t="s">
        <v>203</v>
      </c>
      <c r="O43" s="1">
        <v>4</v>
      </c>
    </row>
    <row r="44" spans="1:15" x14ac:dyDescent="0.35">
      <c r="A44" s="1" t="s">
        <v>55</v>
      </c>
      <c r="B44" s="1">
        <v>3</v>
      </c>
      <c r="D44" s="1" t="s">
        <v>57</v>
      </c>
      <c r="E44" s="1">
        <v>4</v>
      </c>
      <c r="H44" s="1" t="s">
        <v>103</v>
      </c>
      <c r="I44" s="1">
        <v>3</v>
      </c>
      <c r="K44" s="1" t="s">
        <v>72</v>
      </c>
      <c r="L44" s="1">
        <v>4</v>
      </c>
      <c r="N44" s="1" t="s">
        <v>72</v>
      </c>
      <c r="O44" s="1">
        <v>4</v>
      </c>
    </row>
    <row r="45" spans="1:15" x14ac:dyDescent="0.35">
      <c r="A45" s="1" t="s">
        <v>65</v>
      </c>
      <c r="B45" s="1">
        <v>2</v>
      </c>
      <c r="D45" s="1" t="s">
        <v>68</v>
      </c>
      <c r="E45" s="1">
        <v>3</v>
      </c>
      <c r="H45" s="1" t="s">
        <v>59</v>
      </c>
      <c r="I45" s="1">
        <v>3</v>
      </c>
      <c r="K45" s="1" t="s">
        <v>82</v>
      </c>
      <c r="L45" s="1">
        <v>3</v>
      </c>
      <c r="N45" s="1" t="s">
        <v>164</v>
      </c>
      <c r="O45" s="1">
        <v>4</v>
      </c>
    </row>
    <row r="46" spans="1:15" x14ac:dyDescent="0.35">
      <c r="A46" s="1" t="s">
        <v>70</v>
      </c>
      <c r="B46" s="1">
        <v>2</v>
      </c>
      <c r="D46" s="1" t="s">
        <v>67</v>
      </c>
      <c r="E46" s="1">
        <v>2</v>
      </c>
      <c r="H46" s="1" t="s">
        <v>62</v>
      </c>
      <c r="I46" s="1">
        <v>3</v>
      </c>
      <c r="K46" s="1" t="s">
        <v>164</v>
      </c>
      <c r="L46" s="1">
        <v>3</v>
      </c>
      <c r="N46" s="1" t="s">
        <v>201</v>
      </c>
      <c r="O46" s="1">
        <v>3</v>
      </c>
    </row>
    <row r="47" spans="1:15" x14ac:dyDescent="0.35">
      <c r="A47" s="1" t="s">
        <v>86</v>
      </c>
      <c r="B47" s="1">
        <v>2</v>
      </c>
      <c r="D47" s="1" t="s">
        <v>71</v>
      </c>
      <c r="E47" s="1">
        <v>2</v>
      </c>
      <c r="H47" s="1" t="s">
        <v>65</v>
      </c>
      <c r="I47" s="1">
        <v>2</v>
      </c>
      <c r="K47" s="1" t="s">
        <v>167</v>
      </c>
      <c r="L47" s="1">
        <v>3</v>
      </c>
      <c r="N47" s="1" t="s">
        <v>165</v>
      </c>
      <c r="O47" s="1">
        <v>3</v>
      </c>
    </row>
    <row r="48" spans="1:15" x14ac:dyDescent="0.35">
      <c r="A48" s="1" t="s">
        <v>57</v>
      </c>
      <c r="B48" s="1">
        <v>2</v>
      </c>
      <c r="D48" s="1" t="s">
        <v>52</v>
      </c>
      <c r="E48" s="1">
        <v>2</v>
      </c>
      <c r="H48" s="1" t="s">
        <v>51</v>
      </c>
      <c r="I48" s="1">
        <v>2</v>
      </c>
      <c r="K48" s="1" t="s">
        <v>166</v>
      </c>
      <c r="L48" s="1">
        <v>3</v>
      </c>
      <c r="N48" s="1" t="s">
        <v>82</v>
      </c>
      <c r="O48" s="1">
        <v>3</v>
      </c>
    </row>
    <row r="49" spans="1:15" x14ac:dyDescent="0.35">
      <c r="A49" s="1" t="s">
        <v>87</v>
      </c>
      <c r="B49" s="1">
        <v>2</v>
      </c>
      <c r="D49" s="1" t="s">
        <v>56</v>
      </c>
      <c r="E49" s="1">
        <v>2</v>
      </c>
      <c r="H49" s="1" t="s">
        <v>117</v>
      </c>
      <c r="I49" s="1">
        <v>2</v>
      </c>
      <c r="K49" s="1" t="s">
        <v>62</v>
      </c>
      <c r="L49" s="1">
        <v>3</v>
      </c>
      <c r="N49" s="1" t="s">
        <v>202</v>
      </c>
      <c r="O49" s="1">
        <v>3</v>
      </c>
    </row>
    <row r="50" spans="1:15" x14ac:dyDescent="0.35">
      <c r="A50" s="1" t="s">
        <v>80</v>
      </c>
      <c r="B50" s="1">
        <v>2</v>
      </c>
      <c r="D50" s="1" t="s">
        <v>59</v>
      </c>
      <c r="E50" s="1">
        <v>2</v>
      </c>
      <c r="H50" s="1" t="s">
        <v>73</v>
      </c>
      <c r="I50" s="1">
        <v>2</v>
      </c>
      <c r="K50" s="1" t="s">
        <v>73</v>
      </c>
      <c r="L50" s="1">
        <v>2</v>
      </c>
      <c r="N50" s="1" t="s">
        <v>130</v>
      </c>
      <c r="O50" s="1">
        <v>3</v>
      </c>
    </row>
    <row r="51" spans="1:15" x14ac:dyDescent="0.35">
      <c r="A51" s="1" t="s">
        <v>81</v>
      </c>
      <c r="B51" s="1">
        <v>2</v>
      </c>
      <c r="D51" s="1" t="s">
        <v>81</v>
      </c>
      <c r="E51" s="1">
        <v>2</v>
      </c>
      <c r="H51" s="1" t="s">
        <v>80</v>
      </c>
      <c r="I51" s="1">
        <v>2</v>
      </c>
      <c r="K51" s="1" t="s">
        <v>49</v>
      </c>
      <c r="L51" s="1">
        <v>2</v>
      </c>
      <c r="N51" s="1" t="s">
        <v>145</v>
      </c>
      <c r="O51" s="1">
        <v>3</v>
      </c>
    </row>
    <row r="52" spans="1:15" x14ac:dyDescent="0.35">
      <c r="A52" s="1" t="s">
        <v>60</v>
      </c>
      <c r="B52" s="1">
        <v>2</v>
      </c>
      <c r="D52" s="1" t="s">
        <v>62</v>
      </c>
      <c r="E52" s="1">
        <v>2</v>
      </c>
      <c r="H52" s="1" t="s">
        <v>70</v>
      </c>
      <c r="I52" s="1">
        <v>2</v>
      </c>
      <c r="K52" s="1" t="s">
        <v>174</v>
      </c>
      <c r="L52" s="1">
        <v>2</v>
      </c>
      <c r="N52" s="1" t="s">
        <v>166</v>
      </c>
      <c r="O52" s="1">
        <v>3</v>
      </c>
    </row>
    <row r="53" spans="1:15" x14ac:dyDescent="0.35">
      <c r="A53" s="1" t="s">
        <v>62</v>
      </c>
      <c r="B53" s="1">
        <v>2</v>
      </c>
      <c r="D53" s="1" t="s">
        <v>85</v>
      </c>
      <c r="E53" s="1">
        <v>2</v>
      </c>
      <c r="H53" s="1" t="s">
        <v>118</v>
      </c>
      <c r="I53" s="1">
        <v>2</v>
      </c>
      <c r="K53" s="1" t="s">
        <v>162</v>
      </c>
      <c r="L53" s="1">
        <v>2</v>
      </c>
      <c r="N53" s="1" t="s">
        <v>185</v>
      </c>
      <c r="O53" s="1">
        <v>2</v>
      </c>
    </row>
    <row r="54" spans="1:15" x14ac:dyDescent="0.35">
      <c r="A54" s="1" t="s">
        <v>68</v>
      </c>
      <c r="B54" s="1">
        <v>1</v>
      </c>
      <c r="D54" s="1" t="s">
        <v>64</v>
      </c>
      <c r="E54" s="1">
        <v>1</v>
      </c>
      <c r="H54" s="1" t="s">
        <v>52</v>
      </c>
      <c r="I54" s="1">
        <v>2</v>
      </c>
      <c r="K54" s="1" t="s">
        <v>185</v>
      </c>
      <c r="L54" s="1">
        <v>2</v>
      </c>
      <c r="N54" s="1" t="s">
        <v>167</v>
      </c>
      <c r="O54" s="1">
        <v>2</v>
      </c>
    </row>
    <row r="55" spans="1:15" x14ac:dyDescent="0.35">
      <c r="A55" s="1" t="s">
        <v>72</v>
      </c>
      <c r="B55" s="1">
        <v>1</v>
      </c>
      <c r="D55" s="1" t="s">
        <v>49</v>
      </c>
      <c r="E55" s="1">
        <v>1</v>
      </c>
      <c r="H55" s="1" t="s">
        <v>130</v>
      </c>
      <c r="I55" s="1">
        <v>2</v>
      </c>
      <c r="K55" s="1" t="s">
        <v>186</v>
      </c>
      <c r="L55" s="1">
        <v>2</v>
      </c>
      <c r="N55" s="1" t="s">
        <v>73</v>
      </c>
      <c r="O55" s="1">
        <v>2</v>
      </c>
    </row>
    <row r="56" spans="1:15" x14ac:dyDescent="0.35">
      <c r="A56" s="1" t="s">
        <v>52</v>
      </c>
      <c r="B56" s="1">
        <v>1</v>
      </c>
      <c r="D56" s="1" t="s">
        <v>73</v>
      </c>
      <c r="E56" s="1">
        <v>1</v>
      </c>
      <c r="H56" s="1" t="s">
        <v>57</v>
      </c>
      <c r="I56" s="1">
        <v>2</v>
      </c>
      <c r="K56" s="1" t="s">
        <v>59</v>
      </c>
      <c r="L56" s="1">
        <v>1</v>
      </c>
      <c r="N56" s="1" t="s">
        <v>186</v>
      </c>
      <c r="O56" s="1">
        <v>2</v>
      </c>
    </row>
    <row r="57" spans="1:15" x14ac:dyDescent="0.35">
      <c r="A57" s="1" t="s">
        <v>88</v>
      </c>
      <c r="B57" s="1">
        <v>1</v>
      </c>
      <c r="D57" s="1" t="s">
        <v>76</v>
      </c>
      <c r="E57" s="1">
        <v>1</v>
      </c>
      <c r="H57" s="1" t="s">
        <v>85</v>
      </c>
      <c r="I57" s="1">
        <v>2</v>
      </c>
      <c r="K57" s="1" t="s">
        <v>51</v>
      </c>
      <c r="L57" s="1">
        <v>1</v>
      </c>
      <c r="N57" s="1" t="s">
        <v>187</v>
      </c>
      <c r="O57" s="1">
        <v>2</v>
      </c>
    </row>
    <row r="58" spans="1:15" x14ac:dyDescent="0.35">
      <c r="A58" s="1" t="s">
        <v>89</v>
      </c>
      <c r="B58" s="1">
        <v>1</v>
      </c>
      <c r="D58" s="1" t="s">
        <v>80</v>
      </c>
      <c r="E58" s="1">
        <v>1</v>
      </c>
      <c r="H58" s="1" t="s">
        <v>72</v>
      </c>
      <c r="I58" s="1">
        <v>1</v>
      </c>
      <c r="K58" s="1" t="s">
        <v>52</v>
      </c>
      <c r="L58" s="1">
        <v>1</v>
      </c>
      <c r="N58" s="1" t="s">
        <v>58</v>
      </c>
      <c r="O58" s="1">
        <v>2</v>
      </c>
    </row>
    <row r="59" spans="1:15" x14ac:dyDescent="0.35">
      <c r="A59" s="1" t="s">
        <v>90</v>
      </c>
      <c r="B59" s="1">
        <v>1</v>
      </c>
      <c r="D59" s="1" t="s">
        <v>60</v>
      </c>
      <c r="E59" s="1">
        <v>1</v>
      </c>
      <c r="H59" s="1" t="s">
        <v>49</v>
      </c>
      <c r="I59" s="1">
        <v>1</v>
      </c>
      <c r="K59" s="1" t="s">
        <v>83</v>
      </c>
      <c r="L59" s="1">
        <v>1</v>
      </c>
      <c r="N59" s="1" t="s">
        <v>70</v>
      </c>
      <c r="O59" s="1">
        <v>1</v>
      </c>
    </row>
    <row r="60" spans="1:15" x14ac:dyDescent="0.35">
      <c r="B60">
        <f>SUM(B25:B59)</f>
        <v>307</v>
      </c>
      <c r="D60" s="1" t="s">
        <v>82</v>
      </c>
      <c r="E60" s="1">
        <v>1</v>
      </c>
      <c r="H60" s="1" t="s">
        <v>104</v>
      </c>
      <c r="I60" s="1">
        <v>1</v>
      </c>
      <c r="K60" s="1" t="s">
        <v>144</v>
      </c>
      <c r="L60" s="1">
        <v>1</v>
      </c>
      <c r="N60" s="1" t="s">
        <v>49</v>
      </c>
      <c r="O60" s="1">
        <v>1</v>
      </c>
    </row>
    <row r="61" spans="1:15" x14ac:dyDescent="0.35">
      <c r="D61" s="1" t="s">
        <v>83</v>
      </c>
      <c r="E61" s="1">
        <v>1</v>
      </c>
      <c r="H61" s="1" t="s">
        <v>82</v>
      </c>
      <c r="I61" s="1">
        <v>1</v>
      </c>
      <c r="K61" s="42" t="s">
        <v>163</v>
      </c>
      <c r="L61" s="1">
        <v>1</v>
      </c>
      <c r="N61" s="42" t="s">
        <v>104</v>
      </c>
      <c r="O61" s="1">
        <v>1</v>
      </c>
    </row>
    <row r="62" spans="1:15" x14ac:dyDescent="0.35">
      <c r="E62">
        <f>SUM(E25:E61)</f>
        <v>370</v>
      </c>
      <c r="H62" s="1" t="s">
        <v>89</v>
      </c>
      <c r="I62" s="1">
        <v>1</v>
      </c>
      <c r="K62" s="1" t="s">
        <v>165</v>
      </c>
      <c r="L62" s="1">
        <v>1</v>
      </c>
      <c r="N62" s="1" t="s">
        <v>62</v>
      </c>
      <c r="O62" s="1">
        <v>1</v>
      </c>
    </row>
    <row r="63" spans="1:15" x14ac:dyDescent="0.35">
      <c r="H63" s="1" t="s">
        <v>134</v>
      </c>
      <c r="I63" s="1">
        <v>1</v>
      </c>
      <c r="K63" s="1" t="s">
        <v>89</v>
      </c>
      <c r="L63" s="1">
        <v>1</v>
      </c>
      <c r="N63" s="1" t="s">
        <v>185</v>
      </c>
      <c r="O63" s="1">
        <v>1</v>
      </c>
    </row>
    <row r="64" spans="1:15" x14ac:dyDescent="0.35">
      <c r="H64" s="1" t="s">
        <v>135</v>
      </c>
      <c r="I64" s="1">
        <v>1</v>
      </c>
      <c r="K64" s="1" t="s">
        <v>130</v>
      </c>
      <c r="L64" s="1">
        <v>1</v>
      </c>
      <c r="N64" s="1" t="s">
        <v>59</v>
      </c>
      <c r="O64" s="1">
        <v>1</v>
      </c>
    </row>
    <row r="65" spans="9:15" x14ac:dyDescent="0.35">
      <c r="I65">
        <f>SUM(I25:I64)</f>
        <v>393</v>
      </c>
      <c r="K65" s="1" t="s">
        <v>103</v>
      </c>
      <c r="L65" s="1">
        <v>1</v>
      </c>
      <c r="N65" s="1" t="s">
        <v>89</v>
      </c>
      <c r="O65" s="1">
        <v>1</v>
      </c>
    </row>
    <row r="66" spans="9:15" x14ac:dyDescent="0.35">
      <c r="K66" s="1" t="s">
        <v>187</v>
      </c>
      <c r="L66" s="1">
        <v>1</v>
      </c>
      <c r="N66" s="1" t="s">
        <v>162</v>
      </c>
      <c r="O66" s="1">
        <v>1</v>
      </c>
    </row>
    <row r="67" spans="9:15" x14ac:dyDescent="0.35">
      <c r="K67" s="1" t="s">
        <v>188</v>
      </c>
      <c r="L67" s="1">
        <v>1</v>
      </c>
      <c r="O67">
        <f>SUM(O25:O66)</f>
        <v>360</v>
      </c>
    </row>
    <row r="68" spans="9:15" x14ac:dyDescent="0.35">
      <c r="L68">
        <f>SUM(L25:L67)</f>
        <v>418</v>
      </c>
    </row>
    <row r="81" spans="1:15" x14ac:dyDescent="0.35">
      <c r="A81" t="s">
        <v>94</v>
      </c>
      <c r="D81" t="s">
        <v>95</v>
      </c>
      <c r="H81" t="s">
        <v>97</v>
      </c>
      <c r="K81" t="s">
        <v>190</v>
      </c>
      <c r="N81" t="s">
        <v>192</v>
      </c>
    </row>
    <row r="82" spans="1:15" x14ac:dyDescent="0.35">
      <c r="A82" s="6" t="s">
        <v>13</v>
      </c>
      <c r="B82" s="4" t="s">
        <v>38</v>
      </c>
      <c r="D82" s="6" t="s">
        <v>13</v>
      </c>
      <c r="E82" s="4" t="s">
        <v>91</v>
      </c>
      <c r="F82" s="44"/>
      <c r="H82" s="6" t="s">
        <v>13</v>
      </c>
      <c r="I82" s="4" t="s">
        <v>91</v>
      </c>
      <c r="K82" s="6" t="s">
        <v>13</v>
      </c>
      <c r="L82" s="4" t="s">
        <v>91</v>
      </c>
      <c r="N82" s="6" t="s">
        <v>13</v>
      </c>
      <c r="O82" s="4" t="s">
        <v>91</v>
      </c>
    </row>
    <row r="83" spans="1:15" x14ac:dyDescent="0.35">
      <c r="A83" s="1" t="s">
        <v>29</v>
      </c>
      <c r="B83" s="1">
        <v>153</v>
      </c>
      <c r="D83" s="1" t="s">
        <v>29</v>
      </c>
      <c r="E83" s="1">
        <v>155</v>
      </c>
      <c r="H83" s="1" t="s">
        <v>29</v>
      </c>
      <c r="I83" s="1">
        <v>137</v>
      </c>
      <c r="K83" s="1" t="s">
        <v>27</v>
      </c>
      <c r="L83" s="1">
        <v>132</v>
      </c>
      <c r="N83" s="1" t="s">
        <v>27</v>
      </c>
      <c r="O83" s="1">
        <v>112</v>
      </c>
    </row>
    <row r="84" spans="1:15" x14ac:dyDescent="0.35">
      <c r="A84" s="1" t="s">
        <v>27</v>
      </c>
      <c r="B84" s="1">
        <v>76</v>
      </c>
      <c r="D84" s="1" t="s">
        <v>27</v>
      </c>
      <c r="E84" s="1">
        <v>99</v>
      </c>
      <c r="H84" s="1" t="s">
        <v>27</v>
      </c>
      <c r="I84" s="1">
        <v>129</v>
      </c>
      <c r="K84" s="1" t="s">
        <v>29</v>
      </c>
      <c r="L84" s="1">
        <v>101</v>
      </c>
      <c r="N84" s="1" t="s">
        <v>29</v>
      </c>
      <c r="O84" s="1">
        <v>93</v>
      </c>
    </row>
    <row r="85" spans="1:15" x14ac:dyDescent="0.35">
      <c r="A85" s="1" t="s">
        <v>26</v>
      </c>
      <c r="B85" s="1">
        <v>12</v>
      </c>
      <c r="D85" s="1" t="s">
        <v>35</v>
      </c>
      <c r="E85" s="1">
        <v>23</v>
      </c>
      <c r="H85" s="1" t="s">
        <v>40</v>
      </c>
      <c r="I85" s="1">
        <v>20</v>
      </c>
      <c r="K85" s="1" t="s">
        <v>121</v>
      </c>
      <c r="L85" s="1">
        <v>57</v>
      </c>
      <c r="N85" s="1" t="s">
        <v>121</v>
      </c>
      <c r="O85" s="1">
        <v>32</v>
      </c>
    </row>
    <row r="86" spans="1:15" x14ac:dyDescent="0.35">
      <c r="A86" s="1" t="s">
        <v>36</v>
      </c>
      <c r="B86" s="1">
        <v>11</v>
      </c>
      <c r="D86" s="1" t="s">
        <v>37</v>
      </c>
      <c r="E86" s="1">
        <v>16</v>
      </c>
      <c r="H86" s="1" t="s">
        <v>36</v>
      </c>
      <c r="I86" s="1">
        <v>17</v>
      </c>
      <c r="K86" s="1" t="s">
        <v>26</v>
      </c>
      <c r="L86" s="1">
        <v>22</v>
      </c>
      <c r="N86" s="1" t="s">
        <v>35</v>
      </c>
      <c r="O86" s="1">
        <v>22</v>
      </c>
    </row>
    <row r="87" spans="1:15" x14ac:dyDescent="0.35">
      <c r="A87" s="1" t="s">
        <v>35</v>
      </c>
      <c r="B87" s="1">
        <v>8</v>
      </c>
      <c r="D87" s="1" t="s">
        <v>36</v>
      </c>
      <c r="E87" s="1">
        <v>14</v>
      </c>
      <c r="H87" s="1" t="s">
        <v>26</v>
      </c>
      <c r="I87" s="1">
        <v>15</v>
      </c>
      <c r="K87" s="1" t="s">
        <v>35</v>
      </c>
      <c r="L87" s="1">
        <v>18</v>
      </c>
      <c r="N87" s="1" t="s">
        <v>26</v>
      </c>
      <c r="O87" s="1">
        <v>15</v>
      </c>
    </row>
    <row r="88" spans="1:15" x14ac:dyDescent="0.35">
      <c r="A88" s="1" t="s">
        <v>20</v>
      </c>
      <c r="B88" s="1">
        <v>7</v>
      </c>
      <c r="D88" s="1" t="s">
        <v>26</v>
      </c>
      <c r="E88" s="1">
        <v>12</v>
      </c>
      <c r="H88" s="1" t="s">
        <v>35</v>
      </c>
      <c r="I88" s="1">
        <v>14</v>
      </c>
      <c r="K88" s="1" t="s">
        <v>36</v>
      </c>
      <c r="L88" s="1">
        <v>17</v>
      </c>
      <c r="N88" s="1" t="s">
        <v>23</v>
      </c>
      <c r="O88" s="1">
        <v>12</v>
      </c>
    </row>
    <row r="89" spans="1:15" x14ac:dyDescent="0.35">
      <c r="A89" s="1" t="s">
        <v>23</v>
      </c>
      <c r="B89" s="1">
        <v>6</v>
      </c>
      <c r="D89" s="1" t="s">
        <v>40</v>
      </c>
      <c r="E89" s="1">
        <v>10</v>
      </c>
      <c r="H89" s="1" t="s">
        <v>121</v>
      </c>
      <c r="I89" s="1">
        <v>14</v>
      </c>
      <c r="K89" s="1" t="s">
        <v>40</v>
      </c>
      <c r="L89" s="1">
        <v>10</v>
      </c>
      <c r="N89" s="1" t="s">
        <v>138</v>
      </c>
      <c r="O89" s="1">
        <v>8</v>
      </c>
    </row>
    <row r="90" spans="1:15" x14ac:dyDescent="0.35">
      <c r="A90" s="1" t="s">
        <v>28</v>
      </c>
      <c r="B90" s="1">
        <v>6</v>
      </c>
      <c r="D90" s="1" t="s">
        <v>20</v>
      </c>
      <c r="E90" s="1">
        <v>6</v>
      </c>
      <c r="H90" s="1" t="s">
        <v>23</v>
      </c>
      <c r="I90" s="1">
        <v>7</v>
      </c>
      <c r="K90" s="1" t="s">
        <v>23</v>
      </c>
      <c r="L90" s="1">
        <v>8</v>
      </c>
      <c r="N90" s="1" t="s">
        <v>198</v>
      </c>
      <c r="O90" s="1">
        <v>7</v>
      </c>
    </row>
    <row r="91" spans="1:15" x14ac:dyDescent="0.35">
      <c r="A91" s="1" t="s">
        <v>37</v>
      </c>
      <c r="B91" s="1">
        <v>5</v>
      </c>
      <c r="D91" s="1" t="s">
        <v>21</v>
      </c>
      <c r="E91" s="1">
        <v>4</v>
      </c>
      <c r="H91" s="1" t="s">
        <v>22</v>
      </c>
      <c r="I91" s="1">
        <v>4</v>
      </c>
      <c r="K91" s="1" t="s">
        <v>33</v>
      </c>
      <c r="L91" s="1">
        <v>5</v>
      </c>
      <c r="N91" s="1" t="s">
        <v>150</v>
      </c>
      <c r="O91" s="1">
        <v>6</v>
      </c>
    </row>
    <row r="92" spans="1:15" x14ac:dyDescent="0.35">
      <c r="A92" s="1" t="s">
        <v>16</v>
      </c>
      <c r="B92" s="1">
        <v>3</v>
      </c>
      <c r="D92" s="1" t="s">
        <v>28</v>
      </c>
      <c r="E92" s="1">
        <v>4</v>
      </c>
      <c r="H92" s="1" t="s">
        <v>21</v>
      </c>
      <c r="I92" s="1">
        <v>3</v>
      </c>
      <c r="K92" s="1" t="s">
        <v>150</v>
      </c>
      <c r="L92" s="1">
        <v>4</v>
      </c>
      <c r="N92" s="1" t="s">
        <v>176</v>
      </c>
      <c r="O92" s="1">
        <v>5</v>
      </c>
    </row>
    <row r="93" spans="1:15" x14ac:dyDescent="0.35">
      <c r="A93" s="1" t="s">
        <v>30</v>
      </c>
      <c r="B93" s="1">
        <v>3</v>
      </c>
      <c r="D93" s="1" t="s">
        <v>33</v>
      </c>
      <c r="E93" s="1">
        <v>4</v>
      </c>
      <c r="H93" s="1" t="s">
        <v>138</v>
      </c>
      <c r="I93" s="1">
        <v>3</v>
      </c>
      <c r="K93" s="1" t="s">
        <v>158</v>
      </c>
      <c r="L93" s="1">
        <v>3</v>
      </c>
      <c r="N93" s="1" t="s">
        <v>36</v>
      </c>
      <c r="O93" s="1">
        <v>3</v>
      </c>
    </row>
    <row r="94" spans="1:15" x14ac:dyDescent="0.35">
      <c r="A94" s="1" t="s">
        <v>21</v>
      </c>
      <c r="B94" s="1">
        <v>2</v>
      </c>
      <c r="D94" s="1" t="s">
        <v>22</v>
      </c>
      <c r="E94" s="1">
        <v>3</v>
      </c>
      <c r="H94" s="1" t="s">
        <v>37</v>
      </c>
      <c r="I94" s="1">
        <v>2</v>
      </c>
      <c r="K94" s="1" t="s">
        <v>138</v>
      </c>
      <c r="L94" s="1">
        <v>3</v>
      </c>
      <c r="N94" s="1" t="s">
        <v>159</v>
      </c>
      <c r="O94" s="1">
        <v>3</v>
      </c>
    </row>
    <row r="95" spans="1:15" x14ac:dyDescent="0.35">
      <c r="A95" s="1" t="s">
        <v>22</v>
      </c>
      <c r="B95" s="1">
        <v>2</v>
      </c>
      <c r="D95" s="1" t="s">
        <v>23</v>
      </c>
      <c r="E95" s="1">
        <v>3</v>
      </c>
      <c r="H95" s="1" t="s">
        <v>19</v>
      </c>
      <c r="I95" s="1">
        <v>2</v>
      </c>
      <c r="K95" s="1" t="s">
        <v>19</v>
      </c>
      <c r="L95" s="1">
        <v>3</v>
      </c>
      <c r="N95" s="1" t="s">
        <v>211</v>
      </c>
      <c r="O95" s="1">
        <v>3</v>
      </c>
    </row>
    <row r="96" spans="1:15" x14ac:dyDescent="0.35">
      <c r="A96" s="1" t="s">
        <v>33</v>
      </c>
      <c r="B96" s="1">
        <v>2</v>
      </c>
      <c r="D96" s="1" t="s">
        <v>18</v>
      </c>
      <c r="E96" s="1">
        <v>2</v>
      </c>
      <c r="H96" s="1" t="s">
        <v>122</v>
      </c>
      <c r="I96" s="1">
        <v>2</v>
      </c>
      <c r="K96" s="1" t="s">
        <v>138</v>
      </c>
      <c r="L96" s="1">
        <v>3</v>
      </c>
      <c r="N96" s="1" t="s">
        <v>19</v>
      </c>
      <c r="O96" s="1">
        <v>3</v>
      </c>
    </row>
    <row r="97" spans="1:15" x14ac:dyDescent="0.35">
      <c r="A97" s="1" t="s">
        <v>32</v>
      </c>
      <c r="B97" s="1">
        <v>2</v>
      </c>
      <c r="D97" s="1" t="s">
        <v>41</v>
      </c>
      <c r="E97" s="1">
        <v>2</v>
      </c>
      <c r="H97" s="1" t="s">
        <v>39</v>
      </c>
      <c r="I97" s="1">
        <v>2</v>
      </c>
      <c r="K97" s="1" t="s">
        <v>22</v>
      </c>
      <c r="L97" s="1">
        <v>2</v>
      </c>
      <c r="N97" s="1" t="s">
        <v>220</v>
      </c>
      <c r="O97" s="1">
        <v>3</v>
      </c>
    </row>
    <row r="98" spans="1:15" x14ac:dyDescent="0.35">
      <c r="A98" s="1" t="s">
        <v>14</v>
      </c>
      <c r="B98" s="1">
        <v>1</v>
      </c>
      <c r="D98" s="1" t="s">
        <v>43</v>
      </c>
      <c r="E98" s="1">
        <v>2</v>
      </c>
      <c r="H98" s="1" t="s">
        <v>30</v>
      </c>
      <c r="I98" s="1">
        <v>2</v>
      </c>
      <c r="K98" s="1" t="s">
        <v>21</v>
      </c>
      <c r="L98" s="1">
        <v>2</v>
      </c>
      <c r="N98" s="1" t="s">
        <v>160</v>
      </c>
      <c r="O98" s="1">
        <v>2</v>
      </c>
    </row>
    <row r="99" spans="1:15" x14ac:dyDescent="0.35">
      <c r="A99" s="1" t="s">
        <v>15</v>
      </c>
      <c r="B99" s="1">
        <v>1</v>
      </c>
      <c r="D99" s="1" t="s">
        <v>39</v>
      </c>
      <c r="E99" s="1">
        <v>1</v>
      </c>
      <c r="H99" s="1" t="s">
        <v>33</v>
      </c>
      <c r="I99" s="1">
        <v>2</v>
      </c>
      <c r="K99" s="1" t="s">
        <v>149</v>
      </c>
      <c r="L99" s="1">
        <v>2</v>
      </c>
      <c r="N99" s="1" t="s">
        <v>136</v>
      </c>
      <c r="O99" s="1">
        <v>2</v>
      </c>
    </row>
    <row r="100" spans="1:15" ht="39" customHeight="1" x14ac:dyDescent="0.35">
      <c r="A100" s="2" t="s">
        <v>17</v>
      </c>
      <c r="B100" s="1">
        <v>1</v>
      </c>
      <c r="D100" s="1" t="s">
        <v>16</v>
      </c>
      <c r="E100" s="1">
        <v>1</v>
      </c>
      <c r="H100" s="1" t="s">
        <v>119</v>
      </c>
      <c r="I100" s="1">
        <v>2</v>
      </c>
      <c r="K100" s="2" t="s">
        <v>17</v>
      </c>
      <c r="L100" s="1">
        <v>2</v>
      </c>
      <c r="N100" s="1" t="s">
        <v>204</v>
      </c>
      <c r="O100" s="1">
        <v>2</v>
      </c>
    </row>
    <row r="101" spans="1:15" ht="39.65" customHeight="1" x14ac:dyDescent="0.35">
      <c r="A101" s="1" t="s">
        <v>18</v>
      </c>
      <c r="B101" s="1">
        <v>1</v>
      </c>
      <c r="D101" s="2" t="s">
        <v>17</v>
      </c>
      <c r="E101" s="1">
        <v>1</v>
      </c>
      <c r="H101" s="1" t="s">
        <v>126</v>
      </c>
      <c r="I101" s="1">
        <v>2</v>
      </c>
      <c r="K101" s="1" t="s">
        <v>147</v>
      </c>
      <c r="L101" s="1">
        <v>2</v>
      </c>
      <c r="N101" s="1" t="s">
        <v>208</v>
      </c>
      <c r="O101" s="1">
        <v>2</v>
      </c>
    </row>
    <row r="102" spans="1:15" x14ac:dyDescent="0.35">
      <c r="A102" s="1" t="s">
        <v>19</v>
      </c>
      <c r="B102" s="1">
        <v>1</v>
      </c>
      <c r="D102" s="1" t="s">
        <v>19</v>
      </c>
      <c r="E102" s="1">
        <v>1</v>
      </c>
      <c r="H102" s="1" t="s">
        <v>41</v>
      </c>
      <c r="I102" s="1">
        <v>2</v>
      </c>
      <c r="K102" s="1" t="s">
        <v>175</v>
      </c>
      <c r="L102" s="1">
        <v>2</v>
      </c>
      <c r="N102" s="1" t="s">
        <v>159</v>
      </c>
      <c r="O102" s="1">
        <v>2</v>
      </c>
    </row>
    <row r="103" spans="1:15" x14ac:dyDescent="0.35">
      <c r="A103" s="1" t="s">
        <v>24</v>
      </c>
      <c r="B103" s="1">
        <v>1</v>
      </c>
      <c r="D103" s="1" t="s">
        <v>24</v>
      </c>
      <c r="E103" s="1">
        <v>1</v>
      </c>
      <c r="H103" s="1" t="s">
        <v>136</v>
      </c>
      <c r="I103" s="1">
        <v>2</v>
      </c>
      <c r="K103" s="1" t="s">
        <v>43</v>
      </c>
      <c r="L103" s="1">
        <v>2</v>
      </c>
      <c r="N103" s="1" t="s">
        <v>209</v>
      </c>
      <c r="O103" s="1">
        <v>2</v>
      </c>
    </row>
    <row r="104" spans="1:15" ht="87" x14ac:dyDescent="0.35">
      <c r="A104" s="1" t="s">
        <v>25</v>
      </c>
      <c r="B104" s="1">
        <v>1</v>
      </c>
      <c r="D104" s="1" t="s">
        <v>42</v>
      </c>
      <c r="E104" s="1">
        <v>1</v>
      </c>
      <c r="H104" s="2" t="s">
        <v>17</v>
      </c>
      <c r="I104" s="1">
        <v>1</v>
      </c>
      <c r="K104" s="1" t="s">
        <v>148</v>
      </c>
      <c r="L104" s="1">
        <v>1</v>
      </c>
      <c r="N104" s="1" t="s">
        <v>158</v>
      </c>
      <c r="O104" s="1">
        <v>2</v>
      </c>
    </row>
    <row r="105" spans="1:15" x14ac:dyDescent="0.35">
      <c r="A105" s="1" t="s">
        <v>31</v>
      </c>
      <c r="B105" s="1">
        <v>1</v>
      </c>
      <c r="D105" s="1" t="s">
        <v>44</v>
      </c>
      <c r="E105" s="1">
        <v>1</v>
      </c>
      <c r="H105" s="1" t="s">
        <v>102</v>
      </c>
      <c r="I105" s="1">
        <v>1</v>
      </c>
      <c r="K105" s="1" t="s">
        <v>155</v>
      </c>
      <c r="L105" s="1">
        <v>1</v>
      </c>
      <c r="N105" s="1" t="s">
        <v>219</v>
      </c>
      <c r="O105" s="1">
        <v>2</v>
      </c>
    </row>
    <row r="106" spans="1:15" x14ac:dyDescent="0.35">
      <c r="A106" s="1" t="s">
        <v>34</v>
      </c>
      <c r="B106" s="1">
        <v>1</v>
      </c>
      <c r="D106" s="1" t="s">
        <v>45</v>
      </c>
      <c r="E106" s="1">
        <v>1</v>
      </c>
      <c r="H106" s="1" t="s">
        <v>120</v>
      </c>
      <c r="I106" s="1">
        <v>1</v>
      </c>
      <c r="K106" s="1" t="s">
        <v>156</v>
      </c>
      <c r="L106" s="1">
        <v>1</v>
      </c>
      <c r="N106" s="1" t="s">
        <v>33</v>
      </c>
      <c r="O106" s="1">
        <v>1</v>
      </c>
    </row>
    <row r="107" spans="1:15" x14ac:dyDescent="0.35">
      <c r="B107">
        <f>SUM(B83:B106)</f>
        <v>307</v>
      </c>
      <c r="D107" s="1" t="s">
        <v>46</v>
      </c>
      <c r="E107" s="1">
        <v>1</v>
      </c>
      <c r="H107" s="1" t="s">
        <v>20</v>
      </c>
      <c r="I107" s="1">
        <v>1</v>
      </c>
      <c r="K107" s="1" t="s">
        <v>157</v>
      </c>
      <c r="L107" s="1">
        <v>1</v>
      </c>
      <c r="N107" s="1" t="s">
        <v>155</v>
      </c>
      <c r="O107" s="1">
        <v>1</v>
      </c>
    </row>
    <row r="108" spans="1:15" x14ac:dyDescent="0.35">
      <c r="D108" s="1" t="s">
        <v>30</v>
      </c>
      <c r="E108" s="1">
        <v>1</v>
      </c>
      <c r="H108" s="1" t="s">
        <v>47</v>
      </c>
      <c r="I108" s="1">
        <v>1</v>
      </c>
      <c r="K108" s="1" t="s">
        <v>176</v>
      </c>
      <c r="L108" s="1">
        <v>1</v>
      </c>
      <c r="N108" s="1" t="s">
        <v>197</v>
      </c>
      <c r="O108" s="1">
        <v>1</v>
      </c>
    </row>
    <row r="109" spans="1:15" x14ac:dyDescent="0.35">
      <c r="D109" s="1" t="s">
        <v>47</v>
      </c>
      <c r="E109" s="1">
        <v>1</v>
      </c>
      <c r="H109" s="1" t="s">
        <v>127</v>
      </c>
      <c r="I109" s="1">
        <v>1</v>
      </c>
      <c r="K109" s="1" t="s">
        <v>177</v>
      </c>
      <c r="L109" s="1">
        <v>1</v>
      </c>
      <c r="N109" s="1" t="s">
        <v>31</v>
      </c>
      <c r="O109" s="1">
        <v>1</v>
      </c>
    </row>
    <row r="110" spans="1:15" x14ac:dyDescent="0.35">
      <c r="E110">
        <f>SUM(E83:E109)</f>
        <v>370</v>
      </c>
      <c r="H110" s="1" t="s">
        <v>128</v>
      </c>
      <c r="I110" s="1">
        <v>1</v>
      </c>
      <c r="K110" s="1" t="s">
        <v>178</v>
      </c>
      <c r="L110" s="1">
        <v>1</v>
      </c>
      <c r="N110" s="1" t="s">
        <v>205</v>
      </c>
      <c r="O110" s="1">
        <v>1</v>
      </c>
    </row>
    <row r="111" spans="1:15" x14ac:dyDescent="0.35">
      <c r="H111" s="1" t="s">
        <v>129</v>
      </c>
      <c r="I111" s="1">
        <v>1</v>
      </c>
      <c r="K111" s="1" t="s">
        <v>179</v>
      </c>
      <c r="L111" s="1">
        <v>1</v>
      </c>
      <c r="N111" s="1" t="s">
        <v>206</v>
      </c>
      <c r="O111" s="1">
        <v>1</v>
      </c>
    </row>
    <row r="112" spans="1:15" x14ac:dyDescent="0.35">
      <c r="H112" s="1" t="s">
        <v>18</v>
      </c>
      <c r="I112" s="1">
        <v>1</v>
      </c>
      <c r="K112" s="1" t="s">
        <v>31</v>
      </c>
      <c r="L112" s="1">
        <v>1</v>
      </c>
      <c r="N112" s="1" t="s">
        <v>207</v>
      </c>
      <c r="O112" s="1">
        <v>1</v>
      </c>
    </row>
    <row r="113" spans="1:15" x14ac:dyDescent="0.35">
      <c r="H113" s="1" t="s">
        <v>137</v>
      </c>
      <c r="I113" s="1">
        <v>1</v>
      </c>
      <c r="K113" s="1" t="s">
        <v>159</v>
      </c>
      <c r="L113" s="1">
        <v>1</v>
      </c>
      <c r="N113" s="1" t="s">
        <v>210</v>
      </c>
      <c r="O113" s="1">
        <v>1</v>
      </c>
    </row>
    <row r="114" spans="1:15" x14ac:dyDescent="0.35">
      <c r="H114" s="1" t="s">
        <v>28</v>
      </c>
      <c r="I114" s="1"/>
      <c r="K114" s="1" t="s">
        <v>160</v>
      </c>
      <c r="L114" s="1">
        <v>1</v>
      </c>
      <c r="N114" s="1" t="s">
        <v>212</v>
      </c>
      <c r="O114" s="1">
        <v>1</v>
      </c>
    </row>
    <row r="115" spans="1:15" x14ac:dyDescent="0.35">
      <c r="H115" s="1" t="s">
        <v>43</v>
      </c>
      <c r="I115" s="1"/>
      <c r="K115" s="1" t="s">
        <v>180</v>
      </c>
      <c r="L115" s="1">
        <v>1</v>
      </c>
      <c r="N115" s="1" t="s">
        <v>213</v>
      </c>
      <c r="O115" s="1">
        <v>1</v>
      </c>
    </row>
    <row r="116" spans="1:15" x14ac:dyDescent="0.35">
      <c r="H116" s="1" t="s">
        <v>16</v>
      </c>
      <c r="I116" s="1"/>
      <c r="K116" s="1" t="s">
        <v>181</v>
      </c>
      <c r="L116" s="1">
        <v>1</v>
      </c>
      <c r="N116" s="1" t="s">
        <v>17</v>
      </c>
      <c r="O116" s="1">
        <v>1</v>
      </c>
    </row>
    <row r="117" spans="1:15" x14ac:dyDescent="0.35">
      <c r="A117" s="6" t="s">
        <v>109</v>
      </c>
      <c r="B117" s="6"/>
      <c r="C117" s="6"/>
      <c r="D117" s="6"/>
      <c r="E117" s="6"/>
      <c r="F117" s="6"/>
      <c r="H117" s="1" t="s">
        <v>42</v>
      </c>
      <c r="I117" s="1"/>
      <c r="K117" s="1" t="s">
        <v>182</v>
      </c>
      <c r="L117" s="1">
        <v>1</v>
      </c>
      <c r="N117" s="1" t="s">
        <v>177</v>
      </c>
      <c r="O117" s="1">
        <v>1</v>
      </c>
    </row>
    <row r="118" spans="1:15" x14ac:dyDescent="0.35">
      <c r="A118" s="6" t="s">
        <v>109</v>
      </c>
      <c r="B118" s="6" t="s">
        <v>94</v>
      </c>
      <c r="C118" s="6" t="s">
        <v>95</v>
      </c>
      <c r="D118" s="6" t="s">
        <v>97</v>
      </c>
      <c r="E118" s="6" t="s">
        <v>143</v>
      </c>
      <c r="F118" s="6" t="s">
        <v>192</v>
      </c>
      <c r="H118" s="1" t="s">
        <v>24</v>
      </c>
      <c r="I118" s="1"/>
      <c r="K118" s="1" t="s">
        <v>45</v>
      </c>
      <c r="L118" s="1">
        <v>1</v>
      </c>
      <c r="N118" s="1" t="s">
        <v>180</v>
      </c>
      <c r="O118" s="1">
        <v>1</v>
      </c>
    </row>
    <row r="119" spans="1:15" x14ac:dyDescent="0.35">
      <c r="A119" s="1" t="s">
        <v>105</v>
      </c>
      <c r="B119" s="1">
        <v>98</v>
      </c>
      <c r="C119" s="1">
        <v>140</v>
      </c>
      <c r="D119" s="1">
        <v>103</v>
      </c>
      <c r="E119" s="1">
        <v>151</v>
      </c>
      <c r="F119" s="1">
        <v>99</v>
      </c>
      <c r="H119" s="1" t="s">
        <v>44</v>
      </c>
      <c r="I119" s="1"/>
      <c r="K119" s="1" t="s">
        <v>183</v>
      </c>
      <c r="L119" s="1">
        <v>1</v>
      </c>
      <c r="N119" s="1" t="s">
        <v>181</v>
      </c>
      <c r="O119" s="1">
        <v>1</v>
      </c>
    </row>
    <row r="120" spans="1:15" x14ac:dyDescent="0.35">
      <c r="A120" s="1" t="s">
        <v>106</v>
      </c>
      <c r="B120" s="1">
        <v>65</v>
      </c>
      <c r="C120" s="1">
        <v>72</v>
      </c>
      <c r="D120" s="1">
        <v>106</v>
      </c>
      <c r="E120" s="1">
        <v>66</v>
      </c>
      <c r="F120" s="1">
        <v>81</v>
      </c>
      <c r="H120" s="1" t="s">
        <v>45</v>
      </c>
      <c r="I120" s="1"/>
      <c r="K120" s="1" t="s">
        <v>159</v>
      </c>
      <c r="L120" s="1">
        <v>1</v>
      </c>
      <c r="N120" s="1" t="s">
        <v>216</v>
      </c>
      <c r="O120" s="1">
        <v>1</v>
      </c>
    </row>
    <row r="121" spans="1:15" x14ac:dyDescent="0.35">
      <c r="A121" s="1" t="s">
        <v>107</v>
      </c>
      <c r="B121" s="1">
        <v>59</v>
      </c>
      <c r="C121" s="1">
        <v>68</v>
      </c>
      <c r="D121" s="1">
        <v>76</v>
      </c>
      <c r="E121" s="1">
        <v>83</v>
      </c>
      <c r="F121" s="1">
        <v>76</v>
      </c>
      <c r="H121" s="1" t="s">
        <v>46</v>
      </c>
      <c r="I121" s="1"/>
      <c r="K121" s="1" t="s">
        <v>184</v>
      </c>
      <c r="L121" s="1">
        <v>1</v>
      </c>
      <c r="N121" s="1" t="s">
        <v>217</v>
      </c>
      <c r="O121" s="1">
        <v>1</v>
      </c>
    </row>
    <row r="122" spans="1:15" x14ac:dyDescent="0.35">
      <c r="A122" s="1" t="s">
        <v>108</v>
      </c>
      <c r="B122" s="1">
        <v>85</v>
      </c>
      <c r="C122" s="1">
        <v>90</v>
      </c>
      <c r="D122" s="1">
        <v>108</v>
      </c>
      <c r="E122" s="1">
        <v>118</v>
      </c>
      <c r="F122" s="1">
        <v>104</v>
      </c>
      <c r="I122">
        <f>SUM(I83:I121)</f>
        <v>393</v>
      </c>
      <c r="L122">
        <f>SUM(L83:L121)</f>
        <v>418</v>
      </c>
      <c r="N122" s="1" t="s">
        <v>218</v>
      </c>
      <c r="O122" s="1">
        <v>1</v>
      </c>
    </row>
    <row r="123" spans="1:15" x14ac:dyDescent="0.35">
      <c r="A123" s="3" t="s">
        <v>91</v>
      </c>
      <c r="B123" s="3">
        <f>SUM(B119:B122)</f>
        <v>307</v>
      </c>
      <c r="C123" s="3">
        <f>SUM(C119:C122)</f>
        <v>370</v>
      </c>
      <c r="D123" s="3">
        <f>SUM(D119:D122)</f>
        <v>393</v>
      </c>
      <c r="E123" s="3">
        <f>SUM(E119:E122)</f>
        <v>418</v>
      </c>
      <c r="F123" s="3">
        <f>SUM(F119:F122)</f>
        <v>360</v>
      </c>
      <c r="O123">
        <f>SUM(O83:O122)</f>
        <v>360</v>
      </c>
    </row>
    <row r="124" spans="1:15" x14ac:dyDescent="0.35">
      <c r="J124" t="s">
        <v>221</v>
      </c>
      <c r="M124" t="s">
        <v>221</v>
      </c>
    </row>
    <row r="125" spans="1:15" x14ac:dyDescent="0.35">
      <c r="J125" s="6" t="s">
        <v>48</v>
      </c>
      <c r="K125" s="6" t="s">
        <v>91</v>
      </c>
      <c r="M125" s="6" t="s">
        <v>226</v>
      </c>
      <c r="N125" s="6" t="s">
        <v>91</v>
      </c>
    </row>
    <row r="126" spans="1:15" ht="15" thickBot="1" x14ac:dyDescent="0.4">
      <c r="A126" t="s">
        <v>94</v>
      </c>
      <c r="J126" s="1" t="s">
        <v>238</v>
      </c>
      <c r="K126" s="1">
        <v>105</v>
      </c>
      <c r="M126" s="1" t="s">
        <v>227</v>
      </c>
      <c r="N126" s="1">
        <v>133</v>
      </c>
    </row>
    <row r="127" spans="1:15" x14ac:dyDescent="0.35">
      <c r="A127" s="16" t="s">
        <v>111</v>
      </c>
      <c r="B127" s="17" t="s">
        <v>98</v>
      </c>
      <c r="C127" s="17" t="s">
        <v>99</v>
      </c>
      <c r="D127" s="17" t="s">
        <v>100</v>
      </c>
      <c r="E127" s="18" t="s">
        <v>101</v>
      </c>
      <c r="F127" s="45"/>
      <c r="J127" s="1" t="s">
        <v>239</v>
      </c>
      <c r="K127" s="1">
        <v>45</v>
      </c>
      <c r="M127" s="1" t="s">
        <v>27</v>
      </c>
      <c r="N127" s="1">
        <v>91</v>
      </c>
    </row>
    <row r="128" spans="1:15" x14ac:dyDescent="0.35">
      <c r="A128" s="8" t="s">
        <v>0</v>
      </c>
      <c r="B128" s="1">
        <v>61</v>
      </c>
      <c r="C128" s="1">
        <v>36</v>
      </c>
      <c r="D128" s="1">
        <v>19</v>
      </c>
      <c r="E128" s="9">
        <v>50</v>
      </c>
      <c r="J128" s="1" t="s">
        <v>240</v>
      </c>
      <c r="K128" s="1">
        <v>29</v>
      </c>
      <c r="M128" s="1" t="s">
        <v>26</v>
      </c>
      <c r="N128" s="1">
        <v>26</v>
      </c>
    </row>
    <row r="129" spans="1:14" x14ac:dyDescent="0.35">
      <c r="A129" s="8" t="s">
        <v>1</v>
      </c>
      <c r="B129" s="1">
        <v>25</v>
      </c>
      <c r="C129" s="1">
        <v>18</v>
      </c>
      <c r="D129" s="1">
        <v>17</v>
      </c>
      <c r="E129" s="9">
        <v>16</v>
      </c>
      <c r="J129" s="1" t="s">
        <v>61</v>
      </c>
      <c r="K129" s="1">
        <v>23</v>
      </c>
      <c r="M129" s="1" t="s">
        <v>35</v>
      </c>
      <c r="N129" s="1">
        <v>25</v>
      </c>
    </row>
    <row r="130" spans="1:14" x14ac:dyDescent="0.35">
      <c r="A130" s="8" t="s">
        <v>2</v>
      </c>
      <c r="B130" s="1">
        <v>4</v>
      </c>
      <c r="C130" s="1">
        <v>8</v>
      </c>
      <c r="D130" s="1">
        <v>3</v>
      </c>
      <c r="E130" s="9">
        <v>0</v>
      </c>
      <c r="J130" s="1" t="s">
        <v>242</v>
      </c>
      <c r="K130" s="1">
        <v>22</v>
      </c>
      <c r="M130" s="1" t="s">
        <v>229</v>
      </c>
      <c r="N130" s="1">
        <v>18</v>
      </c>
    </row>
    <row r="131" spans="1:14" ht="15" thickBot="1" x14ac:dyDescent="0.4">
      <c r="A131" s="13" t="s">
        <v>3</v>
      </c>
      <c r="B131" s="14">
        <v>8</v>
      </c>
      <c r="C131" s="14">
        <v>3</v>
      </c>
      <c r="D131" s="14">
        <v>20</v>
      </c>
      <c r="E131" s="15">
        <v>19</v>
      </c>
      <c r="J131" s="1" t="s">
        <v>246</v>
      </c>
      <c r="K131" s="1">
        <v>16</v>
      </c>
      <c r="M131" s="1" t="s">
        <v>228</v>
      </c>
      <c r="N131" s="1">
        <v>14</v>
      </c>
    </row>
    <row r="132" spans="1:14" x14ac:dyDescent="0.35">
      <c r="E132">
        <f>SUM(B128:E131)</f>
        <v>307</v>
      </c>
      <c r="J132" s="1" t="s">
        <v>54</v>
      </c>
      <c r="K132" s="1">
        <v>15</v>
      </c>
      <c r="M132" s="1" t="s">
        <v>23</v>
      </c>
      <c r="N132" s="1">
        <v>11</v>
      </c>
    </row>
    <row r="133" spans="1:14" x14ac:dyDescent="0.35">
      <c r="A133" t="s">
        <v>95</v>
      </c>
      <c r="J133" s="1" t="s">
        <v>241</v>
      </c>
      <c r="K133" s="1">
        <v>14</v>
      </c>
      <c r="M133" s="1" t="s">
        <v>218</v>
      </c>
      <c r="N133" s="1">
        <v>11</v>
      </c>
    </row>
    <row r="134" spans="1:14" x14ac:dyDescent="0.35">
      <c r="A134" s="6" t="s">
        <v>111</v>
      </c>
      <c r="B134" s="6" t="s">
        <v>98</v>
      </c>
      <c r="C134" s="6" t="s">
        <v>99</v>
      </c>
      <c r="D134" s="6" t="s">
        <v>100</v>
      </c>
      <c r="E134" s="6" t="s">
        <v>101</v>
      </c>
      <c r="F134" s="45"/>
      <c r="J134" s="1" t="s">
        <v>199</v>
      </c>
      <c r="K134" s="1">
        <v>12</v>
      </c>
      <c r="M134" s="1" t="s">
        <v>236</v>
      </c>
      <c r="N134" s="1">
        <v>10</v>
      </c>
    </row>
    <row r="135" spans="1:14" x14ac:dyDescent="0.35">
      <c r="A135" s="1" t="s">
        <v>0</v>
      </c>
      <c r="B135" s="1">
        <v>78</v>
      </c>
      <c r="C135" s="1">
        <v>34</v>
      </c>
      <c r="D135" s="1">
        <v>25</v>
      </c>
      <c r="E135" s="1">
        <v>54</v>
      </c>
      <c r="J135" s="1" t="s">
        <v>244</v>
      </c>
      <c r="K135" s="1">
        <v>10</v>
      </c>
      <c r="M135" s="1" t="s">
        <v>150</v>
      </c>
      <c r="N135" s="1">
        <v>7</v>
      </c>
    </row>
    <row r="136" spans="1:14" x14ac:dyDescent="0.35">
      <c r="A136" s="1" t="s">
        <v>1</v>
      </c>
      <c r="B136" s="1">
        <v>32</v>
      </c>
      <c r="C136" s="1">
        <v>11</v>
      </c>
      <c r="D136" s="1">
        <v>10</v>
      </c>
      <c r="E136" s="1">
        <v>15</v>
      </c>
      <c r="J136" s="1" t="s">
        <v>247</v>
      </c>
      <c r="K136" s="1">
        <v>9</v>
      </c>
      <c r="M136" s="1" t="s">
        <v>138</v>
      </c>
      <c r="N136" s="1">
        <v>7</v>
      </c>
    </row>
    <row r="137" spans="1:14" x14ac:dyDescent="0.35">
      <c r="A137" s="1" t="s">
        <v>2</v>
      </c>
      <c r="B137" s="1">
        <v>1</v>
      </c>
      <c r="C137" s="1">
        <v>9</v>
      </c>
      <c r="D137" s="1">
        <v>7</v>
      </c>
      <c r="E137" s="1">
        <v>4</v>
      </c>
      <c r="J137" s="1" t="s">
        <v>214</v>
      </c>
      <c r="K137" s="1">
        <v>7</v>
      </c>
      <c r="M137" s="1" t="s">
        <v>268</v>
      </c>
      <c r="N137" s="1">
        <v>5</v>
      </c>
    </row>
    <row r="138" spans="1:14" x14ac:dyDescent="0.35">
      <c r="A138" s="1" t="s">
        <v>3</v>
      </c>
      <c r="B138" s="1">
        <v>29</v>
      </c>
      <c r="C138" s="1">
        <v>18</v>
      </c>
      <c r="D138" s="1">
        <v>25</v>
      </c>
      <c r="E138" s="1">
        <v>18</v>
      </c>
      <c r="J138" s="1" t="s">
        <v>243</v>
      </c>
      <c r="K138" s="1">
        <v>7</v>
      </c>
      <c r="M138" s="1" t="s">
        <v>176</v>
      </c>
      <c r="N138" s="1">
        <v>4</v>
      </c>
    </row>
    <row r="139" spans="1:14" x14ac:dyDescent="0.35">
      <c r="E139">
        <f>SUM(B135:E138)</f>
        <v>370</v>
      </c>
      <c r="J139" s="1" t="s">
        <v>248</v>
      </c>
      <c r="K139" s="1">
        <v>6</v>
      </c>
      <c r="M139" s="1" t="s">
        <v>230</v>
      </c>
      <c r="N139" s="1">
        <v>3</v>
      </c>
    </row>
    <row r="140" spans="1:14" x14ac:dyDescent="0.35">
      <c r="J140" s="1" t="s">
        <v>77</v>
      </c>
      <c r="K140" s="1">
        <v>6</v>
      </c>
      <c r="M140" s="1" t="s">
        <v>257</v>
      </c>
      <c r="N140" s="1">
        <v>3</v>
      </c>
    </row>
    <row r="141" spans="1:14" x14ac:dyDescent="0.35">
      <c r="A141" t="s">
        <v>97</v>
      </c>
      <c r="J141" s="1" t="s">
        <v>256</v>
      </c>
      <c r="K141" s="1">
        <v>5</v>
      </c>
      <c r="M141" s="1" t="s">
        <v>231</v>
      </c>
      <c r="N141" s="1">
        <v>3</v>
      </c>
    </row>
    <row r="142" spans="1:14" x14ac:dyDescent="0.35">
      <c r="A142" s="6" t="s">
        <v>111</v>
      </c>
      <c r="B142" s="6" t="s">
        <v>98</v>
      </c>
      <c r="C142" s="6" t="s">
        <v>99</v>
      </c>
      <c r="D142" s="6" t="s">
        <v>100</v>
      </c>
      <c r="E142" s="6" t="s">
        <v>101</v>
      </c>
      <c r="F142" s="45"/>
      <c r="J142" s="1" t="s">
        <v>250</v>
      </c>
      <c r="K142" s="1">
        <v>5</v>
      </c>
      <c r="M142" s="1" t="s">
        <v>232</v>
      </c>
      <c r="N142" s="1">
        <v>2</v>
      </c>
    </row>
    <row r="143" spans="1:14" x14ac:dyDescent="0.35">
      <c r="A143" s="1" t="s">
        <v>0</v>
      </c>
      <c r="B143" s="1">
        <v>55</v>
      </c>
      <c r="C143" s="1">
        <v>60</v>
      </c>
      <c r="D143" s="1">
        <v>26</v>
      </c>
      <c r="E143" s="1">
        <v>47</v>
      </c>
      <c r="J143" s="1" t="s">
        <v>187</v>
      </c>
      <c r="K143" s="1">
        <v>5</v>
      </c>
      <c r="M143" s="1" t="s">
        <v>233</v>
      </c>
      <c r="N143" s="1">
        <v>2</v>
      </c>
    </row>
    <row r="144" spans="1:14" x14ac:dyDescent="0.35">
      <c r="A144" s="1" t="s">
        <v>1</v>
      </c>
      <c r="B144" s="1">
        <v>28</v>
      </c>
      <c r="C144" s="1">
        <v>18</v>
      </c>
      <c r="D144" s="1">
        <v>15</v>
      </c>
      <c r="E144" s="1">
        <v>16</v>
      </c>
      <c r="J144" s="1" t="s">
        <v>130</v>
      </c>
      <c r="K144" s="1">
        <v>5</v>
      </c>
      <c r="M144" s="1" t="s">
        <v>271</v>
      </c>
      <c r="N144" s="1">
        <v>2</v>
      </c>
    </row>
    <row r="145" spans="1:14" x14ac:dyDescent="0.35">
      <c r="A145" s="1" t="s">
        <v>2</v>
      </c>
      <c r="B145" s="1">
        <v>5</v>
      </c>
      <c r="C145" s="1">
        <v>8</v>
      </c>
      <c r="D145" s="1">
        <v>5</v>
      </c>
      <c r="E145" s="1">
        <v>5</v>
      </c>
      <c r="J145" s="1" t="s">
        <v>249</v>
      </c>
      <c r="K145" s="1">
        <v>4</v>
      </c>
      <c r="M145" s="1" t="s">
        <v>234</v>
      </c>
      <c r="N145" s="1">
        <v>1</v>
      </c>
    </row>
    <row r="146" spans="1:14" x14ac:dyDescent="0.35">
      <c r="A146" s="1" t="s">
        <v>3</v>
      </c>
      <c r="B146" s="1">
        <v>15</v>
      </c>
      <c r="C146" s="1">
        <v>20</v>
      </c>
      <c r="D146" s="1">
        <v>30</v>
      </c>
      <c r="E146" s="1">
        <v>40</v>
      </c>
      <c r="J146" s="1" t="s">
        <v>166</v>
      </c>
      <c r="K146" s="1">
        <v>4</v>
      </c>
      <c r="M146" s="1" t="s">
        <v>235</v>
      </c>
      <c r="N146" s="1">
        <v>1</v>
      </c>
    </row>
    <row r="147" spans="1:14" x14ac:dyDescent="0.35">
      <c r="E147">
        <f>SUM(B143:E146)</f>
        <v>393</v>
      </c>
      <c r="J147" s="1" t="s">
        <v>162</v>
      </c>
      <c r="K147" s="1">
        <v>4</v>
      </c>
      <c r="M147" s="1" t="s">
        <v>31</v>
      </c>
      <c r="N147" s="1">
        <v>1</v>
      </c>
    </row>
    <row r="148" spans="1:14" x14ac:dyDescent="0.35">
      <c r="J148" s="1" t="s">
        <v>245</v>
      </c>
      <c r="K148" s="1">
        <v>3</v>
      </c>
      <c r="M148" s="1" t="s">
        <v>237</v>
      </c>
      <c r="N148" s="1">
        <v>1</v>
      </c>
    </row>
    <row r="149" spans="1:14" x14ac:dyDescent="0.35">
      <c r="A149" t="s">
        <v>143</v>
      </c>
      <c r="J149" s="1" t="s">
        <v>146</v>
      </c>
      <c r="K149" s="1">
        <v>3</v>
      </c>
      <c r="M149" s="46" t="s">
        <v>254</v>
      </c>
      <c r="N149" s="46">
        <v>1</v>
      </c>
    </row>
    <row r="150" spans="1:14" x14ac:dyDescent="0.35">
      <c r="A150" s="6" t="s">
        <v>111</v>
      </c>
      <c r="B150" s="6" t="s">
        <v>98</v>
      </c>
      <c r="C150" s="6" t="s">
        <v>99</v>
      </c>
      <c r="D150" s="6" t="s">
        <v>100</v>
      </c>
      <c r="E150" s="6" t="s">
        <v>101</v>
      </c>
      <c r="F150" s="45"/>
      <c r="J150" s="1" t="s">
        <v>258</v>
      </c>
      <c r="K150" s="1">
        <v>3</v>
      </c>
      <c r="M150" s="1" t="s">
        <v>255</v>
      </c>
      <c r="N150" s="1">
        <v>1</v>
      </c>
    </row>
    <row r="151" spans="1:14" x14ac:dyDescent="0.35">
      <c r="A151" s="1" t="s">
        <v>0</v>
      </c>
      <c r="B151" s="1">
        <v>71</v>
      </c>
      <c r="C151" s="1">
        <v>28</v>
      </c>
      <c r="D151" s="1">
        <v>17</v>
      </c>
      <c r="E151" s="1">
        <v>58</v>
      </c>
      <c r="J151" s="1" t="s">
        <v>261</v>
      </c>
      <c r="K151" s="1">
        <v>3</v>
      </c>
      <c r="M151" s="1" t="s">
        <v>205</v>
      </c>
      <c r="N151" s="1">
        <v>1</v>
      </c>
    </row>
    <row r="152" spans="1:14" x14ac:dyDescent="0.35">
      <c r="A152" s="1" t="s">
        <v>1</v>
      </c>
      <c r="B152" s="1">
        <v>36</v>
      </c>
      <c r="C152" s="1">
        <v>12</v>
      </c>
      <c r="D152" s="1">
        <v>19</v>
      </c>
      <c r="E152" s="1">
        <v>28</v>
      </c>
      <c r="J152" s="1" t="s">
        <v>145</v>
      </c>
      <c r="K152" s="1">
        <v>3</v>
      </c>
      <c r="M152" s="1" t="s">
        <v>155</v>
      </c>
      <c r="N152" s="1">
        <v>1</v>
      </c>
    </row>
    <row r="153" spans="1:14" x14ac:dyDescent="0.35">
      <c r="A153" s="1" t="s">
        <v>2</v>
      </c>
      <c r="B153" s="1">
        <v>11</v>
      </c>
      <c r="C153" s="1">
        <v>9</v>
      </c>
      <c r="D153" s="1">
        <v>11</v>
      </c>
      <c r="E153" s="1">
        <v>1</v>
      </c>
      <c r="J153" s="1" t="s">
        <v>164</v>
      </c>
      <c r="K153" s="1">
        <v>3</v>
      </c>
      <c r="M153" s="1" t="s">
        <v>269</v>
      </c>
      <c r="N153" s="1">
        <v>1</v>
      </c>
    </row>
    <row r="154" spans="1:14" x14ac:dyDescent="0.35">
      <c r="A154" s="1" t="s">
        <v>3</v>
      </c>
      <c r="B154" s="1">
        <v>33</v>
      </c>
      <c r="C154" s="1">
        <v>17</v>
      </c>
      <c r="D154" s="1">
        <v>36</v>
      </c>
      <c r="E154" s="1">
        <v>31</v>
      </c>
      <c r="J154" s="1" t="s">
        <v>174</v>
      </c>
      <c r="K154" s="1">
        <v>2</v>
      </c>
      <c r="M154" s="1" t="s">
        <v>270</v>
      </c>
      <c r="N154" s="1">
        <v>1</v>
      </c>
    </row>
    <row r="155" spans="1:14" x14ac:dyDescent="0.35">
      <c r="E155">
        <f>SUM(B151:E154)</f>
        <v>418</v>
      </c>
      <c r="J155" s="1" t="s">
        <v>83</v>
      </c>
      <c r="K155" s="1">
        <v>2</v>
      </c>
      <c r="M155" s="1" t="s">
        <v>209</v>
      </c>
      <c r="N155" s="1">
        <v>1</v>
      </c>
    </row>
    <row r="156" spans="1:14" x14ac:dyDescent="0.35">
      <c r="J156" s="1" t="s">
        <v>59</v>
      </c>
      <c r="K156" s="1">
        <v>2</v>
      </c>
      <c r="M156" s="1" t="s">
        <v>272</v>
      </c>
      <c r="N156" s="1">
        <v>1</v>
      </c>
    </row>
    <row r="157" spans="1:14" x14ac:dyDescent="0.35">
      <c r="J157" s="1" t="s">
        <v>263</v>
      </c>
      <c r="K157" s="1">
        <v>2</v>
      </c>
      <c r="M157" s="1" t="s">
        <v>273</v>
      </c>
      <c r="N157" s="1">
        <v>1</v>
      </c>
    </row>
    <row r="158" spans="1:14" x14ac:dyDescent="0.35">
      <c r="A158" t="s">
        <v>192</v>
      </c>
      <c r="J158" s="1" t="s">
        <v>104</v>
      </c>
      <c r="K158" s="1">
        <v>1</v>
      </c>
      <c r="M158" s="1" t="s">
        <v>274</v>
      </c>
      <c r="N158" s="1">
        <v>1</v>
      </c>
    </row>
    <row r="159" spans="1:14" x14ac:dyDescent="0.35">
      <c r="A159" s="6" t="s">
        <v>111</v>
      </c>
      <c r="B159" s="6" t="s">
        <v>98</v>
      </c>
      <c r="C159" s="6" t="s">
        <v>99</v>
      </c>
      <c r="D159" s="6" t="s">
        <v>100</v>
      </c>
      <c r="E159" s="6" t="s">
        <v>101</v>
      </c>
      <c r="J159" s="1" t="s">
        <v>167</v>
      </c>
      <c r="K159" s="1">
        <v>1</v>
      </c>
      <c r="M159" s="1" t="s">
        <v>275</v>
      </c>
      <c r="N159" s="1">
        <v>1</v>
      </c>
    </row>
    <row r="160" spans="1:14" x14ac:dyDescent="0.35">
      <c r="A160" s="1" t="s">
        <v>0</v>
      </c>
      <c r="B160" s="1">
        <v>24</v>
      </c>
      <c r="C160" s="1">
        <v>42</v>
      </c>
      <c r="D160" s="1">
        <v>30</v>
      </c>
      <c r="E160" s="1">
        <v>47</v>
      </c>
      <c r="J160" s="1" t="s">
        <v>259</v>
      </c>
      <c r="K160" s="1">
        <v>1</v>
      </c>
      <c r="M160" s="1" t="s">
        <v>216</v>
      </c>
      <c r="N160" s="1">
        <v>1</v>
      </c>
    </row>
    <row r="161" spans="1:14" x14ac:dyDescent="0.35">
      <c r="A161" s="1" t="s">
        <v>1</v>
      </c>
      <c r="B161" s="1">
        <v>27</v>
      </c>
      <c r="C161" s="1">
        <v>5</v>
      </c>
      <c r="D161" s="1">
        <v>13</v>
      </c>
      <c r="E161" s="1">
        <v>12</v>
      </c>
      <c r="J161" s="1" t="s">
        <v>264</v>
      </c>
      <c r="K161" s="1">
        <v>1</v>
      </c>
      <c r="M161" s="47" t="s">
        <v>91</v>
      </c>
      <c r="N161" s="7">
        <f>SUM(N126:N160)</f>
        <v>393</v>
      </c>
    </row>
    <row r="162" spans="1:14" x14ac:dyDescent="0.35">
      <c r="A162" s="1" t="s">
        <v>2</v>
      </c>
      <c r="B162" s="1">
        <v>5</v>
      </c>
      <c r="C162" s="1">
        <v>7</v>
      </c>
      <c r="D162" s="1">
        <v>9</v>
      </c>
      <c r="E162" s="1">
        <v>7</v>
      </c>
      <c r="J162" s="1" t="s">
        <v>265</v>
      </c>
      <c r="K162" s="1">
        <v>1</v>
      </c>
    </row>
    <row r="163" spans="1:14" x14ac:dyDescent="0.35">
      <c r="A163" s="1" t="s">
        <v>3</v>
      </c>
      <c r="B163" s="1">
        <v>43</v>
      </c>
      <c r="C163" s="1">
        <v>27</v>
      </c>
      <c r="D163" s="1">
        <v>24</v>
      </c>
      <c r="E163" s="1">
        <v>38</v>
      </c>
      <c r="J163" s="1" t="s">
        <v>266</v>
      </c>
      <c r="K163" s="1">
        <v>1</v>
      </c>
    </row>
    <row r="164" spans="1:14" x14ac:dyDescent="0.35">
      <c r="E164">
        <f>SUM(B160:E163)</f>
        <v>360</v>
      </c>
      <c r="J164" s="1" t="s">
        <v>80</v>
      </c>
      <c r="K164" s="1">
        <v>1</v>
      </c>
    </row>
    <row r="165" spans="1:14" x14ac:dyDescent="0.35">
      <c r="J165" s="1" t="s">
        <v>267</v>
      </c>
      <c r="K165" s="1">
        <v>1</v>
      </c>
    </row>
    <row r="166" spans="1:14" x14ac:dyDescent="0.35">
      <c r="J166" s="1" t="s">
        <v>260</v>
      </c>
      <c r="K166" s="1">
        <v>1</v>
      </c>
    </row>
    <row r="167" spans="1:14" x14ac:dyDescent="0.35">
      <c r="A167" t="s">
        <v>221</v>
      </c>
      <c r="J167" s="47" t="s">
        <v>91</v>
      </c>
      <c r="K167" s="7">
        <f>SUM(K126:K166)</f>
        <v>393</v>
      </c>
    </row>
    <row r="168" spans="1:14" x14ac:dyDescent="0.35">
      <c r="A168" s="6" t="s">
        <v>111</v>
      </c>
      <c r="B168" s="6" t="s">
        <v>98</v>
      </c>
      <c r="C168" s="6" t="s">
        <v>99</v>
      </c>
      <c r="D168" s="6" t="s">
        <v>100</v>
      </c>
      <c r="E168" s="6" t="s">
        <v>101</v>
      </c>
    </row>
    <row r="169" spans="1:14" x14ac:dyDescent="0.35">
      <c r="A169" s="1" t="s">
        <v>0</v>
      </c>
      <c r="B169" s="1">
        <v>41</v>
      </c>
      <c r="C169" s="1">
        <v>70</v>
      </c>
      <c r="D169" s="1">
        <v>29</v>
      </c>
      <c r="E169" s="1">
        <v>52</v>
      </c>
    </row>
    <row r="170" spans="1:14" x14ac:dyDescent="0.35">
      <c r="A170" s="1" t="s">
        <v>1</v>
      </c>
      <c r="B170" s="1">
        <v>36</v>
      </c>
      <c r="C170" s="1">
        <v>21</v>
      </c>
      <c r="D170" s="1">
        <v>28</v>
      </c>
      <c r="E170" s="1">
        <v>14</v>
      </c>
    </row>
    <row r="171" spans="1:14" x14ac:dyDescent="0.35">
      <c r="A171" s="1" t="s">
        <v>2</v>
      </c>
      <c r="B171" s="1">
        <v>13</v>
      </c>
      <c r="C171" s="1">
        <v>6</v>
      </c>
      <c r="D171" s="1">
        <v>2</v>
      </c>
      <c r="E171" s="1">
        <v>4</v>
      </c>
    </row>
    <row r="172" spans="1:14" x14ac:dyDescent="0.35">
      <c r="A172" s="1" t="s">
        <v>3</v>
      </c>
      <c r="B172" s="1">
        <v>13</v>
      </c>
      <c r="C172" s="1">
        <v>8</v>
      </c>
      <c r="D172" s="1">
        <v>22</v>
      </c>
      <c r="E172" s="1">
        <v>34</v>
      </c>
    </row>
    <row r="173" spans="1:14" x14ac:dyDescent="0.35">
      <c r="E173" s="7">
        <f>SUM(B169:E172)</f>
        <v>393</v>
      </c>
    </row>
    <row r="182" spans="2:3" ht="15" thickBot="1" x14ac:dyDescent="0.4">
      <c r="B182" t="s">
        <v>308</v>
      </c>
    </row>
    <row r="183" spans="2:3" x14ac:dyDescent="0.35">
      <c r="B183" s="58" t="s">
        <v>297</v>
      </c>
      <c r="C183" s="59" t="s">
        <v>280</v>
      </c>
    </row>
    <row r="184" spans="2:3" x14ac:dyDescent="0.35">
      <c r="B184" s="53" t="s">
        <v>239</v>
      </c>
      <c r="C184" s="9">
        <v>31</v>
      </c>
    </row>
    <row r="185" spans="2:3" x14ac:dyDescent="0.35">
      <c r="B185" s="53" t="s">
        <v>238</v>
      </c>
      <c r="C185" s="9">
        <v>26</v>
      </c>
    </row>
    <row r="186" spans="2:3" x14ac:dyDescent="0.35">
      <c r="B186" s="53" t="s">
        <v>242</v>
      </c>
      <c r="C186" s="9">
        <v>11</v>
      </c>
    </row>
    <row r="187" spans="2:3" x14ac:dyDescent="0.35">
      <c r="B187" s="53" t="s">
        <v>54</v>
      </c>
      <c r="C187" s="9">
        <v>10</v>
      </c>
    </row>
    <row r="188" spans="2:3" x14ac:dyDescent="0.35">
      <c r="B188" s="53" t="s">
        <v>298</v>
      </c>
      <c r="C188" s="9">
        <v>8</v>
      </c>
    </row>
    <row r="189" spans="2:3" x14ac:dyDescent="0.35">
      <c r="B189" s="53" t="s">
        <v>61</v>
      </c>
      <c r="C189" s="9">
        <v>7</v>
      </c>
    </row>
    <row r="190" spans="2:3" x14ac:dyDescent="0.35">
      <c r="B190" s="53" t="s">
        <v>240</v>
      </c>
      <c r="C190" s="9">
        <v>5</v>
      </c>
    </row>
    <row r="191" spans="2:3" x14ac:dyDescent="0.35">
      <c r="B191" s="53" t="s">
        <v>214</v>
      </c>
      <c r="C191" s="9">
        <v>5</v>
      </c>
    </row>
    <row r="192" spans="2:3" x14ac:dyDescent="0.35">
      <c r="B192" s="53" t="s">
        <v>134</v>
      </c>
      <c r="C192" s="9">
        <v>4</v>
      </c>
    </row>
    <row r="193" spans="2:3" x14ac:dyDescent="0.35">
      <c r="B193" s="53" t="s">
        <v>166</v>
      </c>
      <c r="C193" s="9">
        <v>4</v>
      </c>
    </row>
    <row r="194" spans="2:3" x14ac:dyDescent="0.35">
      <c r="B194" s="53" t="s">
        <v>322</v>
      </c>
      <c r="C194" s="70">
        <v>4</v>
      </c>
    </row>
    <row r="195" spans="2:3" x14ac:dyDescent="0.35">
      <c r="B195" s="53" t="s">
        <v>248</v>
      </c>
      <c r="C195" s="9">
        <v>3</v>
      </c>
    </row>
    <row r="196" spans="2:3" x14ac:dyDescent="0.35">
      <c r="B196" s="53" t="s">
        <v>303</v>
      </c>
      <c r="C196" s="9">
        <v>3</v>
      </c>
    </row>
    <row r="197" spans="2:3" x14ac:dyDescent="0.35">
      <c r="B197" s="53" t="s">
        <v>324</v>
      </c>
      <c r="C197" s="9">
        <v>3</v>
      </c>
    </row>
    <row r="198" spans="2:3" x14ac:dyDescent="0.35">
      <c r="B198" s="53" t="s">
        <v>146</v>
      </c>
      <c r="C198" s="9">
        <v>3</v>
      </c>
    </row>
    <row r="199" spans="2:3" x14ac:dyDescent="0.35">
      <c r="B199" s="53" t="s">
        <v>250</v>
      </c>
      <c r="C199" s="9">
        <v>3</v>
      </c>
    </row>
    <row r="200" spans="2:3" x14ac:dyDescent="0.35">
      <c r="B200" s="53" t="s">
        <v>299</v>
      </c>
      <c r="C200" s="9">
        <v>2</v>
      </c>
    </row>
    <row r="201" spans="2:3" x14ac:dyDescent="0.35">
      <c r="B201" s="53" t="s">
        <v>243</v>
      </c>
      <c r="C201" s="8">
        <v>2</v>
      </c>
    </row>
    <row r="202" spans="2:3" x14ac:dyDescent="0.35">
      <c r="B202" s="53" t="s">
        <v>304</v>
      </c>
      <c r="C202" s="8">
        <v>2</v>
      </c>
    </row>
    <row r="203" spans="2:3" x14ac:dyDescent="0.35">
      <c r="B203" s="53" t="s">
        <v>266</v>
      </c>
      <c r="C203" s="9">
        <v>2</v>
      </c>
    </row>
    <row r="204" spans="2:3" x14ac:dyDescent="0.35">
      <c r="B204" s="53" t="s">
        <v>305</v>
      </c>
      <c r="C204" s="9">
        <v>2</v>
      </c>
    </row>
    <row r="205" spans="2:3" x14ac:dyDescent="0.35">
      <c r="B205" s="53" t="s">
        <v>167</v>
      </c>
      <c r="C205" s="9">
        <v>2</v>
      </c>
    </row>
    <row r="206" spans="2:3" x14ac:dyDescent="0.35">
      <c r="B206" s="53" t="s">
        <v>319</v>
      </c>
      <c r="C206" s="9">
        <v>1</v>
      </c>
    </row>
    <row r="207" spans="2:3" x14ac:dyDescent="0.35">
      <c r="B207" s="53" t="s">
        <v>164</v>
      </c>
      <c r="C207" s="9">
        <v>1</v>
      </c>
    </row>
    <row r="208" spans="2:3" x14ac:dyDescent="0.35">
      <c r="B208" s="53" t="s">
        <v>174</v>
      </c>
      <c r="C208" s="9">
        <v>1</v>
      </c>
    </row>
    <row r="209" spans="2:3" x14ac:dyDescent="0.35">
      <c r="B209" s="53" t="s">
        <v>130</v>
      </c>
      <c r="C209" s="9">
        <v>1</v>
      </c>
    </row>
    <row r="210" spans="2:3" x14ac:dyDescent="0.35">
      <c r="B210" s="53" t="s">
        <v>320</v>
      </c>
      <c r="C210" s="9">
        <v>1</v>
      </c>
    </row>
    <row r="211" spans="2:3" x14ac:dyDescent="0.35">
      <c r="B211" s="53" t="s">
        <v>258</v>
      </c>
      <c r="C211" s="9">
        <v>1</v>
      </c>
    </row>
    <row r="212" spans="2:3" x14ac:dyDescent="0.35">
      <c r="B212" s="54" t="s">
        <v>300</v>
      </c>
      <c r="C212" s="55">
        <v>1</v>
      </c>
    </row>
    <row r="213" spans="2:3" x14ac:dyDescent="0.35">
      <c r="B213" s="54" t="s">
        <v>321</v>
      </c>
      <c r="C213" s="71">
        <v>1</v>
      </c>
    </row>
    <row r="214" spans="2:3" x14ac:dyDescent="0.35">
      <c r="B214" s="69" t="s">
        <v>323</v>
      </c>
      <c r="C214" s="55">
        <v>1</v>
      </c>
    </row>
    <row r="215" spans="2:3" x14ac:dyDescent="0.35">
      <c r="B215" s="54" t="s">
        <v>301</v>
      </c>
      <c r="C215" s="55">
        <v>1</v>
      </c>
    </row>
    <row r="216" spans="2:3" x14ac:dyDescent="0.35">
      <c r="B216" s="54" t="s">
        <v>325</v>
      </c>
      <c r="C216" s="55">
        <v>1</v>
      </c>
    </row>
    <row r="217" spans="2:3" x14ac:dyDescent="0.35">
      <c r="B217" s="54" t="s">
        <v>89</v>
      </c>
      <c r="C217" s="55">
        <v>1</v>
      </c>
    </row>
    <row r="218" spans="2:3" x14ac:dyDescent="0.35">
      <c r="B218" s="54" t="s">
        <v>83</v>
      </c>
      <c r="C218" s="55">
        <v>1</v>
      </c>
    </row>
    <row r="219" spans="2:3" x14ac:dyDescent="0.35">
      <c r="B219" s="54" t="s">
        <v>302</v>
      </c>
      <c r="C219" s="55">
        <v>1</v>
      </c>
    </row>
    <row r="220" spans="2:3" x14ac:dyDescent="0.35">
      <c r="B220" s="54" t="s">
        <v>306</v>
      </c>
      <c r="C220" s="55">
        <v>1</v>
      </c>
    </row>
    <row r="221" spans="2:3" x14ac:dyDescent="0.35">
      <c r="B221" s="54" t="s">
        <v>307</v>
      </c>
      <c r="C221" s="55">
        <v>1</v>
      </c>
    </row>
    <row r="222" spans="2:3" ht="15" thickBot="1" x14ac:dyDescent="0.4">
      <c r="B222" s="56" t="s">
        <v>91</v>
      </c>
      <c r="C222" s="57">
        <f>SUM(C184:C221)</f>
        <v>158</v>
      </c>
    </row>
    <row r="223" spans="2:3" x14ac:dyDescent="0.35">
      <c r="B223" s="62"/>
    </row>
    <row r="224" spans="2:3" x14ac:dyDescent="0.35">
      <c r="B224" s="62"/>
    </row>
    <row r="226" spans="2:3" ht="15" thickBot="1" x14ac:dyDescent="0.4">
      <c r="B226" s="62" t="s">
        <v>313</v>
      </c>
    </row>
    <row r="227" spans="2:3" x14ac:dyDescent="0.35">
      <c r="B227" s="51" t="s">
        <v>226</v>
      </c>
      <c r="C227" s="52" t="s">
        <v>280</v>
      </c>
    </row>
    <row r="228" spans="2:3" x14ac:dyDescent="0.35">
      <c r="B228" s="53" t="s">
        <v>287</v>
      </c>
      <c r="C228" s="9">
        <v>38</v>
      </c>
    </row>
    <row r="229" spans="2:3" x14ac:dyDescent="0.35">
      <c r="B229" s="53" t="s">
        <v>27</v>
      </c>
      <c r="C229" s="9">
        <v>16</v>
      </c>
    </row>
    <row r="230" spans="2:3" x14ac:dyDescent="0.35">
      <c r="B230" s="53" t="s">
        <v>279</v>
      </c>
      <c r="C230" s="9">
        <v>15</v>
      </c>
    </row>
    <row r="231" spans="2:3" x14ac:dyDescent="0.35">
      <c r="B231" s="53" t="s">
        <v>35</v>
      </c>
      <c r="C231" s="9">
        <v>13</v>
      </c>
    </row>
    <row r="232" spans="2:3" x14ac:dyDescent="0.35">
      <c r="B232" s="53" t="s">
        <v>285</v>
      </c>
      <c r="C232" s="9">
        <v>9</v>
      </c>
    </row>
    <row r="233" spans="2:3" x14ac:dyDescent="0.35">
      <c r="B233" s="53" t="s">
        <v>228</v>
      </c>
      <c r="C233" s="9">
        <v>9</v>
      </c>
    </row>
    <row r="234" spans="2:3" x14ac:dyDescent="0.35">
      <c r="B234" s="53" t="s">
        <v>288</v>
      </c>
      <c r="C234" s="9">
        <v>7</v>
      </c>
    </row>
    <row r="235" spans="2:3" x14ac:dyDescent="0.35">
      <c r="B235" s="53" t="s">
        <v>292</v>
      </c>
      <c r="C235" s="9">
        <v>7</v>
      </c>
    </row>
    <row r="236" spans="2:3" x14ac:dyDescent="0.35">
      <c r="B236" s="53" t="s">
        <v>26</v>
      </c>
      <c r="C236" s="9">
        <v>6</v>
      </c>
    </row>
    <row r="237" spans="2:3" x14ac:dyDescent="0.35">
      <c r="B237" s="53" t="s">
        <v>290</v>
      </c>
      <c r="C237" s="9">
        <v>5</v>
      </c>
    </row>
    <row r="238" spans="2:3" x14ac:dyDescent="0.35">
      <c r="B238" s="53" t="s">
        <v>23</v>
      </c>
      <c r="C238" s="9">
        <v>3</v>
      </c>
    </row>
    <row r="239" spans="2:3" x14ac:dyDescent="0.35">
      <c r="B239" s="53" t="s">
        <v>282</v>
      </c>
      <c r="C239" s="9">
        <v>2</v>
      </c>
    </row>
    <row r="240" spans="2:3" x14ac:dyDescent="0.35">
      <c r="B240" s="53" t="s">
        <v>326</v>
      </c>
      <c r="C240" s="9">
        <v>2</v>
      </c>
    </row>
    <row r="241" spans="2:3" x14ac:dyDescent="0.35">
      <c r="B241" s="53" t="s">
        <v>286</v>
      </c>
      <c r="C241" s="9">
        <v>2</v>
      </c>
    </row>
    <row r="242" spans="2:3" x14ac:dyDescent="0.35">
      <c r="B242" s="53" t="s">
        <v>289</v>
      </c>
      <c r="C242" s="9">
        <v>2</v>
      </c>
    </row>
    <row r="243" spans="2:3" x14ac:dyDescent="0.35">
      <c r="B243" s="53" t="s">
        <v>331</v>
      </c>
      <c r="C243" s="9">
        <v>2</v>
      </c>
    </row>
    <row r="244" spans="2:3" x14ac:dyDescent="0.35">
      <c r="B244" s="53" t="s">
        <v>255</v>
      </c>
      <c r="C244" s="9">
        <v>2</v>
      </c>
    </row>
    <row r="245" spans="2:3" x14ac:dyDescent="0.35">
      <c r="B245" s="53" t="s">
        <v>296</v>
      </c>
      <c r="C245" s="9">
        <v>2</v>
      </c>
    </row>
    <row r="246" spans="2:3" x14ac:dyDescent="0.35">
      <c r="B246" s="53" t="s">
        <v>281</v>
      </c>
      <c r="C246" s="9">
        <v>1</v>
      </c>
    </row>
    <row r="247" spans="2:3" x14ac:dyDescent="0.35">
      <c r="B247" s="53" t="s">
        <v>176</v>
      </c>
      <c r="C247" s="9">
        <v>1</v>
      </c>
    </row>
    <row r="248" spans="2:3" x14ac:dyDescent="0.35">
      <c r="B248" s="53" t="s">
        <v>136</v>
      </c>
      <c r="C248" s="9">
        <v>1</v>
      </c>
    </row>
    <row r="249" spans="2:3" x14ac:dyDescent="0.35">
      <c r="B249" s="53" t="s">
        <v>216</v>
      </c>
      <c r="C249" s="9">
        <v>1</v>
      </c>
    </row>
    <row r="250" spans="2:3" x14ac:dyDescent="0.35">
      <c r="B250" s="53" t="s">
        <v>278</v>
      </c>
      <c r="C250" s="9">
        <v>1</v>
      </c>
    </row>
    <row r="251" spans="2:3" x14ac:dyDescent="0.35">
      <c r="B251" s="53" t="s">
        <v>283</v>
      </c>
      <c r="C251" s="9">
        <v>1</v>
      </c>
    </row>
    <row r="252" spans="2:3" x14ac:dyDescent="0.35">
      <c r="B252" s="53" t="s">
        <v>327</v>
      </c>
      <c r="C252" s="9">
        <v>1</v>
      </c>
    </row>
    <row r="253" spans="2:3" x14ac:dyDescent="0.35">
      <c r="B253" s="53" t="s">
        <v>328</v>
      </c>
      <c r="C253" s="9">
        <v>1</v>
      </c>
    </row>
    <row r="254" spans="2:3" x14ac:dyDescent="0.35">
      <c r="B254" s="53" t="s">
        <v>284</v>
      </c>
      <c r="C254" s="9">
        <v>1</v>
      </c>
    </row>
    <row r="255" spans="2:3" x14ac:dyDescent="0.35">
      <c r="B255" s="53" t="s">
        <v>329</v>
      </c>
      <c r="C255" s="9">
        <v>1</v>
      </c>
    </row>
    <row r="256" spans="2:3" x14ac:dyDescent="0.35">
      <c r="B256" s="53" t="s">
        <v>330</v>
      </c>
      <c r="C256" s="9">
        <v>1</v>
      </c>
    </row>
    <row r="257" spans="2:3" x14ac:dyDescent="0.35">
      <c r="B257" s="53" t="s">
        <v>178</v>
      </c>
      <c r="C257" s="9">
        <v>1</v>
      </c>
    </row>
    <row r="258" spans="2:3" x14ac:dyDescent="0.35">
      <c r="B258" s="53" t="s">
        <v>291</v>
      </c>
      <c r="C258" s="9">
        <v>1</v>
      </c>
    </row>
    <row r="259" spans="2:3" x14ac:dyDescent="0.35">
      <c r="B259" s="54" t="s">
        <v>293</v>
      </c>
      <c r="C259" s="55">
        <v>1</v>
      </c>
    </row>
    <row r="260" spans="2:3" x14ac:dyDescent="0.35">
      <c r="B260" s="54" t="s">
        <v>294</v>
      </c>
      <c r="C260" s="55">
        <v>1</v>
      </c>
    </row>
    <row r="261" spans="2:3" x14ac:dyDescent="0.35">
      <c r="B261" s="54" t="s">
        <v>295</v>
      </c>
      <c r="C261" s="55">
        <v>1</v>
      </c>
    </row>
    <row r="262" spans="2:3" ht="15" thickBot="1" x14ac:dyDescent="0.4">
      <c r="B262" s="56" t="s">
        <v>91</v>
      </c>
      <c r="C262" s="57">
        <f>SUM(C228:C261)</f>
        <v>158</v>
      </c>
    </row>
  </sheetData>
  <sortState xmlns:xlrd2="http://schemas.microsoft.com/office/spreadsheetml/2017/richdata2" ref="B184:C208">
    <sortCondition descending="1" ref="C184:C208"/>
  </sortState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Z21" sqref="Z2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A2" sqref="A2"/>
    </sheetView>
  </sheetViews>
  <sheetFormatPr defaultRowHeight="14.5" x14ac:dyDescent="0.35"/>
  <cols>
    <col min="1" max="1" width="14.54296875" customWidth="1"/>
    <col min="2" max="2" width="7.36328125" customWidth="1"/>
    <col min="3" max="3" width="7.453125" customWidth="1"/>
    <col min="4" max="4" width="7.36328125" customWidth="1"/>
    <col min="5" max="5" width="10.1796875" customWidth="1"/>
    <col min="7" max="7" width="26.08984375" customWidth="1"/>
    <col min="10" max="10" width="15.453125" bestFit="1" customWidth="1"/>
    <col min="13" max="13" width="11.54296875" bestFit="1" customWidth="1"/>
  </cols>
  <sheetData>
    <row r="1" spans="1:11" x14ac:dyDescent="0.35">
      <c r="A1" s="3" t="s">
        <v>4</v>
      </c>
    </row>
    <row r="2" spans="1:11" x14ac:dyDescent="0.35">
      <c r="A2" s="6" t="s">
        <v>92</v>
      </c>
      <c r="B2" s="6" t="s">
        <v>91</v>
      </c>
      <c r="G2" s="6" t="s">
        <v>13</v>
      </c>
      <c r="H2" s="4" t="s">
        <v>38</v>
      </c>
      <c r="J2" s="6" t="s">
        <v>48</v>
      </c>
      <c r="K2" s="4" t="s">
        <v>38</v>
      </c>
    </row>
    <row r="3" spans="1:11" x14ac:dyDescent="0.35">
      <c r="A3" s="1" t="s">
        <v>0</v>
      </c>
      <c r="B3" s="1">
        <v>167</v>
      </c>
      <c r="G3" s="1" t="s">
        <v>29</v>
      </c>
      <c r="H3" s="1">
        <v>153</v>
      </c>
      <c r="J3" s="1" t="s">
        <v>50</v>
      </c>
      <c r="K3" s="1">
        <v>126</v>
      </c>
    </row>
    <row r="4" spans="1:11" x14ac:dyDescent="0.35">
      <c r="A4" s="1" t="s">
        <v>1</v>
      </c>
      <c r="B4" s="1">
        <v>75</v>
      </c>
      <c r="G4" s="1" t="s">
        <v>27</v>
      </c>
      <c r="H4" s="1">
        <v>76</v>
      </c>
      <c r="J4" s="1" t="s">
        <v>54</v>
      </c>
      <c r="K4" s="1">
        <v>22</v>
      </c>
    </row>
    <row r="5" spans="1:11" x14ac:dyDescent="0.35">
      <c r="A5" s="1" t="s">
        <v>2</v>
      </c>
      <c r="B5" s="1">
        <v>15</v>
      </c>
      <c r="G5" s="1" t="s">
        <v>26</v>
      </c>
      <c r="H5" s="1">
        <v>12</v>
      </c>
      <c r="J5" s="1" t="s">
        <v>84</v>
      </c>
      <c r="K5" s="1">
        <v>22</v>
      </c>
    </row>
    <row r="6" spans="1:11" x14ac:dyDescent="0.35">
      <c r="A6" s="1" t="s">
        <v>3</v>
      </c>
      <c r="B6" s="1">
        <v>50</v>
      </c>
      <c r="G6" s="1" t="s">
        <v>36</v>
      </c>
      <c r="H6" s="1">
        <v>11</v>
      </c>
      <c r="J6" s="1" t="s">
        <v>64</v>
      </c>
      <c r="K6" s="1">
        <v>15</v>
      </c>
    </row>
    <row r="7" spans="1:11" x14ac:dyDescent="0.35">
      <c r="B7">
        <f>SUM(B3:B6)</f>
        <v>307</v>
      </c>
      <c r="G7" s="1" t="s">
        <v>35</v>
      </c>
      <c r="H7" s="1">
        <v>8</v>
      </c>
      <c r="J7" s="1" t="s">
        <v>66</v>
      </c>
      <c r="K7" s="1">
        <v>12</v>
      </c>
    </row>
    <row r="8" spans="1:11" x14ac:dyDescent="0.35">
      <c r="G8" s="1" t="s">
        <v>20</v>
      </c>
      <c r="H8" s="1">
        <v>7</v>
      </c>
      <c r="J8" s="1" t="s">
        <v>75</v>
      </c>
      <c r="K8" s="1">
        <v>12</v>
      </c>
    </row>
    <row r="9" spans="1:11" x14ac:dyDescent="0.35">
      <c r="A9" s="6" t="s">
        <v>12</v>
      </c>
      <c r="B9" s="6" t="s">
        <v>38</v>
      </c>
      <c r="G9" s="1" t="s">
        <v>23</v>
      </c>
      <c r="H9" s="1">
        <v>6</v>
      </c>
      <c r="J9" s="1" t="s">
        <v>61</v>
      </c>
      <c r="K9" s="1">
        <v>11</v>
      </c>
    </row>
    <row r="10" spans="1:11" x14ac:dyDescent="0.35">
      <c r="A10" s="1" t="s">
        <v>96</v>
      </c>
      <c r="B10" s="1">
        <v>165</v>
      </c>
      <c r="G10" s="1" t="s">
        <v>28</v>
      </c>
      <c r="H10" s="1">
        <v>6</v>
      </c>
      <c r="J10" s="1" t="s">
        <v>63</v>
      </c>
      <c r="K10" s="1">
        <v>9</v>
      </c>
    </row>
    <row r="11" spans="1:11" x14ac:dyDescent="0.35">
      <c r="A11" s="1" t="s">
        <v>7</v>
      </c>
      <c r="B11" s="1">
        <v>87</v>
      </c>
      <c r="G11" s="1" t="s">
        <v>37</v>
      </c>
      <c r="H11" s="1">
        <v>5</v>
      </c>
      <c r="J11" s="1" t="s">
        <v>69</v>
      </c>
      <c r="K11" s="1">
        <v>8</v>
      </c>
    </row>
    <row r="12" spans="1:11" x14ac:dyDescent="0.35">
      <c r="A12" s="1" t="s">
        <v>11</v>
      </c>
      <c r="B12" s="1">
        <v>22</v>
      </c>
      <c r="G12" s="1" t="s">
        <v>16</v>
      </c>
      <c r="H12" s="1">
        <v>3</v>
      </c>
      <c r="J12" s="1" t="s">
        <v>58</v>
      </c>
      <c r="K12" s="1">
        <v>7</v>
      </c>
    </row>
    <row r="13" spans="1:11" x14ac:dyDescent="0.35">
      <c r="A13" s="1" t="s">
        <v>8</v>
      </c>
      <c r="B13" s="1">
        <v>16</v>
      </c>
      <c r="G13" s="1" t="s">
        <v>30</v>
      </c>
      <c r="H13" s="1">
        <v>3</v>
      </c>
      <c r="J13" s="1" t="s">
        <v>78</v>
      </c>
      <c r="K13" s="1">
        <v>6</v>
      </c>
    </row>
    <row r="14" spans="1:11" x14ac:dyDescent="0.35">
      <c r="A14" s="1" t="s">
        <v>10</v>
      </c>
      <c r="B14" s="1">
        <v>12</v>
      </c>
      <c r="G14" s="1" t="s">
        <v>21</v>
      </c>
      <c r="H14" s="1">
        <v>2</v>
      </c>
      <c r="J14" s="1" t="s">
        <v>82</v>
      </c>
      <c r="K14" s="1">
        <v>5</v>
      </c>
    </row>
    <row r="15" spans="1:11" x14ac:dyDescent="0.35">
      <c r="A15" s="1" t="s">
        <v>6</v>
      </c>
      <c r="B15" s="1">
        <v>5</v>
      </c>
      <c r="G15" s="1" t="s">
        <v>22</v>
      </c>
      <c r="H15" s="1">
        <v>2</v>
      </c>
      <c r="J15" s="1" t="s">
        <v>71</v>
      </c>
      <c r="K15" s="1">
        <v>4</v>
      </c>
    </row>
    <row r="16" spans="1:11" x14ac:dyDescent="0.35">
      <c r="A16" s="1" t="s">
        <v>9</v>
      </c>
      <c r="B16" s="1">
        <v>0</v>
      </c>
      <c r="G16" s="1" t="s">
        <v>32</v>
      </c>
      <c r="H16" s="1">
        <v>2</v>
      </c>
      <c r="J16" s="1" t="s">
        <v>76</v>
      </c>
      <c r="K16" s="1">
        <v>4</v>
      </c>
    </row>
    <row r="17" spans="1:11" x14ac:dyDescent="0.35">
      <c r="B17">
        <f>SUM(B10:B16)</f>
        <v>307</v>
      </c>
      <c r="G17" s="1" t="s">
        <v>33</v>
      </c>
      <c r="H17" s="1">
        <v>2</v>
      </c>
      <c r="J17" s="1" t="s">
        <v>79</v>
      </c>
      <c r="K17" s="1">
        <v>4</v>
      </c>
    </row>
    <row r="18" spans="1:11" ht="15" thickBot="1" x14ac:dyDescent="0.4">
      <c r="G18" s="1" t="s">
        <v>14</v>
      </c>
      <c r="H18" s="1">
        <v>1</v>
      </c>
      <c r="J18" s="1" t="s">
        <v>53</v>
      </c>
      <c r="K18" s="1">
        <v>4</v>
      </c>
    </row>
    <row r="19" spans="1:11" x14ac:dyDescent="0.35">
      <c r="A19" s="16" t="s">
        <v>111</v>
      </c>
      <c r="B19" s="17" t="s">
        <v>98</v>
      </c>
      <c r="C19" s="17" t="s">
        <v>99</v>
      </c>
      <c r="D19" s="17" t="s">
        <v>100</v>
      </c>
      <c r="E19" s="18" t="s">
        <v>101</v>
      </c>
      <c r="G19" s="1" t="s">
        <v>15</v>
      </c>
      <c r="H19" s="1">
        <v>1</v>
      </c>
      <c r="J19" s="1" t="s">
        <v>73</v>
      </c>
      <c r="K19" s="1">
        <v>3</v>
      </c>
    </row>
    <row r="20" spans="1:11" ht="29" x14ac:dyDescent="0.35">
      <c r="A20" s="8" t="s">
        <v>0</v>
      </c>
      <c r="B20" s="1">
        <v>61</v>
      </c>
      <c r="C20" s="1">
        <v>36</v>
      </c>
      <c r="D20" s="1">
        <v>19</v>
      </c>
      <c r="E20" s="9">
        <v>50</v>
      </c>
      <c r="G20" s="2" t="s">
        <v>17</v>
      </c>
      <c r="H20" s="1">
        <v>1</v>
      </c>
      <c r="J20" s="1" t="s">
        <v>74</v>
      </c>
      <c r="K20" s="1">
        <v>3</v>
      </c>
    </row>
    <row r="21" spans="1:11" x14ac:dyDescent="0.35">
      <c r="A21" s="8" t="s">
        <v>1</v>
      </c>
      <c r="B21" s="1">
        <v>25</v>
      </c>
      <c r="C21" s="1">
        <v>18</v>
      </c>
      <c r="D21" s="1">
        <v>17</v>
      </c>
      <c r="E21" s="9">
        <v>16</v>
      </c>
      <c r="G21" s="1" t="s">
        <v>18</v>
      </c>
      <c r="H21" s="1">
        <v>1</v>
      </c>
      <c r="J21" s="1" t="s">
        <v>51</v>
      </c>
      <c r="K21" s="1">
        <v>3</v>
      </c>
    </row>
    <row r="22" spans="1:11" x14ac:dyDescent="0.35">
      <c r="A22" s="8" t="s">
        <v>2</v>
      </c>
      <c r="B22" s="1">
        <v>4</v>
      </c>
      <c r="C22" s="1">
        <v>8</v>
      </c>
      <c r="D22" s="1">
        <v>3</v>
      </c>
      <c r="E22" s="9">
        <v>0</v>
      </c>
      <c r="G22" s="1" t="s">
        <v>19</v>
      </c>
      <c r="H22" s="1">
        <v>1</v>
      </c>
      <c r="J22" s="1" t="s">
        <v>55</v>
      </c>
      <c r="K22" s="1">
        <v>3</v>
      </c>
    </row>
    <row r="23" spans="1:11" ht="15" thickBot="1" x14ac:dyDescent="0.4">
      <c r="A23" s="13" t="s">
        <v>3</v>
      </c>
      <c r="B23" s="14">
        <v>8</v>
      </c>
      <c r="C23" s="14">
        <v>3</v>
      </c>
      <c r="D23" s="14">
        <v>20</v>
      </c>
      <c r="E23" s="15">
        <v>19</v>
      </c>
      <c r="G23" s="1" t="s">
        <v>24</v>
      </c>
      <c r="H23" s="1">
        <v>1</v>
      </c>
      <c r="J23" s="1" t="s">
        <v>65</v>
      </c>
      <c r="K23" s="1">
        <v>2</v>
      </c>
    </row>
    <row r="24" spans="1:11" x14ac:dyDescent="0.35">
      <c r="E24">
        <f>SUM(B20:E23)</f>
        <v>307</v>
      </c>
      <c r="G24" s="1" t="s">
        <v>25</v>
      </c>
      <c r="H24" s="1">
        <v>1</v>
      </c>
      <c r="J24" s="1" t="s">
        <v>70</v>
      </c>
      <c r="K24" s="1">
        <v>2</v>
      </c>
    </row>
    <row r="25" spans="1:11" x14ac:dyDescent="0.35">
      <c r="G25" s="1" t="s">
        <v>31</v>
      </c>
      <c r="H25" s="1">
        <v>1</v>
      </c>
      <c r="J25" s="1" t="s">
        <v>86</v>
      </c>
      <c r="K25" s="1">
        <v>2</v>
      </c>
    </row>
    <row r="26" spans="1:11" x14ac:dyDescent="0.35">
      <c r="G26" s="1" t="s">
        <v>34</v>
      </c>
      <c r="H26" s="1">
        <v>1</v>
      </c>
      <c r="J26" s="1" t="s">
        <v>57</v>
      </c>
      <c r="K26" s="1">
        <v>2</v>
      </c>
    </row>
    <row r="27" spans="1:11" x14ac:dyDescent="0.35">
      <c r="H27">
        <f>SUM(H3:H26)</f>
        <v>307</v>
      </c>
      <c r="J27" s="1" t="s">
        <v>87</v>
      </c>
      <c r="K27" s="1">
        <v>2</v>
      </c>
    </row>
    <row r="28" spans="1:11" x14ac:dyDescent="0.35">
      <c r="J28" s="1" t="s">
        <v>80</v>
      </c>
      <c r="K28" s="1">
        <v>2</v>
      </c>
    </row>
    <row r="29" spans="1:11" x14ac:dyDescent="0.35">
      <c r="J29" s="1" t="s">
        <v>81</v>
      </c>
      <c r="K29" s="1">
        <v>2</v>
      </c>
    </row>
    <row r="30" spans="1:11" x14ac:dyDescent="0.35">
      <c r="J30" s="1" t="s">
        <v>60</v>
      </c>
      <c r="K30" s="1">
        <v>2</v>
      </c>
    </row>
    <row r="31" spans="1:11" x14ac:dyDescent="0.35">
      <c r="J31" s="1" t="s">
        <v>62</v>
      </c>
      <c r="K31" s="1">
        <v>2</v>
      </c>
    </row>
    <row r="32" spans="1:11" x14ac:dyDescent="0.35">
      <c r="J32" s="1" t="s">
        <v>68</v>
      </c>
      <c r="K32" s="1">
        <v>1</v>
      </c>
    </row>
    <row r="33" spans="10:11" x14ac:dyDescent="0.35">
      <c r="J33" s="1" t="s">
        <v>72</v>
      </c>
      <c r="K33" s="1">
        <v>1</v>
      </c>
    </row>
    <row r="34" spans="10:11" x14ac:dyDescent="0.35">
      <c r="J34" s="1" t="s">
        <v>52</v>
      </c>
      <c r="K34" s="1">
        <v>1</v>
      </c>
    </row>
    <row r="35" spans="10:11" x14ac:dyDescent="0.35">
      <c r="J35" s="1" t="s">
        <v>88</v>
      </c>
      <c r="K35" s="1">
        <v>1</v>
      </c>
    </row>
    <row r="36" spans="10:11" x14ac:dyDescent="0.35">
      <c r="J36" s="1" t="s">
        <v>89</v>
      </c>
      <c r="K36" s="1">
        <v>1</v>
      </c>
    </row>
    <row r="37" spans="10:11" x14ac:dyDescent="0.35">
      <c r="J37" s="1" t="s">
        <v>90</v>
      </c>
      <c r="K37" s="1">
        <v>1</v>
      </c>
    </row>
    <row r="38" spans="10:11" x14ac:dyDescent="0.35">
      <c r="K38">
        <f>SUM(K3:K37)</f>
        <v>307</v>
      </c>
    </row>
  </sheetData>
  <sortState xmlns:xlrd2="http://schemas.microsoft.com/office/spreadsheetml/2017/richdata2" ref="J3:K37">
    <sortCondition descending="1" ref="K3:K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/>
  </sheetViews>
  <sheetFormatPr defaultRowHeight="14.5" x14ac:dyDescent="0.35"/>
  <cols>
    <col min="1" max="1" width="14.6328125" customWidth="1"/>
    <col min="2" max="2" width="10.81640625" customWidth="1"/>
    <col min="3" max="3" width="9.90625" customWidth="1"/>
    <col min="4" max="4" width="7.36328125" customWidth="1"/>
    <col min="5" max="5" width="10" customWidth="1"/>
    <col min="7" max="7" width="40.6328125" customWidth="1"/>
    <col min="10" max="10" width="15.453125" bestFit="1" customWidth="1"/>
  </cols>
  <sheetData>
    <row r="1" spans="1:11" x14ac:dyDescent="0.35">
      <c r="A1" s="3" t="s">
        <v>5</v>
      </c>
    </row>
    <row r="2" spans="1:11" x14ac:dyDescent="0.35">
      <c r="A2" s="4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</row>
    <row r="3" spans="1:11" x14ac:dyDescent="0.35">
      <c r="A3" s="1" t="s">
        <v>0</v>
      </c>
      <c r="B3" s="1">
        <v>191</v>
      </c>
      <c r="G3" s="1" t="s">
        <v>29</v>
      </c>
      <c r="H3" s="1">
        <v>155</v>
      </c>
      <c r="J3" s="1" t="s">
        <v>50</v>
      </c>
      <c r="K3" s="1">
        <v>142</v>
      </c>
    </row>
    <row r="4" spans="1:11" x14ac:dyDescent="0.35">
      <c r="A4" s="1" t="s">
        <v>1</v>
      </c>
      <c r="B4" s="1">
        <v>68</v>
      </c>
      <c r="G4" s="1" t="s">
        <v>27</v>
      </c>
      <c r="H4" s="1">
        <v>99</v>
      </c>
      <c r="J4" s="1" t="s">
        <v>84</v>
      </c>
      <c r="K4" s="1">
        <v>33</v>
      </c>
    </row>
    <row r="5" spans="1:11" x14ac:dyDescent="0.35">
      <c r="A5" s="1" t="s">
        <v>2</v>
      </c>
      <c r="B5" s="1">
        <v>21</v>
      </c>
      <c r="G5" s="1" t="s">
        <v>35</v>
      </c>
      <c r="H5" s="1">
        <v>23</v>
      </c>
      <c r="J5" s="1" t="s">
        <v>54</v>
      </c>
      <c r="K5" s="1">
        <v>30</v>
      </c>
    </row>
    <row r="6" spans="1:11" x14ac:dyDescent="0.35">
      <c r="A6" s="1" t="s">
        <v>3</v>
      </c>
      <c r="B6" s="1">
        <v>90</v>
      </c>
      <c r="G6" s="1" t="s">
        <v>37</v>
      </c>
      <c r="H6" s="1">
        <v>16</v>
      </c>
      <c r="J6" s="1" t="s">
        <v>75</v>
      </c>
      <c r="K6" s="1">
        <v>17</v>
      </c>
    </row>
    <row r="7" spans="1:11" x14ac:dyDescent="0.35">
      <c r="B7">
        <f>SUM(B3:B6)</f>
        <v>370</v>
      </c>
      <c r="G7" s="1" t="s">
        <v>36</v>
      </c>
      <c r="H7" s="1">
        <v>14</v>
      </c>
      <c r="J7" s="1" t="s">
        <v>58</v>
      </c>
      <c r="K7" s="1">
        <v>14</v>
      </c>
    </row>
    <row r="8" spans="1:11" x14ac:dyDescent="0.35">
      <c r="G8" s="1" t="s">
        <v>26</v>
      </c>
      <c r="H8" s="1">
        <v>12</v>
      </c>
      <c r="J8" s="1" t="s">
        <v>61</v>
      </c>
      <c r="K8" s="1">
        <v>14</v>
      </c>
    </row>
    <row r="9" spans="1:11" x14ac:dyDescent="0.35">
      <c r="A9" s="6" t="s">
        <v>12</v>
      </c>
      <c r="B9" s="6" t="s">
        <v>91</v>
      </c>
      <c r="G9" s="1" t="s">
        <v>40</v>
      </c>
      <c r="H9" s="1">
        <v>10</v>
      </c>
      <c r="J9" s="1" t="s">
        <v>66</v>
      </c>
      <c r="K9" s="1">
        <v>12</v>
      </c>
    </row>
    <row r="10" spans="1:11" x14ac:dyDescent="0.35">
      <c r="A10" s="1" t="s">
        <v>96</v>
      </c>
      <c r="B10" s="1">
        <v>170</v>
      </c>
      <c r="G10" s="1" t="s">
        <v>20</v>
      </c>
      <c r="H10" s="1">
        <v>6</v>
      </c>
      <c r="J10" s="1" t="s">
        <v>55</v>
      </c>
      <c r="K10" s="1">
        <v>12</v>
      </c>
    </row>
    <row r="11" spans="1:11" x14ac:dyDescent="0.35">
      <c r="A11" s="1" t="s">
        <v>7</v>
      </c>
      <c r="B11" s="1">
        <v>119</v>
      </c>
      <c r="G11" s="1" t="s">
        <v>21</v>
      </c>
      <c r="H11" s="1">
        <v>4</v>
      </c>
      <c r="J11" s="1" t="s">
        <v>79</v>
      </c>
      <c r="K11" s="1">
        <v>10</v>
      </c>
    </row>
    <row r="12" spans="1:11" x14ac:dyDescent="0.35">
      <c r="A12" s="1" t="s">
        <v>11</v>
      </c>
      <c r="B12" s="1">
        <v>33</v>
      </c>
      <c r="G12" s="1" t="s">
        <v>28</v>
      </c>
      <c r="H12" s="1">
        <v>4</v>
      </c>
      <c r="J12" s="1" t="s">
        <v>69</v>
      </c>
      <c r="K12" s="1">
        <v>9</v>
      </c>
    </row>
    <row r="13" spans="1:11" x14ac:dyDescent="0.35">
      <c r="A13" s="1" t="s">
        <v>8</v>
      </c>
      <c r="B13" s="1">
        <v>17</v>
      </c>
      <c r="G13" s="1" t="s">
        <v>33</v>
      </c>
      <c r="H13" s="1">
        <v>4</v>
      </c>
      <c r="J13" s="1" t="s">
        <v>63</v>
      </c>
      <c r="K13" s="1">
        <v>8</v>
      </c>
    </row>
    <row r="14" spans="1:11" x14ac:dyDescent="0.35">
      <c r="A14" s="1" t="s">
        <v>10</v>
      </c>
      <c r="B14" s="1">
        <v>16</v>
      </c>
      <c r="G14" s="1" t="s">
        <v>22</v>
      </c>
      <c r="H14" s="1">
        <v>3</v>
      </c>
      <c r="J14" s="1" t="s">
        <v>65</v>
      </c>
      <c r="K14" s="1">
        <v>6</v>
      </c>
    </row>
    <row r="15" spans="1:11" x14ac:dyDescent="0.35">
      <c r="A15" s="1" t="s">
        <v>6</v>
      </c>
      <c r="B15" s="1">
        <v>15</v>
      </c>
      <c r="G15" s="1" t="s">
        <v>23</v>
      </c>
      <c r="H15" s="1">
        <v>3</v>
      </c>
      <c r="J15" s="1" t="s">
        <v>74</v>
      </c>
      <c r="K15" s="1">
        <v>6</v>
      </c>
    </row>
    <row r="16" spans="1:11" x14ac:dyDescent="0.35">
      <c r="A16" s="1" t="s">
        <v>9</v>
      </c>
      <c r="B16" s="1">
        <v>0</v>
      </c>
      <c r="G16" s="1" t="s">
        <v>18</v>
      </c>
      <c r="H16" s="1">
        <v>2</v>
      </c>
      <c r="J16" s="1" t="s">
        <v>77</v>
      </c>
      <c r="K16" s="1">
        <v>5</v>
      </c>
    </row>
    <row r="17" spans="1:11" x14ac:dyDescent="0.35">
      <c r="B17">
        <f>SUM(B10:B16)</f>
        <v>370</v>
      </c>
      <c r="G17" s="1" t="s">
        <v>41</v>
      </c>
      <c r="H17" s="1">
        <v>2</v>
      </c>
      <c r="J17" s="1" t="s">
        <v>53</v>
      </c>
      <c r="K17" s="1">
        <v>5</v>
      </c>
    </row>
    <row r="18" spans="1:11" x14ac:dyDescent="0.35">
      <c r="G18" s="1" t="s">
        <v>43</v>
      </c>
      <c r="H18" s="1">
        <v>2</v>
      </c>
      <c r="J18" s="1" t="s">
        <v>70</v>
      </c>
      <c r="K18" s="1">
        <v>4</v>
      </c>
    </row>
    <row r="19" spans="1:11" x14ac:dyDescent="0.35">
      <c r="A19" s="6" t="s">
        <v>111</v>
      </c>
      <c r="B19" s="6" t="s">
        <v>98</v>
      </c>
      <c r="C19" s="6" t="s">
        <v>99</v>
      </c>
      <c r="D19" s="6" t="s">
        <v>100</v>
      </c>
      <c r="E19" s="6" t="s">
        <v>101</v>
      </c>
      <c r="G19" s="1" t="s">
        <v>39</v>
      </c>
      <c r="H19" s="1">
        <v>1</v>
      </c>
      <c r="J19" s="1" t="s">
        <v>72</v>
      </c>
      <c r="K19" s="1">
        <v>4</v>
      </c>
    </row>
    <row r="20" spans="1:11" x14ac:dyDescent="0.35">
      <c r="A20" s="1" t="s">
        <v>0</v>
      </c>
      <c r="B20" s="1">
        <v>78</v>
      </c>
      <c r="C20" s="1">
        <v>34</v>
      </c>
      <c r="D20" s="1">
        <v>25</v>
      </c>
      <c r="E20" s="1">
        <v>54</v>
      </c>
      <c r="G20" s="1" t="s">
        <v>16</v>
      </c>
      <c r="H20" s="1">
        <v>1</v>
      </c>
      <c r="J20" s="1" t="s">
        <v>51</v>
      </c>
      <c r="K20" s="1">
        <v>4</v>
      </c>
    </row>
    <row r="21" spans="1:11" x14ac:dyDescent="0.35">
      <c r="A21" s="1" t="s">
        <v>1</v>
      </c>
      <c r="B21" s="1">
        <v>32</v>
      </c>
      <c r="C21" s="1">
        <v>11</v>
      </c>
      <c r="D21" s="1">
        <v>10</v>
      </c>
      <c r="E21" s="1">
        <v>15</v>
      </c>
      <c r="G21" s="2" t="s">
        <v>17</v>
      </c>
      <c r="H21" s="1">
        <v>1</v>
      </c>
      <c r="J21" s="1" t="s">
        <v>78</v>
      </c>
      <c r="K21" s="1">
        <v>4</v>
      </c>
    </row>
    <row r="22" spans="1:11" x14ac:dyDescent="0.35">
      <c r="A22" s="1" t="s">
        <v>2</v>
      </c>
      <c r="B22" s="1">
        <v>1</v>
      </c>
      <c r="C22" s="1">
        <v>9</v>
      </c>
      <c r="D22" s="1">
        <v>7</v>
      </c>
      <c r="E22" s="1">
        <v>4</v>
      </c>
      <c r="G22" s="1" t="s">
        <v>19</v>
      </c>
      <c r="H22" s="1">
        <v>1</v>
      </c>
      <c r="J22" s="1" t="s">
        <v>57</v>
      </c>
      <c r="K22" s="1">
        <v>4</v>
      </c>
    </row>
    <row r="23" spans="1:11" x14ac:dyDescent="0.35">
      <c r="A23" s="1" t="s">
        <v>3</v>
      </c>
      <c r="B23" s="1">
        <v>29</v>
      </c>
      <c r="C23" s="1">
        <v>18</v>
      </c>
      <c r="D23" s="1">
        <v>25</v>
      </c>
      <c r="E23" s="1">
        <v>18</v>
      </c>
      <c r="G23" s="1" t="s">
        <v>42</v>
      </c>
      <c r="H23" s="1">
        <v>1</v>
      </c>
      <c r="J23" s="1" t="s">
        <v>68</v>
      </c>
      <c r="K23" s="1">
        <v>3</v>
      </c>
    </row>
    <row r="24" spans="1:11" x14ac:dyDescent="0.35">
      <c r="E24">
        <f>SUM(B20:E23)</f>
        <v>370</v>
      </c>
      <c r="G24" s="1" t="s">
        <v>24</v>
      </c>
      <c r="H24" s="1">
        <v>1</v>
      </c>
      <c r="J24" s="1" t="s">
        <v>67</v>
      </c>
      <c r="K24" s="1">
        <v>2</v>
      </c>
    </row>
    <row r="25" spans="1:11" x14ac:dyDescent="0.35">
      <c r="G25" s="1" t="s">
        <v>44</v>
      </c>
      <c r="H25" s="1">
        <v>1</v>
      </c>
      <c r="J25" s="1" t="s">
        <v>71</v>
      </c>
      <c r="K25" s="1">
        <v>2</v>
      </c>
    </row>
    <row r="26" spans="1:11" x14ac:dyDescent="0.35">
      <c r="G26" s="1" t="s">
        <v>45</v>
      </c>
      <c r="H26" s="1">
        <v>1</v>
      </c>
      <c r="J26" s="1" t="s">
        <v>52</v>
      </c>
      <c r="K26" s="1">
        <v>2</v>
      </c>
    </row>
    <row r="27" spans="1:11" x14ac:dyDescent="0.35">
      <c r="G27" s="1" t="s">
        <v>46</v>
      </c>
      <c r="H27" s="1">
        <v>1</v>
      </c>
      <c r="J27" s="1" t="s">
        <v>56</v>
      </c>
      <c r="K27" s="1">
        <v>2</v>
      </c>
    </row>
    <row r="28" spans="1:11" x14ac:dyDescent="0.35">
      <c r="G28" s="1" t="s">
        <v>30</v>
      </c>
      <c r="H28" s="1">
        <v>1</v>
      </c>
      <c r="J28" s="1" t="s">
        <v>59</v>
      </c>
      <c r="K28" s="1">
        <v>2</v>
      </c>
    </row>
    <row r="29" spans="1:11" x14ac:dyDescent="0.35">
      <c r="G29" s="1" t="s">
        <v>47</v>
      </c>
      <c r="H29" s="1">
        <v>1</v>
      </c>
      <c r="J29" s="1" t="s">
        <v>81</v>
      </c>
      <c r="K29" s="1">
        <v>2</v>
      </c>
    </row>
    <row r="30" spans="1:11" x14ac:dyDescent="0.35">
      <c r="H30">
        <f>SUM(H3:H29)</f>
        <v>370</v>
      </c>
      <c r="J30" s="1" t="s">
        <v>62</v>
      </c>
      <c r="K30" s="1">
        <v>2</v>
      </c>
    </row>
    <row r="31" spans="1:11" x14ac:dyDescent="0.35">
      <c r="J31" s="1" t="s">
        <v>85</v>
      </c>
      <c r="K31" s="1">
        <v>2</v>
      </c>
    </row>
    <row r="32" spans="1:11" x14ac:dyDescent="0.35">
      <c r="J32" s="1" t="s">
        <v>64</v>
      </c>
      <c r="K32" s="1">
        <v>1</v>
      </c>
    </row>
    <row r="33" spans="10:11" x14ac:dyDescent="0.35">
      <c r="J33" s="1" t="s">
        <v>49</v>
      </c>
      <c r="K33" s="1">
        <v>1</v>
      </c>
    </row>
    <row r="34" spans="10:11" x14ac:dyDescent="0.35">
      <c r="J34" s="1" t="s">
        <v>73</v>
      </c>
      <c r="K34" s="1">
        <v>1</v>
      </c>
    </row>
    <row r="35" spans="10:11" x14ac:dyDescent="0.35">
      <c r="J35" s="1" t="s">
        <v>76</v>
      </c>
      <c r="K35" s="1">
        <v>1</v>
      </c>
    </row>
    <row r="36" spans="10:11" x14ac:dyDescent="0.35">
      <c r="J36" s="1" t="s">
        <v>80</v>
      </c>
      <c r="K36" s="1">
        <v>1</v>
      </c>
    </row>
    <row r="37" spans="10:11" x14ac:dyDescent="0.35">
      <c r="J37" s="1" t="s">
        <v>60</v>
      </c>
      <c r="K37" s="1">
        <v>1</v>
      </c>
    </row>
    <row r="38" spans="10:11" x14ac:dyDescent="0.35">
      <c r="J38" s="1" t="s">
        <v>82</v>
      </c>
      <c r="K38" s="1">
        <v>1</v>
      </c>
    </row>
    <row r="39" spans="10:11" x14ac:dyDescent="0.35">
      <c r="J39" s="1" t="s">
        <v>83</v>
      </c>
      <c r="K39" s="1">
        <v>1</v>
      </c>
    </row>
    <row r="40" spans="10:11" x14ac:dyDescent="0.35">
      <c r="K40">
        <f>SUM(K3:K39)</f>
        <v>370</v>
      </c>
    </row>
  </sheetData>
  <sortState xmlns:xlrd2="http://schemas.microsoft.com/office/spreadsheetml/2017/richdata2" ref="A3:B6">
    <sortCondition descending="1" ref="B3:B6"/>
  </sortState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3"/>
  <sheetViews>
    <sheetView workbookViewId="0"/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10" max="10" width="15.81640625" bestFit="1" customWidth="1"/>
  </cols>
  <sheetData>
    <row r="1" spans="1:13" x14ac:dyDescent="0.35">
      <c r="A1" s="3" t="s">
        <v>191</v>
      </c>
      <c r="B1" s="7"/>
      <c r="C1" s="7"/>
      <c r="D1" s="7"/>
      <c r="E1" s="7"/>
    </row>
    <row r="2" spans="1:13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</row>
    <row r="3" spans="1:13" x14ac:dyDescent="0.35">
      <c r="A3" s="1" t="s">
        <v>0</v>
      </c>
      <c r="B3" s="1">
        <v>188</v>
      </c>
      <c r="G3" s="1" t="s">
        <v>29</v>
      </c>
      <c r="H3" s="1">
        <v>137</v>
      </c>
      <c r="I3" s="22"/>
      <c r="J3" s="1" t="s">
        <v>50</v>
      </c>
      <c r="K3" s="1">
        <v>109</v>
      </c>
      <c r="L3" s="22"/>
    </row>
    <row r="4" spans="1:13" x14ac:dyDescent="0.35">
      <c r="A4" s="1" t="s">
        <v>1</v>
      </c>
      <c r="B4" s="1">
        <v>77</v>
      </c>
      <c r="G4" s="1" t="s">
        <v>27</v>
      </c>
      <c r="H4" s="1">
        <v>129</v>
      </c>
      <c r="I4" s="22"/>
      <c r="J4" s="1" t="s">
        <v>54</v>
      </c>
      <c r="K4" s="1">
        <v>47</v>
      </c>
      <c r="L4" s="22"/>
    </row>
    <row r="5" spans="1:13" x14ac:dyDescent="0.35">
      <c r="A5" s="1" t="s">
        <v>2</v>
      </c>
      <c r="B5" s="1">
        <v>23</v>
      </c>
      <c r="G5" s="1" t="s">
        <v>40</v>
      </c>
      <c r="H5" s="1">
        <v>20</v>
      </c>
      <c r="I5" s="22"/>
      <c r="J5" s="1" t="s">
        <v>84</v>
      </c>
      <c r="K5" s="1">
        <v>46</v>
      </c>
      <c r="L5" s="22"/>
    </row>
    <row r="6" spans="1:13" x14ac:dyDescent="0.35">
      <c r="A6" s="1" t="s">
        <v>3</v>
      </c>
      <c r="B6" s="1">
        <v>105</v>
      </c>
      <c r="G6" s="1" t="s">
        <v>36</v>
      </c>
      <c r="H6" s="1">
        <v>17</v>
      </c>
      <c r="I6" s="22"/>
      <c r="J6" s="1" t="s">
        <v>79</v>
      </c>
      <c r="K6" s="1">
        <v>27</v>
      </c>
      <c r="L6" s="22"/>
    </row>
    <row r="7" spans="1:13" x14ac:dyDescent="0.35">
      <c r="B7">
        <f>SUM(B3:B6)</f>
        <v>393</v>
      </c>
      <c r="G7" s="1" t="s">
        <v>26</v>
      </c>
      <c r="H7" s="1">
        <v>15</v>
      </c>
      <c r="I7" s="22"/>
      <c r="J7" s="1" t="s">
        <v>61</v>
      </c>
      <c r="K7" s="1">
        <v>23</v>
      </c>
      <c r="L7" s="22"/>
    </row>
    <row r="8" spans="1:13" x14ac:dyDescent="0.35">
      <c r="G8" s="1" t="s">
        <v>35</v>
      </c>
      <c r="H8" s="1">
        <v>14</v>
      </c>
      <c r="I8" s="22"/>
      <c r="J8" s="1" t="s">
        <v>66</v>
      </c>
      <c r="K8" s="1">
        <v>15</v>
      </c>
      <c r="L8" s="22"/>
    </row>
    <row r="9" spans="1:13" x14ac:dyDescent="0.35">
      <c r="A9" s="6" t="s">
        <v>12</v>
      </c>
      <c r="B9" s="6" t="s">
        <v>91</v>
      </c>
      <c r="C9" s="7"/>
      <c r="D9" s="7"/>
      <c r="E9" s="7"/>
      <c r="G9" s="1" t="s">
        <v>121</v>
      </c>
      <c r="H9" s="1">
        <v>14</v>
      </c>
      <c r="I9" s="22"/>
      <c r="J9" s="1" t="s">
        <v>55</v>
      </c>
      <c r="K9" s="1">
        <v>12</v>
      </c>
      <c r="L9" s="22"/>
    </row>
    <row r="10" spans="1:13" x14ac:dyDescent="0.35">
      <c r="A10" s="1" t="s">
        <v>96</v>
      </c>
      <c r="B10" s="1">
        <v>136</v>
      </c>
      <c r="G10" s="1" t="s">
        <v>23</v>
      </c>
      <c r="H10" s="1">
        <v>7</v>
      </c>
      <c r="J10" s="1" t="s">
        <v>86</v>
      </c>
      <c r="K10" s="1">
        <v>11</v>
      </c>
      <c r="L10" s="22"/>
    </row>
    <row r="11" spans="1:13" x14ac:dyDescent="0.35">
      <c r="A11" s="1" t="s">
        <v>7</v>
      </c>
      <c r="B11" s="1">
        <v>163</v>
      </c>
      <c r="G11" s="1" t="s">
        <v>22</v>
      </c>
      <c r="H11" s="1">
        <v>4</v>
      </c>
      <c r="I11" s="22"/>
      <c r="J11" s="1" t="s">
        <v>63</v>
      </c>
      <c r="K11" s="1">
        <v>10</v>
      </c>
      <c r="L11" s="22"/>
    </row>
    <row r="12" spans="1:13" x14ac:dyDescent="0.35">
      <c r="A12" s="1" t="s">
        <v>11</v>
      </c>
      <c r="B12" s="1">
        <v>46</v>
      </c>
      <c r="G12" s="1" t="s">
        <v>21</v>
      </c>
      <c r="H12" s="1">
        <v>3</v>
      </c>
      <c r="J12" s="1" t="s">
        <v>58</v>
      </c>
      <c r="K12" s="1">
        <v>10</v>
      </c>
      <c r="L12" s="22"/>
    </row>
    <row r="13" spans="1:13" x14ac:dyDescent="0.35">
      <c r="A13" s="1" t="s">
        <v>8</v>
      </c>
      <c r="B13" s="1">
        <v>22</v>
      </c>
      <c r="G13" s="1" t="s">
        <v>138</v>
      </c>
      <c r="H13" s="1">
        <v>3</v>
      </c>
      <c r="J13" s="1" t="s">
        <v>64</v>
      </c>
      <c r="K13" s="1">
        <v>9</v>
      </c>
      <c r="L13" s="22"/>
    </row>
    <row r="14" spans="1:13" x14ac:dyDescent="0.35">
      <c r="A14" s="1" t="s">
        <v>10</v>
      </c>
      <c r="B14" s="1">
        <v>13</v>
      </c>
      <c r="G14" s="1" t="s">
        <v>37</v>
      </c>
      <c r="H14" s="1">
        <v>2</v>
      </c>
      <c r="J14" s="1" t="s">
        <v>75</v>
      </c>
      <c r="K14" s="1">
        <v>7</v>
      </c>
      <c r="L14" s="22"/>
    </row>
    <row r="15" spans="1:13" x14ac:dyDescent="0.35">
      <c r="A15" s="1" t="s">
        <v>6</v>
      </c>
      <c r="B15" s="1">
        <v>10</v>
      </c>
      <c r="G15" s="1" t="s">
        <v>19</v>
      </c>
      <c r="H15" s="1">
        <v>2</v>
      </c>
      <c r="I15" s="22"/>
      <c r="J15" s="1" t="s">
        <v>69</v>
      </c>
      <c r="K15" s="1">
        <v>6</v>
      </c>
      <c r="L15" s="22"/>
      <c r="M15" s="23"/>
    </row>
    <row r="16" spans="1:13" x14ac:dyDescent="0.35">
      <c r="A16" s="1" t="s">
        <v>9</v>
      </c>
      <c r="B16" s="1">
        <v>3</v>
      </c>
      <c r="G16" s="1" t="s">
        <v>122</v>
      </c>
      <c r="H16" s="1">
        <v>2</v>
      </c>
      <c r="I16" s="22"/>
      <c r="J16" s="1" t="s">
        <v>77</v>
      </c>
      <c r="K16" s="1">
        <v>5</v>
      </c>
      <c r="L16" s="22"/>
    </row>
    <row r="17" spans="1:12" x14ac:dyDescent="0.35">
      <c r="B17">
        <f>SUM(B10:B16)</f>
        <v>393</v>
      </c>
      <c r="G17" s="1" t="s">
        <v>39</v>
      </c>
      <c r="H17" s="1">
        <v>2</v>
      </c>
      <c r="J17" s="1" t="s">
        <v>68</v>
      </c>
      <c r="K17" s="1">
        <v>5</v>
      </c>
    </row>
    <row r="18" spans="1:12" x14ac:dyDescent="0.35">
      <c r="G18" s="1" t="s">
        <v>30</v>
      </c>
      <c r="H18" s="1">
        <v>2</v>
      </c>
      <c r="J18" s="1" t="s">
        <v>71</v>
      </c>
      <c r="K18" s="1">
        <v>4</v>
      </c>
    </row>
    <row r="19" spans="1:12" x14ac:dyDescent="0.35">
      <c r="A19" s="6" t="s">
        <v>111</v>
      </c>
      <c r="B19" s="6" t="s">
        <v>98</v>
      </c>
      <c r="C19" s="6" t="s">
        <v>99</v>
      </c>
      <c r="D19" s="6" t="s">
        <v>100</v>
      </c>
      <c r="E19" s="6" t="s">
        <v>101</v>
      </c>
      <c r="G19" s="1" t="s">
        <v>33</v>
      </c>
      <c r="H19" s="1">
        <v>2</v>
      </c>
      <c r="I19" s="22"/>
      <c r="J19" s="1" t="s">
        <v>116</v>
      </c>
      <c r="K19" s="1">
        <v>3</v>
      </c>
    </row>
    <row r="20" spans="1:12" x14ac:dyDescent="0.35">
      <c r="A20" s="1" t="s">
        <v>0</v>
      </c>
      <c r="B20" s="1">
        <v>55</v>
      </c>
      <c r="C20" s="1">
        <v>60</v>
      </c>
      <c r="D20" s="1">
        <v>26</v>
      </c>
      <c r="E20" s="1">
        <v>47</v>
      </c>
      <c r="G20" s="1" t="s">
        <v>119</v>
      </c>
      <c r="H20" s="1">
        <v>2</v>
      </c>
      <c r="I20" s="22"/>
      <c r="J20" s="1" t="s">
        <v>81</v>
      </c>
      <c r="K20" s="1">
        <v>3</v>
      </c>
    </row>
    <row r="21" spans="1:12" x14ac:dyDescent="0.35">
      <c r="A21" s="1" t="s">
        <v>1</v>
      </c>
      <c r="B21" s="1">
        <v>28</v>
      </c>
      <c r="C21" s="1">
        <v>18</v>
      </c>
      <c r="D21" s="1">
        <v>15</v>
      </c>
      <c r="E21" s="1">
        <v>16</v>
      </c>
      <c r="G21" s="1" t="s">
        <v>126</v>
      </c>
      <c r="H21" s="1">
        <v>2</v>
      </c>
      <c r="I21" s="22"/>
      <c r="J21" s="1" t="s">
        <v>53</v>
      </c>
      <c r="K21" s="1">
        <v>3</v>
      </c>
    </row>
    <row r="22" spans="1:12" x14ac:dyDescent="0.35">
      <c r="A22" s="1" t="s">
        <v>2</v>
      </c>
      <c r="B22" s="1">
        <v>5</v>
      </c>
      <c r="C22" s="1">
        <v>8</v>
      </c>
      <c r="D22" s="1">
        <v>5</v>
      </c>
      <c r="E22" s="1">
        <v>5</v>
      </c>
      <c r="G22" s="1" t="s">
        <v>41</v>
      </c>
      <c r="H22" s="1">
        <v>2</v>
      </c>
      <c r="J22" s="1" t="s">
        <v>103</v>
      </c>
      <c r="K22" s="1">
        <v>3</v>
      </c>
    </row>
    <row r="23" spans="1:12" x14ac:dyDescent="0.35">
      <c r="A23" s="1" t="s">
        <v>3</v>
      </c>
      <c r="B23" s="1">
        <v>15</v>
      </c>
      <c r="C23" s="1">
        <v>20</v>
      </c>
      <c r="D23" s="1">
        <v>30</v>
      </c>
      <c r="E23" s="1">
        <v>40</v>
      </c>
      <c r="G23" s="1" t="s">
        <v>136</v>
      </c>
      <c r="H23" s="1">
        <v>2</v>
      </c>
      <c r="I23" s="22"/>
      <c r="J23" s="1" t="s">
        <v>59</v>
      </c>
      <c r="K23" s="1">
        <v>3</v>
      </c>
    </row>
    <row r="24" spans="1:12" x14ac:dyDescent="0.35">
      <c r="E24">
        <f>SUM(B20:E23)</f>
        <v>393</v>
      </c>
      <c r="G24" s="2" t="s">
        <v>17</v>
      </c>
      <c r="H24" s="1">
        <v>1</v>
      </c>
      <c r="J24" s="1" t="s">
        <v>62</v>
      </c>
      <c r="K24" s="1">
        <v>3</v>
      </c>
      <c r="L24" s="22"/>
    </row>
    <row r="25" spans="1:12" x14ac:dyDescent="0.35">
      <c r="G25" s="1" t="s">
        <v>102</v>
      </c>
      <c r="H25" s="1">
        <v>1</v>
      </c>
      <c r="J25" s="1" t="s">
        <v>65</v>
      </c>
      <c r="K25" s="1">
        <v>2</v>
      </c>
    </row>
    <row r="26" spans="1:12" x14ac:dyDescent="0.35">
      <c r="G26" s="1" t="s">
        <v>120</v>
      </c>
      <c r="H26" s="1">
        <v>1</v>
      </c>
      <c r="J26" s="1" t="s">
        <v>51</v>
      </c>
      <c r="K26" s="1">
        <v>2</v>
      </c>
      <c r="L26" s="22"/>
    </row>
    <row r="27" spans="1:12" x14ac:dyDescent="0.35">
      <c r="G27" s="1" t="s">
        <v>20</v>
      </c>
      <c r="H27" s="1">
        <v>1</v>
      </c>
      <c r="J27" s="1" t="s">
        <v>117</v>
      </c>
      <c r="K27" s="1">
        <v>2</v>
      </c>
    </row>
    <row r="28" spans="1:12" x14ac:dyDescent="0.35">
      <c r="G28" s="1" t="s">
        <v>47</v>
      </c>
      <c r="H28" s="1">
        <v>1</v>
      </c>
      <c r="J28" s="1" t="s">
        <v>73</v>
      </c>
      <c r="K28" s="1">
        <v>2</v>
      </c>
      <c r="L28" s="22"/>
    </row>
    <row r="29" spans="1:12" x14ac:dyDescent="0.35">
      <c r="G29" s="1" t="s">
        <v>127</v>
      </c>
      <c r="H29" s="1">
        <v>1</v>
      </c>
      <c r="J29" s="1" t="s">
        <v>80</v>
      </c>
      <c r="K29" s="1">
        <v>2</v>
      </c>
    </row>
    <row r="30" spans="1:12" x14ac:dyDescent="0.35">
      <c r="G30" s="1" t="s">
        <v>128</v>
      </c>
      <c r="H30" s="1">
        <v>1</v>
      </c>
      <c r="J30" s="1" t="s">
        <v>70</v>
      </c>
      <c r="K30" s="1">
        <v>2</v>
      </c>
      <c r="L30" s="22"/>
    </row>
    <row r="31" spans="1:12" x14ac:dyDescent="0.35">
      <c r="G31" s="1" t="s">
        <v>129</v>
      </c>
      <c r="H31" s="1">
        <v>1</v>
      </c>
      <c r="J31" s="1" t="s">
        <v>118</v>
      </c>
      <c r="K31" s="1">
        <v>2</v>
      </c>
      <c r="L31" s="22"/>
    </row>
    <row r="32" spans="1:12" x14ac:dyDescent="0.35">
      <c r="G32" s="1" t="s">
        <v>18</v>
      </c>
      <c r="H32" s="1">
        <v>1</v>
      </c>
      <c r="J32" s="1" t="s">
        <v>52</v>
      </c>
      <c r="K32" s="1">
        <v>2</v>
      </c>
      <c r="L32" s="22"/>
    </row>
    <row r="33" spans="7:12" x14ac:dyDescent="0.35">
      <c r="G33" s="1" t="s">
        <v>137</v>
      </c>
      <c r="H33" s="1">
        <v>1</v>
      </c>
      <c r="J33" s="1" t="s">
        <v>130</v>
      </c>
      <c r="K33" s="1">
        <v>2</v>
      </c>
      <c r="L33" s="22"/>
    </row>
    <row r="34" spans="7:12" x14ac:dyDescent="0.35">
      <c r="G34" s="1" t="s">
        <v>28</v>
      </c>
      <c r="H34" s="1"/>
      <c r="I34" s="22"/>
      <c r="J34" s="1" t="s">
        <v>57</v>
      </c>
      <c r="K34" s="1">
        <v>2</v>
      </c>
      <c r="L34" s="22"/>
    </row>
    <row r="35" spans="7:12" x14ac:dyDescent="0.35">
      <c r="G35" s="1" t="s">
        <v>43</v>
      </c>
      <c r="H35" s="1"/>
      <c r="I35" s="22"/>
      <c r="J35" s="1" t="s">
        <v>85</v>
      </c>
      <c r="K35" s="1">
        <v>2</v>
      </c>
    </row>
    <row r="36" spans="7:12" x14ac:dyDescent="0.35">
      <c r="G36" s="1" t="s">
        <v>16</v>
      </c>
      <c r="H36" s="1"/>
      <c r="I36" s="22"/>
      <c r="J36" s="1" t="s">
        <v>72</v>
      </c>
      <c r="K36" s="1">
        <v>1</v>
      </c>
    </row>
    <row r="37" spans="7:12" x14ac:dyDescent="0.35">
      <c r="G37" s="1" t="s">
        <v>42</v>
      </c>
      <c r="H37" s="1"/>
      <c r="I37" s="22"/>
      <c r="J37" s="1" t="s">
        <v>49</v>
      </c>
      <c r="K37" s="1">
        <v>1</v>
      </c>
      <c r="L37" s="22"/>
    </row>
    <row r="38" spans="7:12" x14ac:dyDescent="0.35">
      <c r="G38" s="1" t="s">
        <v>24</v>
      </c>
      <c r="H38" s="1"/>
      <c r="I38" s="22"/>
      <c r="J38" s="1" t="s">
        <v>104</v>
      </c>
      <c r="K38" s="1">
        <v>1</v>
      </c>
      <c r="L38" s="22"/>
    </row>
    <row r="39" spans="7:12" x14ac:dyDescent="0.35">
      <c r="G39" s="1" t="s">
        <v>44</v>
      </c>
      <c r="H39" s="1"/>
      <c r="J39" s="1" t="s">
        <v>82</v>
      </c>
      <c r="K39" s="1">
        <v>1</v>
      </c>
      <c r="L39" s="22"/>
    </row>
    <row r="40" spans="7:12" x14ac:dyDescent="0.35">
      <c r="G40" s="1" t="s">
        <v>45</v>
      </c>
      <c r="H40" s="1"/>
      <c r="J40" s="1" t="s">
        <v>89</v>
      </c>
      <c r="K40" s="1">
        <v>1</v>
      </c>
      <c r="L40" s="22"/>
    </row>
    <row r="41" spans="7:12" x14ac:dyDescent="0.35">
      <c r="G41" s="1" t="s">
        <v>46</v>
      </c>
      <c r="H41" s="1"/>
      <c r="J41" s="1" t="s">
        <v>134</v>
      </c>
      <c r="K41" s="1">
        <v>1</v>
      </c>
      <c r="L41" s="22"/>
    </row>
    <row r="42" spans="7:12" x14ac:dyDescent="0.35">
      <c r="H42">
        <f>SUM(H3:H41)</f>
        <v>393</v>
      </c>
      <c r="J42" s="1" t="s">
        <v>135</v>
      </c>
      <c r="K42" s="1">
        <v>1</v>
      </c>
      <c r="L42" s="22"/>
    </row>
    <row r="43" spans="7:12" x14ac:dyDescent="0.35">
      <c r="K43">
        <f>SUM(K3:K42)</f>
        <v>393</v>
      </c>
    </row>
  </sheetData>
  <autoFilter ref="G2:H46" xr:uid="{00000000-0009-0000-0000-000004000000}"/>
  <sortState xmlns:xlrd2="http://schemas.microsoft.com/office/spreadsheetml/2017/richdata2" ref="G3:H41">
    <sortCondition descending="1" ref="H3:H41"/>
  </sortState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workbookViewId="0">
      <selection activeCell="F27" sqref="F27"/>
    </sheetView>
  </sheetViews>
  <sheetFormatPr defaultRowHeight="14.5" x14ac:dyDescent="0.35"/>
  <cols>
    <col min="2" max="2" width="12.54296875" customWidth="1"/>
  </cols>
  <sheetData>
    <row r="1" spans="1:8" x14ac:dyDescent="0.35">
      <c r="A1" s="7" t="s">
        <v>93</v>
      </c>
    </row>
    <row r="3" spans="1:8" x14ac:dyDescent="0.35">
      <c r="A3" t="s">
        <v>94</v>
      </c>
      <c r="D3" t="s">
        <v>95</v>
      </c>
      <c r="G3" t="s">
        <v>97</v>
      </c>
    </row>
    <row r="4" spans="1:8" x14ac:dyDescent="0.35">
      <c r="A4" s="6" t="s">
        <v>92</v>
      </c>
      <c r="B4" s="4" t="s">
        <v>91</v>
      </c>
      <c r="D4" s="4" t="s">
        <v>92</v>
      </c>
      <c r="E4" s="5" t="s">
        <v>91</v>
      </c>
      <c r="G4" s="4" t="s">
        <v>92</v>
      </c>
      <c r="H4" s="5" t="s">
        <v>91</v>
      </c>
    </row>
    <row r="5" spans="1:8" x14ac:dyDescent="0.35">
      <c r="A5" s="1" t="s">
        <v>0</v>
      </c>
      <c r="B5" s="1">
        <v>167</v>
      </c>
      <c r="D5" s="1" t="s">
        <v>0</v>
      </c>
      <c r="E5" s="1">
        <v>191</v>
      </c>
      <c r="G5" s="1" t="s">
        <v>0</v>
      </c>
      <c r="H5" s="1">
        <v>55</v>
      </c>
    </row>
    <row r="6" spans="1:8" x14ac:dyDescent="0.35">
      <c r="A6" s="1" t="s">
        <v>1</v>
      </c>
      <c r="B6" s="1">
        <v>75</v>
      </c>
      <c r="D6" s="1" t="s">
        <v>1</v>
      </c>
      <c r="E6" s="1">
        <v>68</v>
      </c>
      <c r="G6" s="1" t="s">
        <v>1</v>
      </c>
      <c r="H6" s="1">
        <v>23</v>
      </c>
    </row>
    <row r="7" spans="1:8" x14ac:dyDescent="0.35">
      <c r="A7" s="1" t="s">
        <v>2</v>
      </c>
      <c r="B7" s="1">
        <v>15</v>
      </c>
      <c r="D7" s="1" t="s">
        <v>2</v>
      </c>
      <c r="E7" s="1">
        <v>21</v>
      </c>
      <c r="G7" s="1" t="s">
        <v>2</v>
      </c>
      <c r="H7" s="1">
        <v>5</v>
      </c>
    </row>
    <row r="8" spans="1:8" x14ac:dyDescent="0.35">
      <c r="A8" s="1" t="s">
        <v>3</v>
      </c>
      <c r="B8" s="1">
        <v>50</v>
      </c>
      <c r="D8" s="1" t="s">
        <v>3</v>
      </c>
      <c r="E8" s="1">
        <v>90</v>
      </c>
      <c r="G8" s="1" t="s">
        <v>3</v>
      </c>
      <c r="H8" s="1">
        <v>14</v>
      </c>
    </row>
    <row r="12" spans="1:8" x14ac:dyDescent="0.35">
      <c r="A12" t="s">
        <v>94</v>
      </c>
      <c r="D12" t="s">
        <v>95</v>
      </c>
      <c r="G12" t="s">
        <v>97</v>
      </c>
    </row>
    <row r="13" spans="1:8" x14ac:dyDescent="0.35">
      <c r="A13" s="6" t="s">
        <v>12</v>
      </c>
      <c r="B13" s="4" t="s">
        <v>38</v>
      </c>
      <c r="D13" s="6" t="s">
        <v>12</v>
      </c>
      <c r="E13" s="4" t="s">
        <v>91</v>
      </c>
      <c r="G13" s="6" t="s">
        <v>12</v>
      </c>
      <c r="H13" s="4" t="s">
        <v>91</v>
      </c>
    </row>
    <row r="14" spans="1:8" x14ac:dyDescent="0.35">
      <c r="A14" s="1" t="s">
        <v>6</v>
      </c>
      <c r="B14" s="1">
        <v>5</v>
      </c>
      <c r="D14" s="1" t="s">
        <v>6</v>
      </c>
      <c r="E14" s="1">
        <v>15</v>
      </c>
      <c r="G14" s="1" t="s">
        <v>6</v>
      </c>
      <c r="H14" s="1">
        <v>0</v>
      </c>
    </row>
    <row r="15" spans="1:8" x14ac:dyDescent="0.35">
      <c r="A15" s="1" t="s">
        <v>8</v>
      </c>
      <c r="B15" s="1">
        <v>16</v>
      </c>
      <c r="D15" s="1" t="s">
        <v>8</v>
      </c>
      <c r="E15" s="1">
        <v>17</v>
      </c>
      <c r="G15" s="1" t="s">
        <v>8</v>
      </c>
      <c r="H15" s="1">
        <v>12</v>
      </c>
    </row>
    <row r="16" spans="1:8" x14ac:dyDescent="0.35">
      <c r="A16" s="1" t="s">
        <v>9</v>
      </c>
      <c r="B16" s="1">
        <v>0</v>
      </c>
      <c r="D16" s="1" t="s">
        <v>9</v>
      </c>
      <c r="E16" s="1">
        <v>0</v>
      </c>
      <c r="G16" s="1" t="s">
        <v>9</v>
      </c>
      <c r="H16" s="1">
        <v>1</v>
      </c>
    </row>
    <row r="17" spans="1:8" x14ac:dyDescent="0.35">
      <c r="A17" s="1" t="s">
        <v>7</v>
      </c>
      <c r="B17" s="1">
        <v>87</v>
      </c>
      <c r="D17" s="1" t="s">
        <v>7</v>
      </c>
      <c r="E17" s="1">
        <v>119</v>
      </c>
      <c r="G17" s="1" t="s">
        <v>7</v>
      </c>
      <c r="H17" s="1">
        <v>29</v>
      </c>
    </row>
    <row r="18" spans="1:8" x14ac:dyDescent="0.35">
      <c r="A18" s="1" t="s">
        <v>96</v>
      </c>
      <c r="B18" s="1">
        <v>165</v>
      </c>
      <c r="D18" s="1" t="s">
        <v>96</v>
      </c>
      <c r="E18" s="1">
        <v>170</v>
      </c>
      <c r="G18" s="1" t="s">
        <v>96</v>
      </c>
      <c r="H18" s="1">
        <v>49</v>
      </c>
    </row>
    <row r="19" spans="1:8" x14ac:dyDescent="0.35">
      <c r="A19" s="1" t="s">
        <v>10</v>
      </c>
      <c r="B19" s="1">
        <v>12</v>
      </c>
      <c r="D19" s="1" t="s">
        <v>10</v>
      </c>
      <c r="E19" s="1">
        <v>16</v>
      </c>
      <c r="G19" s="1" t="s">
        <v>10</v>
      </c>
      <c r="H19" s="1">
        <v>0</v>
      </c>
    </row>
    <row r="20" spans="1:8" x14ac:dyDescent="0.35">
      <c r="A20" s="1" t="s">
        <v>11</v>
      </c>
      <c r="B20" s="1">
        <v>22</v>
      </c>
      <c r="D20" s="1" t="s">
        <v>11</v>
      </c>
      <c r="E20" s="1">
        <v>33</v>
      </c>
      <c r="G20" s="1" t="s">
        <v>11</v>
      </c>
      <c r="H20" s="1">
        <v>6</v>
      </c>
    </row>
    <row r="24" spans="1:8" x14ac:dyDescent="0.35">
      <c r="A24" t="s">
        <v>94</v>
      </c>
      <c r="D24" t="s">
        <v>95</v>
      </c>
      <c r="G24" t="s">
        <v>97</v>
      </c>
    </row>
    <row r="25" spans="1:8" x14ac:dyDescent="0.35">
      <c r="A25" s="6" t="s">
        <v>48</v>
      </c>
      <c r="B25" s="4" t="s">
        <v>38</v>
      </c>
      <c r="D25" s="6" t="s">
        <v>48</v>
      </c>
      <c r="E25" s="4" t="s">
        <v>91</v>
      </c>
      <c r="G25" s="6" t="s">
        <v>48</v>
      </c>
      <c r="H25" s="4" t="s">
        <v>91</v>
      </c>
    </row>
    <row r="26" spans="1:8" x14ac:dyDescent="0.35">
      <c r="A26" s="1" t="s">
        <v>50</v>
      </c>
      <c r="B26" s="1">
        <v>126</v>
      </c>
      <c r="D26" s="1" t="s">
        <v>50</v>
      </c>
      <c r="E26" s="1">
        <v>142</v>
      </c>
      <c r="G26" s="1" t="s">
        <v>50</v>
      </c>
      <c r="H26" s="1">
        <v>43</v>
      </c>
    </row>
    <row r="27" spans="1:8" x14ac:dyDescent="0.35">
      <c r="A27" s="1" t="s">
        <v>54</v>
      </c>
      <c r="B27" s="1">
        <v>22</v>
      </c>
      <c r="D27" s="1" t="s">
        <v>84</v>
      </c>
      <c r="E27" s="1">
        <v>33</v>
      </c>
      <c r="G27" s="1" t="s">
        <v>66</v>
      </c>
      <c r="H27" s="1">
        <v>10</v>
      </c>
    </row>
    <row r="28" spans="1:8" x14ac:dyDescent="0.35">
      <c r="A28" s="1" t="s">
        <v>84</v>
      </c>
      <c r="B28" s="1">
        <v>22</v>
      </c>
      <c r="D28" s="1" t="s">
        <v>54</v>
      </c>
      <c r="E28" s="1">
        <v>30</v>
      </c>
      <c r="G28" s="1" t="s">
        <v>54</v>
      </c>
      <c r="H28" s="1">
        <v>7</v>
      </c>
    </row>
    <row r="29" spans="1:8" x14ac:dyDescent="0.35">
      <c r="A29" s="1" t="s">
        <v>64</v>
      </c>
      <c r="B29" s="1">
        <v>15</v>
      </c>
      <c r="D29" s="1" t="s">
        <v>75</v>
      </c>
      <c r="E29" s="1">
        <v>17</v>
      </c>
      <c r="G29" s="1" t="s">
        <v>84</v>
      </c>
      <c r="H29" s="1">
        <v>6</v>
      </c>
    </row>
    <row r="30" spans="1:8" x14ac:dyDescent="0.35">
      <c r="A30" s="1" t="s">
        <v>66</v>
      </c>
      <c r="B30" s="1">
        <v>12</v>
      </c>
      <c r="D30" s="1" t="s">
        <v>58</v>
      </c>
      <c r="E30" s="1">
        <v>14</v>
      </c>
      <c r="G30" s="1" t="s">
        <v>58</v>
      </c>
      <c r="H30" s="1">
        <v>3</v>
      </c>
    </row>
    <row r="31" spans="1:8" x14ac:dyDescent="0.35">
      <c r="A31" s="1" t="s">
        <v>75</v>
      </c>
      <c r="B31" s="1">
        <v>12</v>
      </c>
      <c r="D31" s="1" t="s">
        <v>61</v>
      </c>
      <c r="E31" s="1">
        <v>14</v>
      </c>
      <c r="G31" s="1" t="s">
        <v>61</v>
      </c>
      <c r="H31" s="1">
        <v>3</v>
      </c>
    </row>
    <row r="32" spans="1:8" x14ac:dyDescent="0.35">
      <c r="A32" s="1" t="s">
        <v>61</v>
      </c>
      <c r="B32" s="1">
        <v>11</v>
      </c>
      <c r="D32" s="1" t="s">
        <v>66</v>
      </c>
      <c r="E32" s="1">
        <v>12</v>
      </c>
      <c r="G32" s="1" t="s">
        <v>55</v>
      </c>
      <c r="H32" s="1">
        <v>3</v>
      </c>
    </row>
    <row r="33" spans="1:8" x14ac:dyDescent="0.35">
      <c r="A33" s="1" t="s">
        <v>63</v>
      </c>
      <c r="B33" s="1">
        <v>9</v>
      </c>
      <c r="D33" s="1" t="s">
        <v>55</v>
      </c>
      <c r="E33" s="1">
        <v>12</v>
      </c>
      <c r="G33" s="1" t="s">
        <v>69</v>
      </c>
      <c r="H33" s="1">
        <v>3</v>
      </c>
    </row>
    <row r="34" spans="1:8" x14ac:dyDescent="0.35">
      <c r="A34" s="1" t="s">
        <v>69</v>
      </c>
      <c r="B34" s="1">
        <v>8</v>
      </c>
      <c r="D34" s="1" t="s">
        <v>79</v>
      </c>
      <c r="E34" s="1">
        <v>10</v>
      </c>
      <c r="G34" s="1" t="s">
        <v>56</v>
      </c>
      <c r="H34" s="1">
        <v>3</v>
      </c>
    </row>
    <row r="35" spans="1:8" x14ac:dyDescent="0.35">
      <c r="A35" s="1" t="s">
        <v>58</v>
      </c>
      <c r="B35" s="1">
        <v>7</v>
      </c>
      <c r="D35" s="1" t="s">
        <v>69</v>
      </c>
      <c r="E35" s="1">
        <v>9</v>
      </c>
      <c r="G35" s="1" t="s">
        <v>79</v>
      </c>
      <c r="H35" s="1">
        <v>2</v>
      </c>
    </row>
    <row r="36" spans="1:8" x14ac:dyDescent="0.35">
      <c r="A36" s="1" t="s">
        <v>78</v>
      </c>
      <c r="B36" s="1">
        <v>6</v>
      </c>
      <c r="D36" s="1" t="s">
        <v>63</v>
      </c>
      <c r="E36" s="1">
        <v>8</v>
      </c>
      <c r="G36" s="1" t="s">
        <v>68</v>
      </c>
      <c r="H36" s="1">
        <v>2</v>
      </c>
    </row>
    <row r="37" spans="1:8" x14ac:dyDescent="0.35">
      <c r="A37" s="1" t="s">
        <v>82</v>
      </c>
      <c r="B37" s="1">
        <v>5</v>
      </c>
      <c r="D37" s="1" t="s">
        <v>65</v>
      </c>
      <c r="E37" s="1">
        <v>6</v>
      </c>
      <c r="G37" s="1" t="s">
        <v>64</v>
      </c>
      <c r="H37" s="1">
        <v>2</v>
      </c>
    </row>
    <row r="38" spans="1:8" x14ac:dyDescent="0.35">
      <c r="A38" s="1" t="s">
        <v>71</v>
      </c>
      <c r="B38" s="1">
        <v>4</v>
      </c>
      <c r="D38" s="1" t="s">
        <v>74</v>
      </c>
      <c r="E38" s="1">
        <v>6</v>
      </c>
      <c r="G38" s="1" t="s">
        <v>75</v>
      </c>
      <c r="H38" s="1">
        <v>1</v>
      </c>
    </row>
    <row r="39" spans="1:8" x14ac:dyDescent="0.35">
      <c r="A39" s="1" t="s">
        <v>76</v>
      </c>
      <c r="B39" s="1">
        <v>4</v>
      </c>
      <c r="D39" s="1" t="s">
        <v>77</v>
      </c>
      <c r="E39" s="1">
        <v>5</v>
      </c>
      <c r="G39" s="1" t="s">
        <v>72</v>
      </c>
      <c r="H39" s="1">
        <v>1</v>
      </c>
    </row>
    <row r="40" spans="1:8" x14ac:dyDescent="0.35">
      <c r="A40" s="1" t="s">
        <v>53</v>
      </c>
      <c r="B40" s="1">
        <v>4</v>
      </c>
      <c r="D40" s="1" t="s">
        <v>53</v>
      </c>
      <c r="E40" s="1">
        <v>5</v>
      </c>
      <c r="G40" s="1" t="s">
        <v>52</v>
      </c>
      <c r="H40" s="1">
        <v>1</v>
      </c>
    </row>
    <row r="41" spans="1:8" x14ac:dyDescent="0.35">
      <c r="A41" s="1" t="s">
        <v>79</v>
      </c>
      <c r="B41" s="1">
        <v>4</v>
      </c>
      <c r="D41" s="1" t="s">
        <v>70</v>
      </c>
      <c r="E41" s="1">
        <v>4</v>
      </c>
      <c r="G41" s="1" t="s">
        <v>81</v>
      </c>
      <c r="H41" s="1">
        <v>1</v>
      </c>
    </row>
    <row r="42" spans="1:8" x14ac:dyDescent="0.35">
      <c r="A42" s="1" t="s">
        <v>73</v>
      </c>
      <c r="B42" s="1">
        <v>3</v>
      </c>
      <c r="D42" s="1" t="s">
        <v>72</v>
      </c>
      <c r="E42" s="1">
        <v>4</v>
      </c>
      <c r="G42" s="1" t="s">
        <v>49</v>
      </c>
      <c r="H42" s="1">
        <v>1</v>
      </c>
    </row>
    <row r="43" spans="1:8" x14ac:dyDescent="0.35">
      <c r="A43" s="1" t="s">
        <v>74</v>
      </c>
      <c r="B43" s="1">
        <v>3</v>
      </c>
      <c r="D43" s="1" t="s">
        <v>78</v>
      </c>
      <c r="E43" s="1">
        <v>4</v>
      </c>
      <c r="G43" s="1" t="s">
        <v>73</v>
      </c>
      <c r="H43" s="1">
        <v>1</v>
      </c>
    </row>
    <row r="44" spans="1:8" x14ac:dyDescent="0.35">
      <c r="A44" s="1" t="s">
        <v>51</v>
      </c>
      <c r="B44" s="1">
        <v>3</v>
      </c>
      <c r="D44" s="1" t="s">
        <v>51</v>
      </c>
      <c r="E44" s="1">
        <v>4</v>
      </c>
      <c r="G44" s="1" t="s">
        <v>104</v>
      </c>
      <c r="H44" s="1">
        <v>1</v>
      </c>
    </row>
    <row r="45" spans="1:8" x14ac:dyDescent="0.35">
      <c r="A45" s="1" t="s">
        <v>55</v>
      </c>
      <c r="B45" s="1">
        <v>3</v>
      </c>
      <c r="D45" s="1" t="s">
        <v>57</v>
      </c>
      <c r="E45" s="1">
        <v>4</v>
      </c>
      <c r="G45" s="1" t="s">
        <v>80</v>
      </c>
      <c r="H45" s="1">
        <v>1</v>
      </c>
    </row>
    <row r="46" spans="1:8" x14ac:dyDescent="0.35">
      <c r="A46" s="1" t="s">
        <v>65</v>
      </c>
      <c r="B46" s="1">
        <v>2</v>
      </c>
      <c r="D46" s="1" t="s">
        <v>68</v>
      </c>
      <c r="E46" s="1">
        <v>3</v>
      </c>
      <c r="G46" s="1" t="s">
        <v>103</v>
      </c>
      <c r="H46" s="1">
        <v>1</v>
      </c>
    </row>
    <row r="47" spans="1:8" x14ac:dyDescent="0.35">
      <c r="A47" s="1" t="s">
        <v>70</v>
      </c>
      <c r="B47" s="1">
        <v>2</v>
      </c>
      <c r="D47" s="1" t="s">
        <v>67</v>
      </c>
      <c r="E47" s="1">
        <v>2</v>
      </c>
      <c r="G47" s="1" t="s">
        <v>82</v>
      </c>
      <c r="H47" s="1">
        <v>1</v>
      </c>
    </row>
    <row r="48" spans="1:8" x14ac:dyDescent="0.35">
      <c r="A48" s="1" t="s">
        <v>86</v>
      </c>
      <c r="B48" s="1">
        <v>2</v>
      </c>
      <c r="D48" s="1" t="s">
        <v>71</v>
      </c>
      <c r="E48" s="1">
        <v>2</v>
      </c>
    </row>
    <row r="49" spans="1:5" x14ac:dyDescent="0.35">
      <c r="A49" s="1" t="s">
        <v>57</v>
      </c>
      <c r="B49" s="1">
        <v>2</v>
      </c>
      <c r="D49" s="1" t="s">
        <v>52</v>
      </c>
      <c r="E49" s="1">
        <v>2</v>
      </c>
    </row>
    <row r="50" spans="1:5" x14ac:dyDescent="0.35">
      <c r="A50" s="1" t="s">
        <v>87</v>
      </c>
      <c r="B50" s="1">
        <v>2</v>
      </c>
      <c r="D50" s="1" t="s">
        <v>56</v>
      </c>
      <c r="E50" s="1">
        <v>2</v>
      </c>
    </row>
    <row r="51" spans="1:5" x14ac:dyDescent="0.35">
      <c r="A51" s="1" t="s">
        <v>80</v>
      </c>
      <c r="B51" s="1">
        <v>2</v>
      </c>
      <c r="D51" s="1" t="s">
        <v>59</v>
      </c>
      <c r="E51" s="1">
        <v>2</v>
      </c>
    </row>
    <row r="52" spans="1:5" x14ac:dyDescent="0.35">
      <c r="A52" s="1" t="s">
        <v>81</v>
      </c>
      <c r="B52" s="1">
        <v>2</v>
      </c>
      <c r="D52" s="1" t="s">
        <v>81</v>
      </c>
      <c r="E52" s="1">
        <v>2</v>
      </c>
    </row>
    <row r="53" spans="1:5" x14ac:dyDescent="0.35">
      <c r="A53" s="1" t="s">
        <v>60</v>
      </c>
      <c r="B53" s="1">
        <v>2</v>
      </c>
      <c r="D53" s="1" t="s">
        <v>62</v>
      </c>
      <c r="E53" s="1">
        <v>2</v>
      </c>
    </row>
    <row r="54" spans="1:5" x14ac:dyDescent="0.35">
      <c r="A54" s="1" t="s">
        <v>62</v>
      </c>
      <c r="B54" s="1">
        <v>2</v>
      </c>
      <c r="D54" s="1" t="s">
        <v>85</v>
      </c>
      <c r="E54" s="1">
        <v>2</v>
      </c>
    </row>
    <row r="55" spans="1:5" x14ac:dyDescent="0.35">
      <c r="A55" s="1" t="s">
        <v>68</v>
      </c>
      <c r="B55" s="1">
        <v>1</v>
      </c>
      <c r="D55" s="1" t="s">
        <v>64</v>
      </c>
      <c r="E55" s="1">
        <v>1</v>
      </c>
    </row>
    <row r="56" spans="1:5" x14ac:dyDescent="0.35">
      <c r="A56" s="1" t="s">
        <v>72</v>
      </c>
      <c r="B56" s="1">
        <v>1</v>
      </c>
      <c r="D56" s="1" t="s">
        <v>49</v>
      </c>
      <c r="E56" s="1">
        <v>1</v>
      </c>
    </row>
    <row r="57" spans="1:5" x14ac:dyDescent="0.35">
      <c r="A57" s="1" t="s">
        <v>52</v>
      </c>
      <c r="B57" s="1">
        <v>1</v>
      </c>
      <c r="D57" s="1" t="s">
        <v>73</v>
      </c>
      <c r="E57" s="1">
        <v>1</v>
      </c>
    </row>
    <row r="58" spans="1:5" x14ac:dyDescent="0.35">
      <c r="A58" s="1" t="s">
        <v>88</v>
      </c>
      <c r="B58" s="1">
        <v>1</v>
      </c>
      <c r="D58" s="1" t="s">
        <v>76</v>
      </c>
      <c r="E58" s="1">
        <v>1</v>
      </c>
    </row>
    <row r="59" spans="1:5" x14ac:dyDescent="0.35">
      <c r="A59" s="1" t="s">
        <v>89</v>
      </c>
      <c r="B59" s="1">
        <v>1</v>
      </c>
      <c r="D59" s="1" t="s">
        <v>80</v>
      </c>
      <c r="E59" s="1">
        <v>1</v>
      </c>
    </row>
    <row r="60" spans="1:5" x14ac:dyDescent="0.35">
      <c r="A60" s="1" t="s">
        <v>90</v>
      </c>
      <c r="B60" s="1">
        <v>1</v>
      </c>
      <c r="D60" s="1" t="s">
        <v>60</v>
      </c>
      <c r="E60" s="1">
        <v>1</v>
      </c>
    </row>
    <row r="61" spans="1:5" x14ac:dyDescent="0.35">
      <c r="D61" s="1" t="s">
        <v>82</v>
      </c>
      <c r="E61" s="1">
        <v>1</v>
      </c>
    </row>
    <row r="62" spans="1:5" x14ac:dyDescent="0.35">
      <c r="D62" s="1" t="s">
        <v>83</v>
      </c>
      <c r="E62" s="1">
        <v>1</v>
      </c>
    </row>
    <row r="65" spans="1:8" x14ac:dyDescent="0.35">
      <c r="A65" t="s">
        <v>94</v>
      </c>
      <c r="D65" t="s">
        <v>95</v>
      </c>
      <c r="G65" t="s">
        <v>97</v>
      </c>
    </row>
    <row r="66" spans="1:8" x14ac:dyDescent="0.35">
      <c r="A66" s="6" t="s">
        <v>13</v>
      </c>
      <c r="B66" s="4" t="s">
        <v>38</v>
      </c>
      <c r="D66" s="6" t="s">
        <v>13</v>
      </c>
      <c r="E66" s="4" t="s">
        <v>91</v>
      </c>
      <c r="G66" s="6" t="s">
        <v>13</v>
      </c>
      <c r="H66" s="4" t="s">
        <v>91</v>
      </c>
    </row>
    <row r="67" spans="1:8" x14ac:dyDescent="0.35">
      <c r="A67" s="1" t="s">
        <v>29</v>
      </c>
      <c r="B67" s="1">
        <v>153</v>
      </c>
      <c r="D67" s="1" t="s">
        <v>29</v>
      </c>
      <c r="E67" s="1">
        <v>155</v>
      </c>
      <c r="G67" s="1" t="s">
        <v>29</v>
      </c>
      <c r="H67" s="1">
        <v>52</v>
      </c>
    </row>
    <row r="68" spans="1:8" x14ac:dyDescent="0.35">
      <c r="A68" s="1" t="s">
        <v>27</v>
      </c>
      <c r="B68" s="1">
        <v>76</v>
      </c>
      <c r="D68" s="1" t="s">
        <v>27</v>
      </c>
      <c r="E68" s="1">
        <v>99</v>
      </c>
      <c r="G68" s="1" t="s">
        <v>27</v>
      </c>
      <c r="H68" s="1">
        <v>23</v>
      </c>
    </row>
    <row r="69" spans="1:8" x14ac:dyDescent="0.35">
      <c r="A69" s="1" t="s">
        <v>26</v>
      </c>
      <c r="B69" s="1">
        <v>12</v>
      </c>
      <c r="D69" s="1" t="s">
        <v>35</v>
      </c>
      <c r="E69" s="1">
        <v>23</v>
      </c>
      <c r="G69" s="1" t="s">
        <v>26</v>
      </c>
      <c r="H69" s="1">
        <v>10</v>
      </c>
    </row>
    <row r="70" spans="1:8" x14ac:dyDescent="0.35">
      <c r="A70" s="1" t="s">
        <v>36</v>
      </c>
      <c r="B70" s="1">
        <v>11</v>
      </c>
      <c r="D70" s="1" t="s">
        <v>37</v>
      </c>
      <c r="E70" s="1">
        <v>16</v>
      </c>
      <c r="G70" s="1" t="s">
        <v>22</v>
      </c>
      <c r="H70" s="1">
        <v>3</v>
      </c>
    </row>
    <row r="71" spans="1:8" x14ac:dyDescent="0.35">
      <c r="A71" s="1" t="s">
        <v>35</v>
      </c>
      <c r="B71" s="1">
        <v>8</v>
      </c>
      <c r="D71" s="1" t="s">
        <v>36</v>
      </c>
      <c r="E71" s="1">
        <v>14</v>
      </c>
      <c r="G71" s="1" t="s">
        <v>37</v>
      </c>
      <c r="H71" s="1">
        <v>2</v>
      </c>
    </row>
    <row r="72" spans="1:8" x14ac:dyDescent="0.35">
      <c r="A72" s="1" t="s">
        <v>20</v>
      </c>
      <c r="B72" s="1">
        <v>7</v>
      </c>
      <c r="D72" s="1" t="s">
        <v>26</v>
      </c>
      <c r="E72" s="1">
        <v>12</v>
      </c>
      <c r="G72" s="1" t="s">
        <v>35</v>
      </c>
      <c r="H72" s="1">
        <v>1</v>
      </c>
    </row>
    <row r="73" spans="1:8" x14ac:dyDescent="0.35">
      <c r="A73" s="1" t="s">
        <v>23</v>
      </c>
      <c r="B73" s="1">
        <v>6</v>
      </c>
      <c r="D73" s="1" t="s">
        <v>40</v>
      </c>
      <c r="E73" s="1">
        <v>10</v>
      </c>
      <c r="G73" s="1" t="s">
        <v>21</v>
      </c>
      <c r="H73" s="1">
        <v>1</v>
      </c>
    </row>
    <row r="74" spans="1:8" x14ac:dyDescent="0.35">
      <c r="A74" s="1" t="s">
        <v>28</v>
      </c>
      <c r="B74" s="1">
        <v>6</v>
      </c>
      <c r="D74" s="1" t="s">
        <v>20</v>
      </c>
      <c r="E74" s="1">
        <v>6</v>
      </c>
      <c r="G74" s="1" t="s">
        <v>23</v>
      </c>
      <c r="H74" s="1">
        <v>1</v>
      </c>
    </row>
    <row r="75" spans="1:8" x14ac:dyDescent="0.35">
      <c r="A75" s="1" t="s">
        <v>37</v>
      </c>
      <c r="B75" s="1">
        <v>5</v>
      </c>
      <c r="D75" s="1" t="s">
        <v>21</v>
      </c>
      <c r="E75" s="1">
        <v>4</v>
      </c>
      <c r="G75" s="1" t="s">
        <v>39</v>
      </c>
      <c r="H75" s="1">
        <v>1</v>
      </c>
    </row>
    <row r="76" spans="1:8" ht="87" x14ac:dyDescent="0.35">
      <c r="A76" s="1" t="s">
        <v>16</v>
      </c>
      <c r="B76" s="1">
        <v>3</v>
      </c>
      <c r="D76" s="1" t="s">
        <v>28</v>
      </c>
      <c r="E76" s="1">
        <v>4</v>
      </c>
      <c r="G76" s="2" t="s">
        <v>17</v>
      </c>
      <c r="H76" s="1">
        <v>1</v>
      </c>
    </row>
    <row r="77" spans="1:8" x14ac:dyDescent="0.35">
      <c r="A77" s="1" t="s">
        <v>30</v>
      </c>
      <c r="B77" s="1">
        <v>3</v>
      </c>
      <c r="D77" s="1" t="s">
        <v>33</v>
      </c>
      <c r="E77" s="1">
        <v>4</v>
      </c>
      <c r="G77" s="1" t="s">
        <v>102</v>
      </c>
      <c r="H77" s="1">
        <v>1</v>
      </c>
    </row>
    <row r="78" spans="1:8" x14ac:dyDescent="0.35">
      <c r="A78" s="1" t="s">
        <v>21</v>
      </c>
      <c r="B78" s="1">
        <v>2</v>
      </c>
      <c r="D78" s="1" t="s">
        <v>22</v>
      </c>
      <c r="E78" s="1">
        <v>3</v>
      </c>
      <c r="G78" s="1" t="s">
        <v>30</v>
      </c>
      <c r="H78" s="1">
        <v>1</v>
      </c>
    </row>
    <row r="79" spans="1:8" x14ac:dyDescent="0.35">
      <c r="A79" s="1" t="s">
        <v>22</v>
      </c>
      <c r="B79" s="1">
        <v>2</v>
      </c>
      <c r="D79" s="1" t="s">
        <v>23</v>
      </c>
      <c r="E79" s="1">
        <v>3</v>
      </c>
    </row>
    <row r="80" spans="1:8" x14ac:dyDescent="0.35">
      <c r="A80" s="1" t="s">
        <v>33</v>
      </c>
      <c r="B80" s="1">
        <v>2</v>
      </c>
      <c r="D80" s="1" t="s">
        <v>18</v>
      </c>
      <c r="E80" s="1">
        <v>2</v>
      </c>
    </row>
    <row r="81" spans="1:5" x14ac:dyDescent="0.35">
      <c r="A81" s="1" t="s">
        <v>32</v>
      </c>
      <c r="B81" s="1">
        <v>2</v>
      </c>
      <c r="D81" s="1" t="s">
        <v>41</v>
      </c>
      <c r="E81" s="1">
        <v>2</v>
      </c>
    </row>
    <row r="82" spans="1:5" x14ac:dyDescent="0.35">
      <c r="A82" s="1" t="s">
        <v>14</v>
      </c>
      <c r="B82" s="1">
        <v>1</v>
      </c>
      <c r="D82" s="1" t="s">
        <v>43</v>
      </c>
      <c r="E82" s="1">
        <v>2</v>
      </c>
    </row>
    <row r="83" spans="1:5" x14ac:dyDescent="0.35">
      <c r="A83" s="1" t="s">
        <v>15</v>
      </c>
      <c r="B83" s="1">
        <v>1</v>
      </c>
      <c r="D83" s="1" t="s">
        <v>39</v>
      </c>
      <c r="E83" s="1">
        <v>1</v>
      </c>
    </row>
    <row r="84" spans="1:5" ht="87" x14ac:dyDescent="0.35">
      <c r="A84" s="2" t="s">
        <v>17</v>
      </c>
      <c r="B84" s="1">
        <v>1</v>
      </c>
      <c r="D84" s="1" t="s">
        <v>16</v>
      </c>
      <c r="E84" s="1">
        <v>1</v>
      </c>
    </row>
    <row r="85" spans="1:5" ht="87" x14ac:dyDescent="0.35">
      <c r="A85" s="1" t="s">
        <v>18</v>
      </c>
      <c r="B85" s="1">
        <v>1</v>
      </c>
      <c r="D85" s="2" t="s">
        <v>17</v>
      </c>
      <c r="E85" s="1">
        <v>1</v>
      </c>
    </row>
    <row r="86" spans="1:5" x14ac:dyDescent="0.35">
      <c r="A86" s="1" t="s">
        <v>19</v>
      </c>
      <c r="B86" s="1">
        <v>1</v>
      </c>
      <c r="D86" s="1" t="s">
        <v>19</v>
      </c>
      <c r="E86" s="1">
        <v>1</v>
      </c>
    </row>
    <row r="87" spans="1:5" x14ac:dyDescent="0.35">
      <c r="A87" s="1" t="s">
        <v>24</v>
      </c>
      <c r="B87" s="1">
        <v>1</v>
      </c>
      <c r="D87" s="1" t="s">
        <v>24</v>
      </c>
      <c r="E87" s="1">
        <v>1</v>
      </c>
    </row>
    <row r="88" spans="1:5" x14ac:dyDescent="0.35">
      <c r="A88" s="1" t="s">
        <v>25</v>
      </c>
      <c r="B88" s="1">
        <v>1</v>
      </c>
      <c r="D88" s="1" t="s">
        <v>42</v>
      </c>
      <c r="E88" s="1">
        <v>1</v>
      </c>
    </row>
    <row r="89" spans="1:5" x14ac:dyDescent="0.35">
      <c r="A89" s="1" t="s">
        <v>31</v>
      </c>
      <c r="B89" s="1">
        <v>1</v>
      </c>
      <c r="D89" s="1" t="s">
        <v>44</v>
      </c>
      <c r="E89" s="1">
        <v>1</v>
      </c>
    </row>
    <row r="90" spans="1:5" x14ac:dyDescent="0.35">
      <c r="A90" s="1" t="s">
        <v>34</v>
      </c>
      <c r="B90" s="1">
        <v>1</v>
      </c>
      <c r="D90" s="1" t="s">
        <v>45</v>
      </c>
      <c r="E90" s="1">
        <v>1</v>
      </c>
    </row>
    <row r="91" spans="1:5" x14ac:dyDescent="0.35">
      <c r="D91" s="1" t="s">
        <v>46</v>
      </c>
      <c r="E91" s="1">
        <v>1</v>
      </c>
    </row>
    <row r="92" spans="1:5" x14ac:dyDescent="0.35">
      <c r="D92" s="1" t="s">
        <v>30</v>
      </c>
      <c r="E92" s="1">
        <v>1</v>
      </c>
    </row>
    <row r="93" spans="1:5" x14ac:dyDescent="0.35">
      <c r="D93" s="1" t="s">
        <v>47</v>
      </c>
      <c r="E93" s="1">
        <v>1</v>
      </c>
    </row>
  </sheetData>
  <sortState xmlns:xlrd2="http://schemas.microsoft.com/office/spreadsheetml/2017/richdata2" ref="G13:H19">
    <sortCondition ref="G13:G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"/>
  <sheetViews>
    <sheetView workbookViewId="0"/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9" max="9" width="8.90625" style="22"/>
    <col min="10" max="10" width="15.81640625" bestFit="1" customWidth="1"/>
    <col min="12" max="12" width="8.90625" style="22"/>
  </cols>
  <sheetData>
    <row r="1" spans="1:12" x14ac:dyDescent="0.35">
      <c r="A1" s="3" t="s">
        <v>189</v>
      </c>
      <c r="B1" s="7"/>
      <c r="C1" s="7"/>
      <c r="D1" s="7"/>
      <c r="E1" s="7"/>
    </row>
    <row r="2" spans="1:12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  <c r="L2" s="43"/>
    </row>
    <row r="3" spans="1:12" x14ac:dyDescent="0.35">
      <c r="A3" s="1" t="s">
        <v>0</v>
      </c>
      <c r="B3" s="1">
        <v>174</v>
      </c>
      <c r="G3" s="1" t="s">
        <v>27</v>
      </c>
      <c r="H3" s="1">
        <v>132</v>
      </c>
      <c r="J3" s="1" t="s">
        <v>50</v>
      </c>
      <c r="K3" s="1">
        <v>121</v>
      </c>
      <c r="L3" s="43"/>
    </row>
    <row r="4" spans="1:12" x14ac:dyDescent="0.35">
      <c r="A4" s="1" t="s">
        <v>1</v>
      </c>
      <c r="B4" s="1">
        <v>95</v>
      </c>
      <c r="G4" s="1" t="s">
        <v>29</v>
      </c>
      <c r="H4" s="1">
        <v>101</v>
      </c>
      <c r="J4" s="1" t="s">
        <v>84</v>
      </c>
      <c r="K4" s="1">
        <v>53</v>
      </c>
      <c r="L4" s="43"/>
    </row>
    <row r="5" spans="1:12" x14ac:dyDescent="0.35">
      <c r="A5" s="1" t="s">
        <v>2</v>
      </c>
      <c r="B5" s="1">
        <v>32</v>
      </c>
      <c r="G5" s="1" t="s">
        <v>121</v>
      </c>
      <c r="H5" s="1">
        <v>57</v>
      </c>
      <c r="J5" s="1" t="s">
        <v>61</v>
      </c>
      <c r="K5" s="1">
        <v>32</v>
      </c>
      <c r="L5" s="43"/>
    </row>
    <row r="6" spans="1:12" x14ac:dyDescent="0.35">
      <c r="A6" s="1" t="s">
        <v>3</v>
      </c>
      <c r="B6" s="1">
        <v>117</v>
      </c>
      <c r="G6" s="1" t="s">
        <v>26</v>
      </c>
      <c r="H6" s="1">
        <v>22</v>
      </c>
      <c r="J6" s="1" t="s">
        <v>66</v>
      </c>
      <c r="K6" s="1">
        <v>21</v>
      </c>
      <c r="L6" s="43"/>
    </row>
    <row r="7" spans="1:12" x14ac:dyDescent="0.35">
      <c r="B7">
        <f>SUM(B3:B6)</f>
        <v>418</v>
      </c>
      <c r="G7" s="1" t="s">
        <v>35</v>
      </c>
      <c r="H7" s="1">
        <v>18</v>
      </c>
      <c r="J7" s="1" t="s">
        <v>54</v>
      </c>
      <c r="K7" s="1">
        <v>20</v>
      </c>
      <c r="L7" s="43"/>
    </row>
    <row r="8" spans="1:12" x14ac:dyDescent="0.35">
      <c r="G8" s="1" t="s">
        <v>36</v>
      </c>
      <c r="H8" s="1">
        <v>17</v>
      </c>
      <c r="J8" s="1" t="s">
        <v>79</v>
      </c>
      <c r="K8" s="1">
        <v>20</v>
      </c>
      <c r="L8" s="43"/>
    </row>
    <row r="9" spans="1:12" x14ac:dyDescent="0.35">
      <c r="A9" s="6" t="s">
        <v>12</v>
      </c>
      <c r="B9" s="6" t="s">
        <v>91</v>
      </c>
      <c r="C9" s="7"/>
      <c r="D9" s="7"/>
      <c r="E9" s="7"/>
      <c r="G9" s="1" t="s">
        <v>40</v>
      </c>
      <c r="H9" s="1">
        <v>10</v>
      </c>
      <c r="J9" s="1" t="s">
        <v>58</v>
      </c>
      <c r="K9" s="1">
        <v>18</v>
      </c>
      <c r="L9" s="43"/>
    </row>
    <row r="10" spans="1:12" x14ac:dyDescent="0.35">
      <c r="A10" s="1" t="s">
        <v>96</v>
      </c>
      <c r="B10" s="1">
        <v>151</v>
      </c>
      <c r="G10" s="1" t="s">
        <v>23</v>
      </c>
      <c r="H10" s="1">
        <v>8</v>
      </c>
      <c r="J10" s="1" t="s">
        <v>75</v>
      </c>
      <c r="K10" s="1">
        <v>13</v>
      </c>
      <c r="L10" s="43"/>
    </row>
    <row r="11" spans="1:12" x14ac:dyDescent="0.35">
      <c r="A11" s="1" t="s">
        <v>7</v>
      </c>
      <c r="B11" s="1">
        <v>149</v>
      </c>
      <c r="G11" s="1" t="s">
        <v>33</v>
      </c>
      <c r="H11" s="1">
        <v>5</v>
      </c>
      <c r="J11" s="1" t="s">
        <v>63</v>
      </c>
      <c r="K11" s="1">
        <v>12</v>
      </c>
      <c r="L11" s="43"/>
    </row>
    <row r="12" spans="1:12" x14ac:dyDescent="0.35">
      <c r="A12" s="1" t="s">
        <v>8</v>
      </c>
      <c r="B12" s="1">
        <v>36</v>
      </c>
      <c r="G12" s="1" t="s">
        <v>150</v>
      </c>
      <c r="H12" s="1">
        <v>4</v>
      </c>
      <c r="J12" s="1" t="s">
        <v>69</v>
      </c>
      <c r="K12" s="1">
        <v>12</v>
      </c>
      <c r="L12" s="43"/>
    </row>
    <row r="13" spans="1:12" x14ac:dyDescent="0.35">
      <c r="A13" s="1" t="s">
        <v>11</v>
      </c>
      <c r="B13" s="1">
        <v>53</v>
      </c>
      <c r="G13" s="1" t="s">
        <v>158</v>
      </c>
      <c r="H13" s="1">
        <v>3</v>
      </c>
      <c r="J13" s="1" t="s">
        <v>86</v>
      </c>
      <c r="K13" s="1">
        <v>9</v>
      </c>
      <c r="L13" s="43"/>
    </row>
    <row r="14" spans="1:12" x14ac:dyDescent="0.35">
      <c r="A14" s="1" t="s">
        <v>10</v>
      </c>
      <c r="B14" s="1">
        <v>12</v>
      </c>
      <c r="G14" s="1" t="s">
        <v>138</v>
      </c>
      <c r="H14" s="1">
        <v>3</v>
      </c>
      <c r="J14" s="1" t="s">
        <v>55</v>
      </c>
      <c r="K14" s="1">
        <v>8</v>
      </c>
      <c r="L14" s="43"/>
    </row>
    <row r="15" spans="1:12" x14ac:dyDescent="0.35">
      <c r="A15" s="1" t="s">
        <v>6</v>
      </c>
      <c r="B15" s="1">
        <v>14</v>
      </c>
      <c r="G15" s="1" t="s">
        <v>19</v>
      </c>
      <c r="H15" s="1">
        <v>3</v>
      </c>
      <c r="J15" s="1" t="s">
        <v>135</v>
      </c>
      <c r="K15" s="1">
        <v>8</v>
      </c>
      <c r="L15" s="43"/>
    </row>
    <row r="16" spans="1:12" x14ac:dyDescent="0.35">
      <c r="A16" s="1" t="s">
        <v>161</v>
      </c>
      <c r="B16" s="1">
        <v>2</v>
      </c>
      <c r="G16" s="1" t="s">
        <v>138</v>
      </c>
      <c r="H16" s="1">
        <v>3</v>
      </c>
      <c r="J16" s="1" t="s">
        <v>77</v>
      </c>
      <c r="K16" s="1">
        <v>6</v>
      </c>
      <c r="L16" s="43"/>
    </row>
    <row r="17" spans="1:12" x14ac:dyDescent="0.35">
      <c r="A17" s="1" t="s">
        <v>9</v>
      </c>
      <c r="B17" s="1">
        <v>1</v>
      </c>
      <c r="G17" s="1" t="s">
        <v>22</v>
      </c>
      <c r="H17" s="1">
        <v>2</v>
      </c>
      <c r="J17" s="1" t="s">
        <v>68</v>
      </c>
      <c r="K17" s="1">
        <v>5</v>
      </c>
      <c r="L17" s="43"/>
    </row>
    <row r="18" spans="1:12" x14ac:dyDescent="0.35">
      <c r="B18">
        <f>SUM(B10:B17)</f>
        <v>418</v>
      </c>
      <c r="G18" s="1" t="s">
        <v>21</v>
      </c>
      <c r="H18" s="1">
        <v>2</v>
      </c>
      <c r="J18" s="1" t="s">
        <v>70</v>
      </c>
      <c r="K18" s="1">
        <v>5</v>
      </c>
      <c r="L18" s="43"/>
    </row>
    <row r="19" spans="1:12" x14ac:dyDescent="0.35">
      <c r="G19" s="1" t="s">
        <v>149</v>
      </c>
      <c r="H19" s="1">
        <v>2</v>
      </c>
      <c r="J19" s="1" t="s">
        <v>65</v>
      </c>
      <c r="K19" s="1">
        <v>4</v>
      </c>
      <c r="L19" s="43"/>
    </row>
    <row r="20" spans="1:12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G20" s="2" t="s">
        <v>17</v>
      </c>
      <c r="H20" s="1">
        <v>2</v>
      </c>
      <c r="J20" s="1" t="s">
        <v>145</v>
      </c>
      <c r="K20" s="1">
        <v>4</v>
      </c>
      <c r="L20" s="43"/>
    </row>
    <row r="21" spans="1:12" x14ac:dyDescent="0.35">
      <c r="A21" s="1" t="s">
        <v>0</v>
      </c>
      <c r="B21" s="1">
        <v>71</v>
      </c>
      <c r="C21" s="1">
        <v>28</v>
      </c>
      <c r="D21" s="1">
        <v>17</v>
      </c>
      <c r="E21" s="1">
        <v>58</v>
      </c>
      <c r="G21" s="1" t="s">
        <v>147</v>
      </c>
      <c r="H21" s="1">
        <v>2</v>
      </c>
      <c r="J21" s="1" t="s">
        <v>146</v>
      </c>
      <c r="K21" s="1">
        <v>4</v>
      </c>
      <c r="L21" s="43"/>
    </row>
    <row r="22" spans="1:12" x14ac:dyDescent="0.35">
      <c r="A22" s="1" t="s">
        <v>1</v>
      </c>
      <c r="B22" s="1">
        <v>36</v>
      </c>
      <c r="C22" s="1">
        <v>12</v>
      </c>
      <c r="D22" s="1">
        <v>19</v>
      </c>
      <c r="E22" s="1">
        <v>28</v>
      </c>
      <c r="G22" s="1" t="s">
        <v>175</v>
      </c>
      <c r="H22" s="1">
        <v>2</v>
      </c>
      <c r="J22" s="1" t="s">
        <v>72</v>
      </c>
      <c r="K22" s="1">
        <v>4</v>
      </c>
      <c r="L22" s="43"/>
    </row>
    <row r="23" spans="1:12" x14ac:dyDescent="0.35">
      <c r="A23" s="1" t="s">
        <v>2</v>
      </c>
      <c r="B23" s="1">
        <v>11</v>
      </c>
      <c r="C23" s="1">
        <v>9</v>
      </c>
      <c r="D23" s="1">
        <v>11</v>
      </c>
      <c r="E23" s="1">
        <v>1</v>
      </c>
      <c r="G23" s="1" t="s">
        <v>43</v>
      </c>
      <c r="H23" s="1">
        <v>2</v>
      </c>
      <c r="J23" s="1" t="s">
        <v>82</v>
      </c>
      <c r="K23" s="1">
        <v>3</v>
      </c>
      <c r="L23" s="43"/>
    </row>
    <row r="24" spans="1:12" x14ac:dyDescent="0.35">
      <c r="A24" s="1" t="s">
        <v>3</v>
      </c>
      <c r="B24" s="1">
        <v>33</v>
      </c>
      <c r="C24" s="1">
        <v>17</v>
      </c>
      <c r="D24" s="1">
        <v>36</v>
      </c>
      <c r="E24" s="1">
        <v>31</v>
      </c>
      <c r="G24" s="1" t="s">
        <v>148</v>
      </c>
      <c r="H24" s="1">
        <v>1</v>
      </c>
      <c r="J24" s="1" t="s">
        <v>164</v>
      </c>
      <c r="K24" s="1">
        <v>3</v>
      </c>
      <c r="L24" s="43"/>
    </row>
    <row r="25" spans="1:12" x14ac:dyDescent="0.35">
      <c r="E25">
        <f>SUM(B20:E24)</f>
        <v>418</v>
      </c>
      <c r="G25" s="1" t="s">
        <v>155</v>
      </c>
      <c r="H25" s="1">
        <v>1</v>
      </c>
      <c r="J25" s="1" t="s">
        <v>167</v>
      </c>
      <c r="K25" s="1">
        <v>3</v>
      </c>
      <c r="L25" s="43"/>
    </row>
    <row r="26" spans="1:12" x14ac:dyDescent="0.35">
      <c r="G26" s="1" t="s">
        <v>156</v>
      </c>
      <c r="H26" s="1">
        <v>1</v>
      </c>
      <c r="J26" s="1" t="s">
        <v>166</v>
      </c>
      <c r="K26" s="1">
        <v>3</v>
      </c>
      <c r="L26" s="43"/>
    </row>
    <row r="27" spans="1:12" x14ac:dyDescent="0.35">
      <c r="G27" s="1" t="s">
        <v>157</v>
      </c>
      <c r="H27" s="1">
        <v>1</v>
      </c>
      <c r="J27" s="1" t="s">
        <v>62</v>
      </c>
      <c r="K27" s="1">
        <v>3</v>
      </c>
      <c r="L27" s="43"/>
    </row>
    <row r="28" spans="1:12" x14ac:dyDescent="0.35">
      <c r="G28" s="1" t="s">
        <v>176</v>
      </c>
      <c r="H28" s="1">
        <v>1</v>
      </c>
      <c r="J28" s="1" t="s">
        <v>73</v>
      </c>
      <c r="K28" s="1">
        <v>2</v>
      </c>
      <c r="L28" s="43"/>
    </row>
    <row r="29" spans="1:12" x14ac:dyDescent="0.35">
      <c r="G29" s="1" t="s">
        <v>177</v>
      </c>
      <c r="H29" s="1">
        <v>1</v>
      </c>
      <c r="J29" s="1" t="s">
        <v>49</v>
      </c>
      <c r="K29" s="1">
        <v>2</v>
      </c>
      <c r="L29" s="43"/>
    </row>
    <row r="30" spans="1:12" x14ac:dyDescent="0.35">
      <c r="G30" s="1" t="s">
        <v>178</v>
      </c>
      <c r="H30" s="1">
        <v>1</v>
      </c>
      <c r="J30" s="1" t="s">
        <v>174</v>
      </c>
      <c r="K30" s="1">
        <v>2</v>
      </c>
      <c r="L30" s="43"/>
    </row>
    <row r="31" spans="1:12" x14ac:dyDescent="0.35">
      <c r="G31" s="1" t="s">
        <v>179</v>
      </c>
      <c r="H31" s="1">
        <v>1</v>
      </c>
      <c r="J31" s="1" t="s">
        <v>162</v>
      </c>
      <c r="K31" s="1">
        <v>2</v>
      </c>
      <c r="L31" s="43"/>
    </row>
    <row r="32" spans="1:12" x14ac:dyDescent="0.35">
      <c r="G32" s="1" t="s">
        <v>31</v>
      </c>
      <c r="H32" s="1">
        <v>1</v>
      </c>
      <c r="J32" s="1" t="s">
        <v>185</v>
      </c>
      <c r="K32" s="1">
        <v>2</v>
      </c>
      <c r="L32" s="43"/>
    </row>
    <row r="33" spans="7:13" x14ac:dyDescent="0.35">
      <c r="G33" s="1" t="s">
        <v>159</v>
      </c>
      <c r="H33" s="1">
        <v>1</v>
      </c>
      <c r="J33" s="1" t="s">
        <v>186</v>
      </c>
      <c r="K33" s="1">
        <v>2</v>
      </c>
      <c r="L33" s="43"/>
    </row>
    <row r="34" spans="7:13" x14ac:dyDescent="0.35">
      <c r="G34" s="1" t="s">
        <v>160</v>
      </c>
      <c r="H34" s="1">
        <v>1</v>
      </c>
      <c r="J34" s="1" t="s">
        <v>59</v>
      </c>
      <c r="K34" s="1">
        <v>1</v>
      </c>
      <c r="L34" s="43"/>
    </row>
    <row r="35" spans="7:13" x14ac:dyDescent="0.35">
      <c r="G35" s="1" t="s">
        <v>180</v>
      </c>
      <c r="H35" s="1">
        <v>1</v>
      </c>
      <c r="J35" s="1" t="s">
        <v>51</v>
      </c>
      <c r="K35" s="1">
        <v>1</v>
      </c>
      <c r="L35" s="43"/>
    </row>
    <row r="36" spans="7:13" x14ac:dyDescent="0.35">
      <c r="G36" s="1" t="s">
        <v>181</v>
      </c>
      <c r="H36" s="1">
        <v>1</v>
      </c>
      <c r="J36" s="1" t="s">
        <v>52</v>
      </c>
      <c r="K36" s="1">
        <v>1</v>
      </c>
      <c r="L36" s="43"/>
    </row>
    <row r="37" spans="7:13" x14ac:dyDescent="0.35">
      <c r="G37" s="1" t="s">
        <v>182</v>
      </c>
      <c r="H37" s="1">
        <v>1</v>
      </c>
      <c r="J37" s="1" t="s">
        <v>83</v>
      </c>
      <c r="K37" s="1">
        <v>1</v>
      </c>
      <c r="L37" s="43"/>
    </row>
    <row r="38" spans="7:13" x14ac:dyDescent="0.35">
      <c r="G38" s="1" t="s">
        <v>45</v>
      </c>
      <c r="H38" s="1">
        <v>1</v>
      </c>
      <c r="J38" s="1" t="s">
        <v>144</v>
      </c>
      <c r="K38" s="1">
        <v>1</v>
      </c>
      <c r="L38" s="43"/>
    </row>
    <row r="39" spans="7:13" x14ac:dyDescent="0.35">
      <c r="G39" s="1" t="s">
        <v>183</v>
      </c>
      <c r="H39" s="1">
        <v>1</v>
      </c>
      <c r="J39" s="42" t="s">
        <v>163</v>
      </c>
      <c r="K39" s="1">
        <v>1</v>
      </c>
    </row>
    <row r="40" spans="7:13" x14ac:dyDescent="0.35">
      <c r="G40" s="1" t="s">
        <v>159</v>
      </c>
      <c r="H40" s="1">
        <v>1</v>
      </c>
      <c r="J40" s="1" t="s">
        <v>165</v>
      </c>
      <c r="K40" s="1">
        <v>1</v>
      </c>
      <c r="M40" s="22"/>
    </row>
    <row r="41" spans="7:13" x14ac:dyDescent="0.35">
      <c r="G41" s="1" t="s">
        <v>184</v>
      </c>
      <c r="H41" s="1">
        <v>1</v>
      </c>
      <c r="J41" s="1" t="s">
        <v>89</v>
      </c>
      <c r="K41" s="1">
        <v>1</v>
      </c>
    </row>
    <row r="42" spans="7:13" x14ac:dyDescent="0.35">
      <c r="H42">
        <f>SUM(H3:H41)</f>
        <v>418</v>
      </c>
      <c r="J42" s="1" t="s">
        <v>130</v>
      </c>
      <c r="K42" s="1">
        <v>1</v>
      </c>
    </row>
    <row r="43" spans="7:13" x14ac:dyDescent="0.35">
      <c r="J43" s="1" t="s">
        <v>103</v>
      </c>
      <c r="K43" s="1">
        <v>1</v>
      </c>
    </row>
    <row r="44" spans="7:13" x14ac:dyDescent="0.35">
      <c r="J44" s="1" t="s">
        <v>187</v>
      </c>
      <c r="K44" s="1">
        <v>1</v>
      </c>
    </row>
    <row r="45" spans="7:13" x14ac:dyDescent="0.35">
      <c r="J45" s="1" t="s">
        <v>188</v>
      </c>
      <c r="K45" s="1">
        <v>1</v>
      </c>
    </row>
    <row r="46" spans="7:13" x14ac:dyDescent="0.35">
      <c r="K46">
        <f>SUM(K3:K45)</f>
        <v>418</v>
      </c>
      <c r="L46"/>
    </row>
  </sheetData>
  <autoFilter ref="J2:K46" xr:uid="{00000000-0009-0000-0000-000006000000}"/>
  <sortState xmlns:xlrd2="http://schemas.microsoft.com/office/spreadsheetml/2017/richdata2" ref="J3:K45">
    <sortCondition descending="1" ref="K3:K45"/>
  </sortState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1"/>
  <sheetViews>
    <sheetView workbookViewId="0">
      <selection activeCell="P10" sqref="P10"/>
    </sheetView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10" max="10" width="8.90625" style="22"/>
    <col min="11" max="11" width="15.81640625" bestFit="1" customWidth="1"/>
    <col min="13" max="13" width="8.90625" style="22"/>
  </cols>
  <sheetData>
    <row r="1" spans="1:13" x14ac:dyDescent="0.35">
      <c r="A1" s="3" t="s">
        <v>215</v>
      </c>
      <c r="B1" s="7"/>
      <c r="C1" s="7"/>
      <c r="D1" s="7"/>
      <c r="E1" s="7"/>
    </row>
    <row r="2" spans="1:13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K2" s="6" t="s">
        <v>48</v>
      </c>
      <c r="L2" s="4" t="s">
        <v>91</v>
      </c>
      <c r="M2" s="43"/>
    </row>
    <row r="3" spans="1:13" x14ac:dyDescent="0.35">
      <c r="A3" s="1" t="s">
        <v>0</v>
      </c>
      <c r="B3" s="1">
        <v>143</v>
      </c>
      <c r="G3" s="1" t="s">
        <v>27</v>
      </c>
      <c r="H3" s="1">
        <v>112</v>
      </c>
      <c r="K3" s="1" t="s">
        <v>50</v>
      </c>
      <c r="L3" s="1">
        <v>73</v>
      </c>
    </row>
    <row r="4" spans="1:13" x14ac:dyDescent="0.35">
      <c r="A4" s="1" t="s">
        <v>1</v>
      </c>
      <c r="B4" s="1">
        <v>57</v>
      </c>
      <c r="G4" s="1" t="s">
        <v>29</v>
      </c>
      <c r="H4" s="1">
        <v>93</v>
      </c>
      <c r="K4" s="1" t="s">
        <v>84</v>
      </c>
      <c r="L4" s="1">
        <v>55</v>
      </c>
    </row>
    <row r="5" spans="1:13" x14ac:dyDescent="0.35">
      <c r="A5" s="1" t="s">
        <v>2</v>
      </c>
      <c r="B5" s="1">
        <v>28</v>
      </c>
      <c r="G5" s="1" t="s">
        <v>121</v>
      </c>
      <c r="H5" s="1">
        <v>32</v>
      </c>
      <c r="K5" s="1" t="s">
        <v>54</v>
      </c>
      <c r="L5" s="1">
        <v>34</v>
      </c>
    </row>
    <row r="6" spans="1:13" x14ac:dyDescent="0.35">
      <c r="A6" s="1" t="s">
        <v>3</v>
      </c>
      <c r="B6" s="1">
        <v>132</v>
      </c>
      <c r="G6" s="1" t="s">
        <v>35</v>
      </c>
      <c r="H6" s="1">
        <v>22</v>
      </c>
      <c r="K6" s="1" t="s">
        <v>61</v>
      </c>
      <c r="L6" s="1">
        <v>28</v>
      </c>
    </row>
    <row r="7" spans="1:13" x14ac:dyDescent="0.35">
      <c r="B7">
        <f>SUM(B3:B6)</f>
        <v>360</v>
      </c>
      <c r="G7" s="1" t="s">
        <v>26</v>
      </c>
      <c r="H7" s="1">
        <v>15</v>
      </c>
      <c r="K7" s="1" t="s">
        <v>66</v>
      </c>
      <c r="L7" s="1">
        <v>19</v>
      </c>
    </row>
    <row r="8" spans="1:13" x14ac:dyDescent="0.35">
      <c r="G8" s="1" t="s">
        <v>23</v>
      </c>
      <c r="H8" s="1">
        <v>12</v>
      </c>
      <c r="K8" s="1" t="s">
        <v>63</v>
      </c>
      <c r="L8" s="1">
        <v>18</v>
      </c>
    </row>
    <row r="9" spans="1:13" x14ac:dyDescent="0.35">
      <c r="A9" s="6" t="s">
        <v>12</v>
      </c>
      <c r="B9" s="6" t="s">
        <v>91</v>
      </c>
      <c r="C9" s="7"/>
      <c r="D9" s="7"/>
      <c r="E9" s="7"/>
      <c r="G9" s="1" t="s">
        <v>138</v>
      </c>
      <c r="H9" s="1">
        <v>8</v>
      </c>
      <c r="K9" s="1" t="s">
        <v>69</v>
      </c>
      <c r="L9" s="1">
        <v>17</v>
      </c>
    </row>
    <row r="10" spans="1:13" x14ac:dyDescent="0.35">
      <c r="A10" s="1" t="s">
        <v>96</v>
      </c>
      <c r="B10" s="1">
        <v>102</v>
      </c>
      <c r="G10" s="1" t="s">
        <v>198</v>
      </c>
      <c r="H10" s="1">
        <v>7</v>
      </c>
      <c r="K10" s="1" t="s">
        <v>75</v>
      </c>
      <c r="L10" s="1">
        <v>10</v>
      </c>
    </row>
    <row r="11" spans="1:13" x14ac:dyDescent="0.35">
      <c r="A11" s="1" t="s">
        <v>7</v>
      </c>
      <c r="B11" s="1">
        <v>128</v>
      </c>
      <c r="G11" s="1" t="s">
        <v>150</v>
      </c>
      <c r="H11" s="1">
        <v>6</v>
      </c>
      <c r="K11" s="1" t="s">
        <v>86</v>
      </c>
      <c r="L11" s="1">
        <v>8</v>
      </c>
    </row>
    <row r="12" spans="1:13" x14ac:dyDescent="0.35">
      <c r="A12" s="1" t="s">
        <v>8</v>
      </c>
      <c r="B12" s="1">
        <v>38</v>
      </c>
      <c r="G12" s="1" t="s">
        <v>176</v>
      </c>
      <c r="H12" s="1">
        <v>5</v>
      </c>
      <c r="K12" s="1" t="s">
        <v>79</v>
      </c>
      <c r="L12" s="1">
        <v>7</v>
      </c>
    </row>
    <row r="13" spans="1:13" x14ac:dyDescent="0.35">
      <c r="A13" s="1" t="s">
        <v>11</v>
      </c>
      <c r="B13" s="1">
        <v>55</v>
      </c>
      <c r="G13" s="1" t="s">
        <v>36</v>
      </c>
      <c r="H13" s="1">
        <v>3</v>
      </c>
      <c r="K13" s="1" t="s">
        <v>68</v>
      </c>
      <c r="L13" s="1">
        <v>6</v>
      </c>
    </row>
    <row r="14" spans="1:13" x14ac:dyDescent="0.35">
      <c r="A14" s="1" t="s">
        <v>10</v>
      </c>
      <c r="B14" s="1">
        <v>23</v>
      </c>
      <c r="G14" s="1" t="s">
        <v>159</v>
      </c>
      <c r="H14" s="1">
        <v>3</v>
      </c>
      <c r="K14" s="1" t="s">
        <v>65</v>
      </c>
      <c r="L14" s="1">
        <v>5</v>
      </c>
    </row>
    <row r="15" spans="1:13" x14ac:dyDescent="0.35">
      <c r="A15" s="1" t="s">
        <v>6</v>
      </c>
      <c r="B15" s="1">
        <v>10</v>
      </c>
      <c r="G15" s="1" t="s">
        <v>211</v>
      </c>
      <c r="H15" s="1">
        <v>3</v>
      </c>
      <c r="K15" s="1" t="s">
        <v>199</v>
      </c>
      <c r="L15" s="1">
        <v>5</v>
      </c>
    </row>
    <row r="16" spans="1:13" x14ac:dyDescent="0.35">
      <c r="A16" s="1" t="s">
        <v>161</v>
      </c>
      <c r="B16" s="1">
        <v>0</v>
      </c>
      <c r="G16" s="1" t="s">
        <v>19</v>
      </c>
      <c r="H16" s="1">
        <v>3</v>
      </c>
      <c r="K16" s="1" t="s">
        <v>55</v>
      </c>
      <c r="L16" s="1">
        <v>5</v>
      </c>
    </row>
    <row r="17" spans="1:12" x14ac:dyDescent="0.35">
      <c r="A17" s="1" t="s">
        <v>9</v>
      </c>
      <c r="B17" s="1">
        <v>4</v>
      </c>
      <c r="G17" s="1" t="s">
        <v>220</v>
      </c>
      <c r="H17" s="1">
        <v>3</v>
      </c>
      <c r="K17" s="1" t="s">
        <v>214</v>
      </c>
      <c r="L17" s="1">
        <v>5</v>
      </c>
    </row>
    <row r="18" spans="1:12" x14ac:dyDescent="0.35">
      <c r="B18">
        <f>SUM(B10:B17)</f>
        <v>360</v>
      </c>
      <c r="G18" s="1" t="s">
        <v>160</v>
      </c>
      <c r="H18" s="1">
        <v>2</v>
      </c>
      <c r="K18" s="1" t="s">
        <v>77</v>
      </c>
      <c r="L18" s="1">
        <v>4</v>
      </c>
    </row>
    <row r="19" spans="1:12" x14ac:dyDescent="0.35">
      <c r="G19" s="1" t="s">
        <v>136</v>
      </c>
      <c r="H19" s="1">
        <v>2</v>
      </c>
      <c r="K19" s="1" t="s">
        <v>174</v>
      </c>
      <c r="L19" s="1">
        <v>4</v>
      </c>
    </row>
    <row r="20" spans="1:12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G20" s="1" t="s">
        <v>204</v>
      </c>
      <c r="H20" s="1">
        <v>2</v>
      </c>
      <c r="K20" s="1" t="s">
        <v>146</v>
      </c>
      <c r="L20" s="1">
        <v>4</v>
      </c>
    </row>
    <row r="21" spans="1:12" x14ac:dyDescent="0.35">
      <c r="A21" s="1" t="s">
        <v>0</v>
      </c>
      <c r="B21" s="1">
        <v>24</v>
      </c>
      <c r="C21" s="1">
        <v>42</v>
      </c>
      <c r="D21" s="1">
        <v>30</v>
      </c>
      <c r="E21" s="1">
        <v>47</v>
      </c>
      <c r="G21" s="1" t="s">
        <v>208</v>
      </c>
      <c r="H21" s="1">
        <v>2</v>
      </c>
      <c r="K21" s="1" t="s">
        <v>203</v>
      </c>
      <c r="L21" s="1">
        <v>4</v>
      </c>
    </row>
    <row r="22" spans="1:12" x14ac:dyDescent="0.35">
      <c r="A22" s="1" t="s">
        <v>1</v>
      </c>
      <c r="B22" s="1">
        <v>27</v>
      </c>
      <c r="C22" s="1">
        <v>5</v>
      </c>
      <c r="D22" s="1">
        <v>13</v>
      </c>
      <c r="E22" s="1">
        <v>12</v>
      </c>
      <c r="G22" s="1" t="s">
        <v>159</v>
      </c>
      <c r="H22" s="1">
        <v>2</v>
      </c>
      <c r="K22" s="1" t="s">
        <v>72</v>
      </c>
      <c r="L22" s="1">
        <v>4</v>
      </c>
    </row>
    <row r="23" spans="1:12" x14ac:dyDescent="0.35">
      <c r="A23" s="1" t="s">
        <v>2</v>
      </c>
      <c r="B23" s="1">
        <v>5</v>
      </c>
      <c r="C23" s="1">
        <v>7</v>
      </c>
      <c r="D23" s="1">
        <v>9</v>
      </c>
      <c r="E23" s="1">
        <v>7</v>
      </c>
      <c r="G23" s="1" t="s">
        <v>209</v>
      </c>
      <c r="H23" s="1">
        <v>2</v>
      </c>
      <c r="K23" s="1" t="s">
        <v>164</v>
      </c>
      <c r="L23" s="1">
        <v>4</v>
      </c>
    </row>
    <row r="24" spans="1:12" x14ac:dyDescent="0.35">
      <c r="A24" s="1" t="s">
        <v>3</v>
      </c>
      <c r="B24" s="1">
        <v>43</v>
      </c>
      <c r="C24" s="1">
        <v>27</v>
      </c>
      <c r="D24" s="1">
        <v>24</v>
      </c>
      <c r="E24" s="1">
        <v>38</v>
      </c>
      <c r="G24" s="1" t="s">
        <v>158</v>
      </c>
      <c r="H24" s="1">
        <v>2</v>
      </c>
      <c r="K24" s="1" t="s">
        <v>201</v>
      </c>
      <c r="L24" s="1">
        <v>3</v>
      </c>
    </row>
    <row r="25" spans="1:12" x14ac:dyDescent="0.35">
      <c r="E25">
        <f>SUM(B20:E24)</f>
        <v>360</v>
      </c>
      <c r="G25" s="1" t="s">
        <v>219</v>
      </c>
      <c r="H25" s="1">
        <v>2</v>
      </c>
      <c r="K25" s="1" t="s">
        <v>165</v>
      </c>
      <c r="L25" s="1">
        <v>3</v>
      </c>
    </row>
    <row r="26" spans="1:12" x14ac:dyDescent="0.35">
      <c r="G26" s="1" t="s">
        <v>33</v>
      </c>
      <c r="H26" s="1">
        <v>1</v>
      </c>
      <c r="K26" s="1" t="s">
        <v>82</v>
      </c>
      <c r="L26" s="1">
        <v>3</v>
      </c>
    </row>
    <row r="27" spans="1:12" x14ac:dyDescent="0.35">
      <c r="G27" s="1" t="s">
        <v>155</v>
      </c>
      <c r="H27" s="1">
        <v>1</v>
      </c>
      <c r="K27" s="1" t="s">
        <v>202</v>
      </c>
      <c r="L27" s="1">
        <v>3</v>
      </c>
    </row>
    <row r="28" spans="1:12" x14ac:dyDescent="0.35">
      <c r="G28" s="1" t="s">
        <v>197</v>
      </c>
      <c r="H28" s="1">
        <v>1</v>
      </c>
      <c r="K28" s="1" t="s">
        <v>130</v>
      </c>
      <c r="L28" s="1">
        <v>3</v>
      </c>
    </row>
    <row r="29" spans="1:12" x14ac:dyDescent="0.35">
      <c r="G29" s="1" t="s">
        <v>31</v>
      </c>
      <c r="H29" s="1">
        <v>1</v>
      </c>
      <c r="K29" s="1" t="s">
        <v>145</v>
      </c>
      <c r="L29" s="1">
        <v>3</v>
      </c>
    </row>
    <row r="30" spans="1:12" x14ac:dyDescent="0.35">
      <c r="G30" s="1" t="s">
        <v>205</v>
      </c>
      <c r="H30" s="1">
        <v>1</v>
      </c>
      <c r="K30" s="1" t="s">
        <v>166</v>
      </c>
      <c r="L30" s="1">
        <v>3</v>
      </c>
    </row>
    <row r="31" spans="1:12" x14ac:dyDescent="0.35">
      <c r="G31" s="1" t="s">
        <v>206</v>
      </c>
      <c r="H31" s="1">
        <v>1</v>
      </c>
      <c r="K31" s="1" t="s">
        <v>185</v>
      </c>
      <c r="L31" s="1">
        <v>2</v>
      </c>
    </row>
    <row r="32" spans="1:12" x14ac:dyDescent="0.35">
      <c r="G32" s="1" t="s">
        <v>207</v>
      </c>
      <c r="H32" s="1">
        <v>1</v>
      </c>
      <c r="K32" s="1" t="s">
        <v>167</v>
      </c>
      <c r="L32" s="1">
        <v>2</v>
      </c>
    </row>
    <row r="33" spans="7:13" x14ac:dyDescent="0.35">
      <c r="G33" s="1" t="s">
        <v>210</v>
      </c>
      <c r="H33" s="1">
        <v>1</v>
      </c>
      <c r="K33" s="1" t="s">
        <v>73</v>
      </c>
      <c r="L33" s="1">
        <v>2</v>
      </c>
    </row>
    <row r="34" spans="7:13" x14ac:dyDescent="0.35">
      <c r="G34" s="1" t="s">
        <v>212</v>
      </c>
      <c r="H34" s="1">
        <v>1</v>
      </c>
      <c r="K34" s="1" t="s">
        <v>186</v>
      </c>
      <c r="L34" s="1">
        <v>2</v>
      </c>
    </row>
    <row r="35" spans="7:13" x14ac:dyDescent="0.35">
      <c r="G35" s="1" t="s">
        <v>213</v>
      </c>
      <c r="H35" s="1">
        <v>1</v>
      </c>
      <c r="K35" s="1" t="s">
        <v>187</v>
      </c>
      <c r="L35" s="1">
        <v>2</v>
      </c>
    </row>
    <row r="36" spans="7:13" x14ac:dyDescent="0.35">
      <c r="G36" s="1" t="s">
        <v>17</v>
      </c>
      <c r="H36" s="1">
        <v>1</v>
      </c>
      <c r="K36" s="1" t="s">
        <v>58</v>
      </c>
      <c r="L36" s="1">
        <v>2</v>
      </c>
    </row>
    <row r="37" spans="7:13" x14ac:dyDescent="0.35">
      <c r="G37" s="1" t="s">
        <v>177</v>
      </c>
      <c r="H37" s="1">
        <v>1</v>
      </c>
      <c r="K37" s="1" t="s">
        <v>70</v>
      </c>
      <c r="L37" s="1">
        <v>1</v>
      </c>
    </row>
    <row r="38" spans="7:13" x14ac:dyDescent="0.35">
      <c r="G38" s="1" t="s">
        <v>180</v>
      </c>
      <c r="H38" s="1">
        <v>1</v>
      </c>
      <c r="K38" s="1" t="s">
        <v>49</v>
      </c>
      <c r="L38" s="1">
        <v>1</v>
      </c>
    </row>
    <row r="39" spans="7:13" x14ac:dyDescent="0.35">
      <c r="G39" s="1" t="s">
        <v>181</v>
      </c>
      <c r="H39" s="1">
        <v>1</v>
      </c>
      <c r="K39" s="42" t="s">
        <v>104</v>
      </c>
      <c r="L39" s="1">
        <v>1</v>
      </c>
    </row>
    <row r="40" spans="7:13" x14ac:dyDescent="0.35">
      <c r="G40" s="1" t="s">
        <v>216</v>
      </c>
      <c r="H40" s="1">
        <v>1</v>
      </c>
      <c r="K40" s="1" t="s">
        <v>62</v>
      </c>
      <c r="L40" s="1">
        <v>1</v>
      </c>
    </row>
    <row r="41" spans="7:13" x14ac:dyDescent="0.35">
      <c r="G41" s="1" t="s">
        <v>217</v>
      </c>
      <c r="H41" s="1">
        <v>1</v>
      </c>
      <c r="K41" s="1" t="s">
        <v>185</v>
      </c>
      <c r="L41" s="1">
        <v>1</v>
      </c>
    </row>
    <row r="42" spans="7:13" x14ac:dyDescent="0.35">
      <c r="G42" s="1" t="s">
        <v>218</v>
      </c>
      <c r="H42" s="1">
        <v>1</v>
      </c>
      <c r="K42" s="1" t="s">
        <v>59</v>
      </c>
      <c r="L42" s="1">
        <v>1</v>
      </c>
    </row>
    <row r="43" spans="7:13" x14ac:dyDescent="0.35">
      <c r="G43" s="1" t="s">
        <v>40</v>
      </c>
      <c r="H43" s="1">
        <v>0</v>
      </c>
      <c r="K43" s="1" t="s">
        <v>89</v>
      </c>
      <c r="L43" s="1">
        <v>1</v>
      </c>
    </row>
    <row r="44" spans="7:13" x14ac:dyDescent="0.35">
      <c r="G44" s="1" t="s">
        <v>22</v>
      </c>
      <c r="H44" s="1">
        <v>0</v>
      </c>
      <c r="K44" s="1" t="s">
        <v>162</v>
      </c>
      <c r="L44" s="1">
        <v>1</v>
      </c>
    </row>
    <row r="45" spans="7:13" x14ac:dyDescent="0.35">
      <c r="G45" s="1" t="s">
        <v>21</v>
      </c>
      <c r="H45" s="1">
        <v>0</v>
      </c>
      <c r="K45" s="1" t="s">
        <v>135</v>
      </c>
      <c r="L45" s="1">
        <v>0</v>
      </c>
    </row>
    <row r="46" spans="7:13" x14ac:dyDescent="0.35">
      <c r="G46" s="1" t="s">
        <v>149</v>
      </c>
      <c r="H46" s="1">
        <v>0</v>
      </c>
      <c r="K46" s="1" t="s">
        <v>51</v>
      </c>
      <c r="L46" s="1">
        <v>0</v>
      </c>
      <c r="M46"/>
    </row>
    <row r="47" spans="7:13" x14ac:dyDescent="0.35">
      <c r="G47" s="2" t="s">
        <v>17</v>
      </c>
      <c r="H47" s="1">
        <v>0</v>
      </c>
      <c r="K47" s="1" t="s">
        <v>52</v>
      </c>
      <c r="L47" s="1">
        <v>0</v>
      </c>
    </row>
    <row r="48" spans="7:13" x14ac:dyDescent="0.35">
      <c r="G48" s="1" t="s">
        <v>147</v>
      </c>
      <c r="H48" s="1">
        <v>0</v>
      </c>
      <c r="K48" s="1" t="s">
        <v>83</v>
      </c>
      <c r="L48" s="1">
        <v>0</v>
      </c>
    </row>
    <row r="49" spans="7:13" x14ac:dyDescent="0.35">
      <c r="G49" s="1" t="s">
        <v>175</v>
      </c>
      <c r="H49" s="1">
        <v>0</v>
      </c>
      <c r="K49" s="1" t="s">
        <v>144</v>
      </c>
      <c r="L49" s="1">
        <v>0</v>
      </c>
    </row>
    <row r="50" spans="7:13" x14ac:dyDescent="0.35">
      <c r="G50" s="1" t="s">
        <v>43</v>
      </c>
      <c r="H50" s="1">
        <v>0</v>
      </c>
      <c r="K50" s="1" t="s">
        <v>163</v>
      </c>
      <c r="L50" s="1">
        <v>0</v>
      </c>
    </row>
    <row r="51" spans="7:13" x14ac:dyDescent="0.35">
      <c r="G51" s="1" t="s">
        <v>148</v>
      </c>
      <c r="H51" s="1">
        <v>0</v>
      </c>
      <c r="K51" s="1" t="s">
        <v>103</v>
      </c>
      <c r="L51" s="1">
        <v>0</v>
      </c>
    </row>
    <row r="52" spans="7:13" x14ac:dyDescent="0.35">
      <c r="G52" s="1" t="s">
        <v>156</v>
      </c>
      <c r="H52" s="1">
        <v>0</v>
      </c>
      <c r="K52" s="1" t="s">
        <v>188</v>
      </c>
      <c r="L52" s="1">
        <v>0</v>
      </c>
    </row>
    <row r="53" spans="7:13" x14ac:dyDescent="0.35">
      <c r="G53" s="1" t="s">
        <v>157</v>
      </c>
      <c r="H53" s="1">
        <v>0</v>
      </c>
      <c r="L53">
        <f>SUM(L3:L52)</f>
        <v>360</v>
      </c>
      <c r="M53"/>
    </row>
    <row r="54" spans="7:13" x14ac:dyDescent="0.35">
      <c r="G54" s="1" t="s">
        <v>178</v>
      </c>
      <c r="H54" s="1">
        <v>0</v>
      </c>
    </row>
    <row r="55" spans="7:13" x14ac:dyDescent="0.35">
      <c r="G55" s="1" t="s">
        <v>179</v>
      </c>
      <c r="H55" s="1">
        <v>0</v>
      </c>
    </row>
    <row r="56" spans="7:13" x14ac:dyDescent="0.35">
      <c r="G56" s="1" t="s">
        <v>182</v>
      </c>
      <c r="H56" s="1">
        <v>0</v>
      </c>
    </row>
    <row r="57" spans="7:13" x14ac:dyDescent="0.35">
      <c r="G57" s="1" t="s">
        <v>45</v>
      </c>
      <c r="H57" s="1">
        <v>0</v>
      </c>
    </row>
    <row r="58" spans="7:13" x14ac:dyDescent="0.35">
      <c r="G58" s="1" t="s">
        <v>183</v>
      </c>
      <c r="H58" s="1">
        <v>0</v>
      </c>
    </row>
    <row r="59" spans="7:13" x14ac:dyDescent="0.35">
      <c r="G59" s="1" t="s">
        <v>184</v>
      </c>
      <c r="H59" s="1">
        <v>0</v>
      </c>
    </row>
    <row r="61" spans="7:13" x14ac:dyDescent="0.35">
      <c r="H61">
        <f>SUM(H3:H60)</f>
        <v>360</v>
      </c>
    </row>
  </sheetData>
  <autoFilter ref="G2:H61" xr:uid="{00000000-0009-0000-0000-000007000000}"/>
  <sortState xmlns:xlrd2="http://schemas.microsoft.com/office/spreadsheetml/2017/richdata2" ref="G3:H59">
    <sortCondition descending="1" ref="H3:H59"/>
  </sortState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workbookViewId="0"/>
  </sheetViews>
  <sheetFormatPr defaultRowHeight="14.5" x14ac:dyDescent="0.35"/>
  <cols>
    <col min="1" max="1" width="16.1796875" customWidth="1"/>
    <col min="8" max="8" width="38.81640625" customWidth="1"/>
    <col min="12" max="12" width="26.6328125" bestFit="1" customWidth="1"/>
  </cols>
  <sheetData>
    <row r="1" spans="1:13" x14ac:dyDescent="0.35">
      <c r="A1" s="7" t="s">
        <v>276</v>
      </c>
    </row>
    <row r="2" spans="1:13" x14ac:dyDescent="0.35">
      <c r="A2" s="6" t="s">
        <v>92</v>
      </c>
      <c r="B2" s="5" t="s">
        <v>91</v>
      </c>
      <c r="H2" s="6" t="s">
        <v>226</v>
      </c>
      <c r="I2" s="6" t="s">
        <v>91</v>
      </c>
      <c r="L2" s="6" t="s">
        <v>48</v>
      </c>
      <c r="M2" s="6" t="s">
        <v>91</v>
      </c>
    </row>
    <row r="3" spans="1:13" x14ac:dyDescent="0.35">
      <c r="A3" s="1" t="s">
        <v>0</v>
      </c>
      <c r="B3" s="1">
        <v>192</v>
      </c>
      <c r="H3" s="1" t="s">
        <v>227</v>
      </c>
      <c r="I3" s="1">
        <v>133</v>
      </c>
      <c r="J3" s="22"/>
      <c r="L3" s="1" t="s">
        <v>238</v>
      </c>
      <c r="M3" s="1">
        <v>105</v>
      </c>
    </row>
    <row r="4" spans="1:13" x14ac:dyDescent="0.35">
      <c r="A4" s="1" t="s">
        <v>1</v>
      </c>
      <c r="B4" s="1">
        <v>99</v>
      </c>
      <c r="H4" s="1" t="s">
        <v>27</v>
      </c>
      <c r="I4" s="1">
        <v>91</v>
      </c>
      <c r="J4" s="22"/>
      <c r="L4" s="1" t="s">
        <v>239</v>
      </c>
      <c r="M4" s="1">
        <v>45</v>
      </c>
    </row>
    <row r="5" spans="1:13" x14ac:dyDescent="0.35">
      <c r="A5" s="1" t="s">
        <v>2</v>
      </c>
      <c r="B5" s="1">
        <v>25</v>
      </c>
      <c r="H5" s="1" t="s">
        <v>26</v>
      </c>
      <c r="I5" s="1">
        <v>26</v>
      </c>
      <c r="J5" s="22"/>
      <c r="L5" s="1" t="s">
        <v>240</v>
      </c>
      <c r="M5" s="1">
        <v>29</v>
      </c>
    </row>
    <row r="6" spans="1:13" x14ac:dyDescent="0.35">
      <c r="A6" s="1" t="s">
        <v>3</v>
      </c>
      <c r="B6" s="1">
        <v>77</v>
      </c>
      <c r="H6" s="1" t="s">
        <v>35</v>
      </c>
      <c r="I6" s="1">
        <v>25</v>
      </c>
      <c r="J6" s="22"/>
      <c r="L6" s="1" t="s">
        <v>61</v>
      </c>
      <c r="M6" s="1">
        <v>23</v>
      </c>
    </row>
    <row r="7" spans="1:13" x14ac:dyDescent="0.35">
      <c r="B7" s="7">
        <f>SUM(B3:B6)</f>
        <v>393</v>
      </c>
      <c r="H7" s="1" t="s">
        <v>229</v>
      </c>
      <c r="I7" s="1">
        <v>18</v>
      </c>
      <c r="J7" s="22"/>
      <c r="L7" s="1" t="s">
        <v>242</v>
      </c>
      <c r="M7" s="1">
        <v>22</v>
      </c>
    </row>
    <row r="8" spans="1:13" x14ac:dyDescent="0.35">
      <c r="H8" s="1" t="s">
        <v>228</v>
      </c>
      <c r="I8" s="1">
        <v>14</v>
      </c>
      <c r="L8" s="1" t="s">
        <v>246</v>
      </c>
      <c r="M8" s="1">
        <v>16</v>
      </c>
    </row>
    <row r="9" spans="1:13" x14ac:dyDescent="0.35">
      <c r="A9" s="6" t="s">
        <v>12</v>
      </c>
      <c r="B9" s="6" t="s">
        <v>91</v>
      </c>
      <c r="H9" s="1" t="s">
        <v>23</v>
      </c>
      <c r="I9" s="1">
        <v>11</v>
      </c>
      <c r="L9" s="1" t="s">
        <v>54</v>
      </c>
      <c r="M9" s="1">
        <v>15</v>
      </c>
    </row>
    <row r="10" spans="1:13" x14ac:dyDescent="0.35">
      <c r="A10" s="1" t="s">
        <v>7</v>
      </c>
      <c r="B10" s="1">
        <v>113</v>
      </c>
      <c r="H10" s="1" t="s">
        <v>218</v>
      </c>
      <c r="I10" s="1">
        <v>11</v>
      </c>
      <c r="J10" s="22"/>
      <c r="L10" s="1" t="s">
        <v>241</v>
      </c>
      <c r="M10" s="1">
        <v>14</v>
      </c>
    </row>
    <row r="11" spans="1:13" x14ac:dyDescent="0.35">
      <c r="A11" s="1" t="s">
        <v>96</v>
      </c>
      <c r="B11" s="1">
        <v>139</v>
      </c>
      <c r="H11" s="1" t="s">
        <v>236</v>
      </c>
      <c r="I11" s="1">
        <v>10</v>
      </c>
      <c r="L11" s="1" t="s">
        <v>199</v>
      </c>
      <c r="M11" s="1">
        <v>12</v>
      </c>
    </row>
    <row r="12" spans="1:13" x14ac:dyDescent="0.35">
      <c r="A12" s="1" t="s">
        <v>8</v>
      </c>
      <c r="B12" s="1">
        <v>46</v>
      </c>
      <c r="H12" s="1" t="s">
        <v>150</v>
      </c>
      <c r="I12" s="1">
        <v>7</v>
      </c>
      <c r="J12" s="22"/>
      <c r="L12" s="1" t="s">
        <v>244</v>
      </c>
      <c r="M12" s="1">
        <v>10</v>
      </c>
    </row>
    <row r="13" spans="1:13" x14ac:dyDescent="0.35">
      <c r="A13" s="1" t="s">
        <v>11</v>
      </c>
      <c r="B13" s="1">
        <v>45</v>
      </c>
      <c r="H13" s="1" t="s">
        <v>138</v>
      </c>
      <c r="I13" s="1">
        <v>7</v>
      </c>
      <c r="L13" s="1" t="s">
        <v>247</v>
      </c>
      <c r="M13" s="1">
        <v>9</v>
      </c>
    </row>
    <row r="14" spans="1:13" x14ac:dyDescent="0.35">
      <c r="A14" s="1" t="s">
        <v>10</v>
      </c>
      <c r="B14" s="1">
        <v>37</v>
      </c>
      <c r="H14" s="1" t="s">
        <v>268</v>
      </c>
      <c r="I14" s="1">
        <v>5</v>
      </c>
      <c r="L14" s="1" t="s">
        <v>214</v>
      </c>
      <c r="M14" s="1">
        <v>7</v>
      </c>
    </row>
    <row r="15" spans="1:13" x14ac:dyDescent="0.35">
      <c r="A15" s="1" t="s">
        <v>6</v>
      </c>
      <c r="B15" s="1">
        <v>6</v>
      </c>
      <c r="H15" s="1" t="s">
        <v>176</v>
      </c>
      <c r="I15" s="1">
        <v>4</v>
      </c>
      <c r="L15" s="1" t="s">
        <v>243</v>
      </c>
      <c r="M15" s="1">
        <v>7</v>
      </c>
    </row>
    <row r="16" spans="1:13" x14ac:dyDescent="0.35">
      <c r="A16" s="1" t="s">
        <v>161</v>
      </c>
      <c r="B16" s="1">
        <v>1</v>
      </c>
      <c r="H16" s="1" t="s">
        <v>230</v>
      </c>
      <c r="I16" s="1">
        <v>3</v>
      </c>
      <c r="L16" s="1" t="s">
        <v>248</v>
      </c>
      <c r="M16" s="1">
        <v>6</v>
      </c>
    </row>
    <row r="17" spans="1:13" x14ac:dyDescent="0.35">
      <c r="A17" s="1" t="s">
        <v>9</v>
      </c>
      <c r="B17" s="1">
        <v>6</v>
      </c>
      <c r="H17" s="1" t="s">
        <v>257</v>
      </c>
      <c r="I17" s="1">
        <v>3</v>
      </c>
      <c r="L17" s="1" t="s">
        <v>77</v>
      </c>
      <c r="M17" s="1">
        <v>6</v>
      </c>
    </row>
    <row r="18" spans="1:13" x14ac:dyDescent="0.35">
      <c r="B18" s="7">
        <f>SUM(B10:B17)</f>
        <v>393</v>
      </c>
      <c r="H18" s="1" t="s">
        <v>231</v>
      </c>
      <c r="I18" s="1">
        <v>3</v>
      </c>
      <c r="L18" s="1" t="s">
        <v>256</v>
      </c>
      <c r="M18" s="1">
        <v>5</v>
      </c>
    </row>
    <row r="19" spans="1:13" x14ac:dyDescent="0.35">
      <c r="H19" s="1" t="s">
        <v>232</v>
      </c>
      <c r="I19" s="1">
        <v>2</v>
      </c>
      <c r="L19" s="1" t="s">
        <v>250</v>
      </c>
      <c r="M19" s="1">
        <v>5</v>
      </c>
    </row>
    <row r="20" spans="1:13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H20" s="1" t="s">
        <v>233</v>
      </c>
      <c r="I20" s="1">
        <v>2</v>
      </c>
      <c r="L20" s="1" t="s">
        <v>187</v>
      </c>
      <c r="M20" s="1">
        <v>5</v>
      </c>
    </row>
    <row r="21" spans="1:13" x14ac:dyDescent="0.35">
      <c r="A21" s="1" t="s">
        <v>0</v>
      </c>
      <c r="B21" s="1">
        <v>41</v>
      </c>
      <c r="C21" s="1">
        <v>70</v>
      </c>
      <c r="D21" s="1">
        <v>29</v>
      </c>
      <c r="E21" s="1">
        <v>52</v>
      </c>
      <c r="H21" s="1" t="s">
        <v>271</v>
      </c>
      <c r="I21" s="1">
        <v>2</v>
      </c>
      <c r="L21" s="1" t="s">
        <v>130</v>
      </c>
      <c r="M21" s="1">
        <v>5</v>
      </c>
    </row>
    <row r="22" spans="1:13" x14ac:dyDescent="0.35">
      <c r="A22" s="1" t="s">
        <v>1</v>
      </c>
      <c r="B22" s="1">
        <v>36</v>
      </c>
      <c r="C22" s="1">
        <v>21</v>
      </c>
      <c r="D22" s="1">
        <v>28</v>
      </c>
      <c r="E22" s="1">
        <v>14</v>
      </c>
      <c r="H22" s="1" t="s">
        <v>234</v>
      </c>
      <c r="I22" s="1">
        <v>1</v>
      </c>
      <c r="L22" s="1" t="s">
        <v>249</v>
      </c>
      <c r="M22" s="1">
        <v>4</v>
      </c>
    </row>
    <row r="23" spans="1:13" x14ac:dyDescent="0.35">
      <c r="A23" s="1" t="s">
        <v>2</v>
      </c>
      <c r="B23" s="1">
        <v>13</v>
      </c>
      <c r="C23" s="1">
        <v>6</v>
      </c>
      <c r="D23" s="1">
        <v>2</v>
      </c>
      <c r="E23" s="1">
        <v>4</v>
      </c>
      <c r="H23" s="1" t="s">
        <v>235</v>
      </c>
      <c r="I23" s="1">
        <v>1</v>
      </c>
      <c r="L23" s="1" t="s">
        <v>166</v>
      </c>
      <c r="M23" s="1">
        <v>4</v>
      </c>
    </row>
    <row r="24" spans="1:13" x14ac:dyDescent="0.35">
      <c r="A24" s="1" t="s">
        <v>3</v>
      </c>
      <c r="B24" s="1">
        <v>13</v>
      </c>
      <c r="C24" s="1">
        <v>8</v>
      </c>
      <c r="D24" s="1">
        <v>22</v>
      </c>
      <c r="E24" s="1">
        <v>34</v>
      </c>
      <c r="H24" s="1" t="s">
        <v>31</v>
      </c>
      <c r="I24" s="1">
        <v>1</v>
      </c>
      <c r="L24" s="1" t="s">
        <v>162</v>
      </c>
      <c r="M24" s="1">
        <v>4</v>
      </c>
    </row>
    <row r="25" spans="1:13" x14ac:dyDescent="0.35">
      <c r="E25" s="7">
        <f>SUM(B21:E24)</f>
        <v>393</v>
      </c>
      <c r="H25" s="1" t="s">
        <v>237</v>
      </c>
      <c r="I25" s="1">
        <v>1</v>
      </c>
      <c r="L25" s="1" t="s">
        <v>245</v>
      </c>
      <c r="M25" s="1">
        <v>3</v>
      </c>
    </row>
    <row r="26" spans="1:13" x14ac:dyDescent="0.35">
      <c r="H26" s="46" t="s">
        <v>254</v>
      </c>
      <c r="I26" s="46">
        <v>1</v>
      </c>
      <c r="L26" s="1" t="s">
        <v>146</v>
      </c>
      <c r="M26" s="1">
        <v>3</v>
      </c>
    </row>
    <row r="27" spans="1:13" x14ac:dyDescent="0.35">
      <c r="H27" s="1" t="s">
        <v>255</v>
      </c>
      <c r="I27" s="1">
        <v>1</v>
      </c>
      <c r="L27" s="1" t="s">
        <v>258</v>
      </c>
      <c r="M27" s="1">
        <v>3</v>
      </c>
    </row>
    <row r="28" spans="1:13" x14ac:dyDescent="0.35">
      <c r="H28" s="1" t="s">
        <v>205</v>
      </c>
      <c r="I28" s="1">
        <v>1</v>
      </c>
      <c r="L28" s="1" t="s">
        <v>261</v>
      </c>
      <c r="M28" s="1">
        <v>3</v>
      </c>
    </row>
    <row r="29" spans="1:13" x14ac:dyDescent="0.35">
      <c r="H29" s="1" t="s">
        <v>155</v>
      </c>
      <c r="I29" s="1">
        <v>1</v>
      </c>
      <c r="L29" s="1" t="s">
        <v>145</v>
      </c>
      <c r="M29" s="1">
        <v>3</v>
      </c>
    </row>
    <row r="30" spans="1:13" x14ac:dyDescent="0.35">
      <c r="H30" s="1" t="s">
        <v>269</v>
      </c>
      <c r="I30" s="1">
        <v>1</v>
      </c>
      <c r="L30" s="1" t="s">
        <v>164</v>
      </c>
      <c r="M30" s="1">
        <v>3</v>
      </c>
    </row>
    <row r="31" spans="1:13" x14ac:dyDescent="0.35">
      <c r="H31" s="1" t="s">
        <v>270</v>
      </c>
      <c r="I31" s="1">
        <v>1</v>
      </c>
      <c r="L31" s="1" t="s">
        <v>174</v>
      </c>
      <c r="M31" s="1">
        <v>2</v>
      </c>
    </row>
    <row r="32" spans="1:13" x14ac:dyDescent="0.35">
      <c r="H32" s="1" t="s">
        <v>209</v>
      </c>
      <c r="I32" s="1">
        <v>1</v>
      </c>
      <c r="L32" s="1" t="s">
        <v>83</v>
      </c>
      <c r="M32" s="1">
        <v>2</v>
      </c>
    </row>
    <row r="33" spans="8:13" x14ac:dyDescent="0.35">
      <c r="H33" s="1" t="s">
        <v>272</v>
      </c>
      <c r="I33" s="1">
        <v>1</v>
      </c>
      <c r="L33" s="1" t="s">
        <v>59</v>
      </c>
      <c r="M33" s="1">
        <v>2</v>
      </c>
    </row>
    <row r="34" spans="8:13" x14ac:dyDescent="0.35">
      <c r="H34" s="1" t="s">
        <v>273</v>
      </c>
      <c r="I34" s="1">
        <v>1</v>
      </c>
      <c r="L34" s="1" t="s">
        <v>263</v>
      </c>
      <c r="M34" s="1">
        <v>2</v>
      </c>
    </row>
    <row r="35" spans="8:13" x14ac:dyDescent="0.35">
      <c r="H35" s="1" t="s">
        <v>274</v>
      </c>
      <c r="I35" s="1">
        <v>1</v>
      </c>
      <c r="L35" s="1" t="s">
        <v>104</v>
      </c>
      <c r="M35" s="1">
        <v>1</v>
      </c>
    </row>
    <row r="36" spans="8:13" x14ac:dyDescent="0.35">
      <c r="H36" s="1" t="s">
        <v>275</v>
      </c>
      <c r="I36" s="1">
        <v>1</v>
      </c>
      <c r="L36" s="1" t="s">
        <v>167</v>
      </c>
      <c r="M36" s="1">
        <v>1</v>
      </c>
    </row>
    <row r="37" spans="8:13" x14ac:dyDescent="0.35">
      <c r="H37" s="1" t="s">
        <v>216</v>
      </c>
      <c r="I37" s="1">
        <v>1</v>
      </c>
      <c r="L37" s="1" t="s">
        <v>259</v>
      </c>
      <c r="M37" s="1">
        <v>1</v>
      </c>
    </row>
    <row r="38" spans="8:13" x14ac:dyDescent="0.35">
      <c r="H38" s="7" t="s">
        <v>91</v>
      </c>
      <c r="I38" s="7">
        <f>SUM(I3:I37)</f>
        <v>393</v>
      </c>
      <c r="L38" s="1" t="s">
        <v>264</v>
      </c>
      <c r="M38" s="1">
        <v>1</v>
      </c>
    </row>
    <row r="39" spans="8:13" x14ac:dyDescent="0.35">
      <c r="L39" s="1" t="s">
        <v>265</v>
      </c>
      <c r="M39" s="1">
        <v>1</v>
      </c>
    </row>
    <row r="40" spans="8:13" x14ac:dyDescent="0.35">
      <c r="L40" s="1" t="s">
        <v>266</v>
      </c>
      <c r="M40" s="1">
        <v>1</v>
      </c>
    </row>
    <row r="41" spans="8:13" x14ac:dyDescent="0.35">
      <c r="H41" s="1" t="s">
        <v>251</v>
      </c>
      <c r="I41" s="1">
        <v>20</v>
      </c>
      <c r="L41" s="1" t="s">
        <v>80</v>
      </c>
      <c r="M41" s="1">
        <v>1</v>
      </c>
    </row>
    <row r="42" spans="8:13" x14ac:dyDescent="0.35">
      <c r="H42" s="1" t="s">
        <v>252</v>
      </c>
      <c r="I42" s="1">
        <v>2</v>
      </c>
      <c r="L42" s="1" t="s">
        <v>267</v>
      </c>
      <c r="M42" s="1">
        <v>1</v>
      </c>
    </row>
    <row r="43" spans="8:13" x14ac:dyDescent="0.35">
      <c r="H43" s="1" t="s">
        <v>253</v>
      </c>
      <c r="I43" s="1">
        <v>10</v>
      </c>
      <c r="L43" s="1" t="s">
        <v>260</v>
      </c>
      <c r="M43" s="1">
        <v>1</v>
      </c>
    </row>
    <row r="44" spans="8:13" x14ac:dyDescent="0.35">
      <c r="L44" s="7" t="s">
        <v>91</v>
      </c>
      <c r="M44" s="7">
        <f>SUM(M3:M43)</f>
        <v>393</v>
      </c>
    </row>
    <row r="45" spans="8:13" x14ac:dyDescent="0.35">
      <c r="H45" t="s">
        <v>262</v>
      </c>
    </row>
  </sheetData>
  <sortState xmlns:xlrd2="http://schemas.microsoft.com/office/spreadsheetml/2017/richdata2" ref="H3:I37">
    <sortCondition descending="1" ref="I3:I37"/>
  </sortState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Charts</vt:lpstr>
      <vt:lpstr>FY20</vt:lpstr>
      <vt:lpstr>FY21</vt:lpstr>
      <vt:lpstr>FY22</vt:lpstr>
      <vt:lpstr>Chart Date original</vt:lpstr>
      <vt:lpstr>FY23</vt:lpstr>
      <vt:lpstr>FY24</vt:lpstr>
      <vt:lpstr>FY25</vt:lpstr>
      <vt:lpstr>FY26</vt:lpstr>
      <vt:lpstr>Chart Data</vt:lpstr>
    </vt:vector>
  </TitlesOfParts>
  <Company>University of Vermont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Roberts</dc:creator>
  <cp:lastModifiedBy>Sally Roberts</cp:lastModifiedBy>
  <dcterms:created xsi:type="dcterms:W3CDTF">2021-07-07T12:33:36Z</dcterms:created>
  <dcterms:modified xsi:type="dcterms:W3CDTF">2026-01-08T14:22:34Z</dcterms:modified>
</cp:coreProperties>
</file>