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3-Award Reports\03-Annual Reports\01-Annual Reports Are Here\AnnualReportFY25 early draft\"/>
    </mc:Choice>
  </mc:AlternateContent>
  <xr:revisionPtr revIDLastSave="0" documentId="13_ncr:1_{B8E357E5-43CE-4C11-8799-9243ADABB2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6" r:id="rId1"/>
    <sheet name="By Unit" sheetId="7" r:id="rId2"/>
  </sheets>
  <definedNames>
    <definedName name="_xlnm.Print_Area" localSheetId="1">'By Unit'!$A$1:$L$109</definedName>
    <definedName name="_xlnm.Print_Area" localSheetId="0">Summary!$A$1:$K$18</definedName>
    <definedName name="_xlnm.Print_Titles" localSheetId="1">'By Unit'!$4:$5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7" l="1"/>
  <c r="L72" i="7"/>
  <c r="K73" i="7"/>
  <c r="L73" i="7"/>
  <c r="K74" i="7"/>
  <c r="L74" i="7"/>
  <c r="K30" i="7"/>
  <c r="L30" i="7"/>
  <c r="K31" i="7"/>
  <c r="L31" i="7"/>
  <c r="K32" i="7"/>
  <c r="L32" i="7"/>
  <c r="K33" i="7"/>
  <c r="L33" i="7"/>
  <c r="K22" i="7"/>
  <c r="L22" i="7"/>
  <c r="K23" i="7"/>
  <c r="L23" i="7"/>
  <c r="K24" i="7"/>
  <c r="L24" i="7"/>
  <c r="J7" i="6" l="1"/>
  <c r="D105" i="7"/>
  <c r="E105" i="7"/>
  <c r="F105" i="7"/>
  <c r="G105" i="7"/>
  <c r="H105" i="7"/>
  <c r="I105" i="7"/>
  <c r="J105" i="7"/>
  <c r="D98" i="7"/>
  <c r="E98" i="7"/>
  <c r="F98" i="7"/>
  <c r="G98" i="7"/>
  <c r="H98" i="7"/>
  <c r="I98" i="7"/>
  <c r="J98" i="7"/>
  <c r="D95" i="7"/>
  <c r="E95" i="7"/>
  <c r="F95" i="7"/>
  <c r="G95" i="7"/>
  <c r="H95" i="7"/>
  <c r="I95" i="7"/>
  <c r="J95" i="7"/>
  <c r="D93" i="7"/>
  <c r="E93" i="7"/>
  <c r="F93" i="7"/>
  <c r="G93" i="7"/>
  <c r="H93" i="7"/>
  <c r="I93" i="7"/>
  <c r="J93" i="7"/>
  <c r="D91" i="7"/>
  <c r="E91" i="7"/>
  <c r="F91" i="7"/>
  <c r="G91" i="7"/>
  <c r="H91" i="7"/>
  <c r="I91" i="7"/>
  <c r="J91" i="7"/>
  <c r="D86" i="7"/>
  <c r="E86" i="7"/>
  <c r="F86" i="7"/>
  <c r="G86" i="7"/>
  <c r="H86" i="7"/>
  <c r="I86" i="7"/>
  <c r="J86" i="7"/>
  <c r="D44" i="7"/>
  <c r="E44" i="7"/>
  <c r="F44" i="7"/>
  <c r="G44" i="7"/>
  <c r="H44" i="7"/>
  <c r="I44" i="7"/>
  <c r="J44" i="7"/>
  <c r="D35" i="7"/>
  <c r="E35" i="7"/>
  <c r="F35" i="7"/>
  <c r="G35" i="7"/>
  <c r="H35" i="7"/>
  <c r="I35" i="7"/>
  <c r="J35" i="7"/>
  <c r="D28" i="7"/>
  <c r="E28" i="7"/>
  <c r="F28" i="7"/>
  <c r="G28" i="7"/>
  <c r="H28" i="7"/>
  <c r="I28" i="7"/>
  <c r="J28" i="7"/>
  <c r="D18" i="7"/>
  <c r="E18" i="7"/>
  <c r="F18" i="7"/>
  <c r="G18" i="7"/>
  <c r="H18" i="7"/>
  <c r="I18" i="7"/>
  <c r="J18" i="7"/>
  <c r="C105" i="7"/>
  <c r="C98" i="7"/>
  <c r="C95" i="7"/>
  <c r="C93" i="7"/>
  <c r="L89" i="7"/>
  <c r="K88" i="7"/>
  <c r="K89" i="7"/>
  <c r="K90" i="7"/>
  <c r="C91" i="7"/>
  <c r="C86" i="7"/>
  <c r="C44" i="7"/>
  <c r="C35" i="7"/>
  <c r="C28" i="7"/>
  <c r="C18" i="7"/>
  <c r="L102" i="7"/>
  <c r="K102" i="7"/>
  <c r="L101" i="7"/>
  <c r="K101" i="7"/>
  <c r="L100" i="7"/>
  <c r="K100" i="7"/>
  <c r="L77" i="7"/>
  <c r="K77" i="7"/>
  <c r="L76" i="7"/>
  <c r="K76" i="7"/>
  <c r="L75" i="7"/>
  <c r="K75" i="7"/>
  <c r="L88" i="7"/>
  <c r="L90" i="7"/>
  <c r="K39" i="7"/>
  <c r="L39" i="7"/>
  <c r="K40" i="7"/>
  <c r="L40" i="7"/>
  <c r="K10" i="7"/>
  <c r="L10" i="7"/>
  <c r="H107" i="7" l="1"/>
  <c r="J107" i="7"/>
  <c r="C107" i="7"/>
  <c r="D107" i="7"/>
  <c r="I107" i="7"/>
  <c r="F107" i="7"/>
  <c r="G107" i="7"/>
  <c r="E107" i="7"/>
  <c r="L6" i="7"/>
  <c r="L7" i="7"/>
  <c r="L8" i="7"/>
  <c r="L9" i="7"/>
  <c r="L11" i="7"/>
  <c r="L12" i="7"/>
  <c r="L13" i="7"/>
  <c r="L14" i="7"/>
  <c r="L15" i="7"/>
  <c r="L16" i="7"/>
  <c r="L17" i="7"/>
  <c r="L19" i="7"/>
  <c r="L20" i="7"/>
  <c r="L21" i="7"/>
  <c r="L25" i="7"/>
  <c r="L26" i="7"/>
  <c r="L27" i="7"/>
  <c r="L29" i="7"/>
  <c r="L34" i="7"/>
  <c r="L36" i="7"/>
  <c r="L37" i="7"/>
  <c r="L38" i="7"/>
  <c r="L41" i="7"/>
  <c r="L42" i="7"/>
  <c r="L43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8" i="7"/>
  <c r="L79" i="7"/>
  <c r="L80" i="7"/>
  <c r="L81" i="7"/>
  <c r="L82" i="7"/>
  <c r="L83" i="7"/>
  <c r="L84" i="7"/>
  <c r="L85" i="7"/>
  <c r="L87" i="7"/>
  <c r="L91" i="7" s="1"/>
  <c r="L92" i="7"/>
  <c r="L93" i="7" s="1"/>
  <c r="L94" i="7"/>
  <c r="L95" i="7" s="1"/>
  <c r="L96" i="7"/>
  <c r="L97" i="7"/>
  <c r="L99" i="7"/>
  <c r="L103" i="7"/>
  <c r="L104" i="7"/>
  <c r="K97" i="7"/>
  <c r="K17" i="7"/>
  <c r="K104" i="7"/>
  <c r="K103" i="7"/>
  <c r="K99" i="7"/>
  <c r="K96" i="7"/>
  <c r="K94" i="7"/>
  <c r="K95" i="7" s="1"/>
  <c r="K92" i="7"/>
  <c r="K93" i="7" s="1"/>
  <c r="K87" i="7"/>
  <c r="K91" i="7" s="1"/>
  <c r="K85" i="7"/>
  <c r="K84" i="7"/>
  <c r="K83" i="7"/>
  <c r="K82" i="7"/>
  <c r="K81" i="7"/>
  <c r="K80" i="7"/>
  <c r="K79" i="7"/>
  <c r="K78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3" i="7"/>
  <c r="K42" i="7"/>
  <c r="K41" i="7"/>
  <c r="K38" i="7"/>
  <c r="K37" i="7"/>
  <c r="K36" i="7"/>
  <c r="K34" i="7"/>
  <c r="K29" i="7"/>
  <c r="K27" i="7"/>
  <c r="K26" i="7"/>
  <c r="K25" i="7"/>
  <c r="K21" i="7"/>
  <c r="K20" i="7"/>
  <c r="K19" i="7"/>
  <c r="K16" i="7"/>
  <c r="K15" i="7"/>
  <c r="K14" i="7"/>
  <c r="K13" i="7"/>
  <c r="K12" i="7"/>
  <c r="K11" i="7"/>
  <c r="K9" i="7"/>
  <c r="K8" i="7"/>
  <c r="K7" i="7"/>
  <c r="K35" i="7" l="1"/>
  <c r="K105" i="7"/>
  <c r="L18" i="7"/>
  <c r="L28" i="7"/>
  <c r="L105" i="7"/>
  <c r="L44" i="7"/>
  <c r="K86" i="7"/>
  <c r="L98" i="7"/>
  <c r="L35" i="7"/>
  <c r="K98" i="7"/>
  <c r="L86" i="7"/>
  <c r="K44" i="7"/>
  <c r="K28" i="7"/>
  <c r="I16" i="6"/>
  <c r="H16" i="6"/>
  <c r="G16" i="6"/>
  <c r="F16" i="6"/>
  <c r="E16" i="6"/>
  <c r="D16" i="6"/>
  <c r="C16" i="6"/>
  <c r="B16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K6" i="6"/>
  <c r="J6" i="6"/>
  <c r="L107" i="7" l="1"/>
  <c r="J16" i="6"/>
  <c r="K16" i="6"/>
  <c r="K6" i="7" l="1"/>
  <c r="K18" i="7" s="1"/>
  <c r="K107" i="7" s="1"/>
</calcChain>
</file>

<file path=xl/sharedStrings.xml><?xml version="1.0" encoding="utf-8"?>
<sst xmlns="http://schemas.openxmlformats.org/spreadsheetml/2006/main" count="167" uniqueCount="121">
  <si>
    <t>Instruction</t>
  </si>
  <si>
    <t>Public Service</t>
  </si>
  <si>
    <t>Research</t>
  </si>
  <si>
    <t>Total</t>
  </si>
  <si>
    <t>Biology</t>
  </si>
  <si>
    <t>Chemistry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</si>
  <si>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</si>
  <si>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</si>
  <si>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</si>
  <si>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</si>
  <si>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</si>
  <si>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</si>
  <si>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</si>
  <si>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</si>
  <si>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Vermont Cancer Center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</si>
  <si>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</si>
  <si>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</si>
  <si>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</si>
  <si>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</si>
  <si>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</si>
  <si>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</si>
  <si>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</si>
  <si>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</si>
  <si>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Computer Science</t>
  </si>
  <si>
    <t>OTHER</t>
  </si>
  <si>
    <t>CAS</t>
  </si>
  <si>
    <t>CEMS</t>
  </si>
  <si>
    <t>CESS</t>
  </si>
  <si>
    <t>Graduate College</t>
  </si>
  <si>
    <t>RSENR</t>
  </si>
  <si>
    <t>GRAND TOTAL</t>
  </si>
  <si>
    <t>CNHS</t>
  </si>
  <si>
    <t>Surgery</t>
  </si>
  <si>
    <t>Anesthesiology</t>
  </si>
  <si>
    <t>Neurological Sciences</t>
  </si>
  <si>
    <t>Nursing</t>
  </si>
  <si>
    <t>Psychological Science</t>
  </si>
  <si>
    <t>Orthopaedics &amp; Rehabilitation</t>
  </si>
  <si>
    <t>LARNER COLLEGE OF MEDICINE</t>
  </si>
  <si>
    <t>College / Unit</t>
  </si>
  <si>
    <t>Animal and Veterinary Sciences</t>
  </si>
  <si>
    <t>Civil &amp; Env Engineering</t>
  </si>
  <si>
    <t>Mechanical Engineering</t>
  </si>
  <si>
    <t>VP Research Admin Office</t>
  </si>
  <si>
    <t>RUBENSTEIN SCHOOL</t>
  </si>
  <si>
    <t>LCOM</t>
  </si>
  <si>
    <t xml:space="preserve">COLLEGE OF AGRICULTURE &amp; LIFE SCIENCES </t>
  </si>
  <si>
    <t>CALS</t>
  </si>
  <si>
    <t>GSB</t>
  </si>
  <si>
    <t>OVPR</t>
  </si>
  <si>
    <t>GROSSMAN SCHOOL OF BUSINESS</t>
  </si>
  <si>
    <t>OFFICE OF VICE PRESIDENT FOR RESEARCH</t>
  </si>
  <si>
    <t>CALS Dean's Office</t>
  </si>
  <si>
    <t>Com Dev &amp; Applied Economics</t>
  </si>
  <si>
    <t>Ext - Programming &amp; Fac Sup</t>
  </si>
  <si>
    <t>Ext - Statewide 4-H</t>
  </si>
  <si>
    <t>Ext - Sustainable Agricltr Ctr</t>
  </si>
  <si>
    <t>Extension Service</t>
  </si>
  <si>
    <t>CEM Dean's Ofc</t>
  </si>
  <si>
    <t>Elec &amp; Biomed Engineering</t>
  </si>
  <si>
    <t>Ctr on Disability &amp; Community</t>
  </si>
  <si>
    <t>COM Microbio &amp; Molec Genetics</t>
  </si>
  <si>
    <t>COM Ofc of Clin Trials Rsch</t>
  </si>
  <si>
    <t>COM Ofc of Primary Care</t>
  </si>
  <si>
    <t>Family Medicine</t>
  </si>
  <si>
    <t>Med-Cardiology</t>
  </si>
  <si>
    <t>Med-Gen Internal Med</t>
  </si>
  <si>
    <t>Med-Hematology Oncology</t>
  </si>
  <si>
    <t>Med-Immunobiology</t>
  </si>
  <si>
    <t>Med-Infectious Disease</t>
  </si>
  <si>
    <t>Med-Pulmonary</t>
  </si>
  <si>
    <t>Molecular Physlgy &amp; Biophysics</t>
  </si>
  <si>
    <t>Ofc of Health Promo Research</t>
  </si>
  <si>
    <t>Pathology&amp;Laboratory Medicine</t>
  </si>
  <si>
    <t>Peds-Gastroenterology</t>
  </si>
  <si>
    <t>Peds-Neonatology</t>
  </si>
  <si>
    <t>Peds-Pulmonary</t>
  </si>
  <si>
    <t>Surg-Trauma</t>
  </si>
  <si>
    <t>Biomedical and Health Sci</t>
  </si>
  <si>
    <t>Grossman School of Business</t>
  </si>
  <si>
    <t>Rubenstein Sch Env &amp; Nat Res</t>
  </si>
  <si>
    <t>Interdisciplinary Research Grp</t>
  </si>
  <si>
    <t>Surg-Urology</t>
  </si>
  <si>
    <t>Senior VP &amp; Provost</t>
  </si>
  <si>
    <t>Social Work Outreach</t>
  </si>
  <si>
    <t>ObGyn-General</t>
  </si>
  <si>
    <t>Ext - Migrant Hlth &amp; Education</t>
  </si>
  <si>
    <t>Geography &amp; Geosciences</t>
  </si>
  <si>
    <t>Communication Sci &amp; Disorders</t>
  </si>
  <si>
    <t>Ext - Administration</t>
  </si>
  <si>
    <t>Ext-Community Nutrition Educ</t>
  </si>
  <si>
    <t>Economics</t>
  </si>
  <si>
    <t>Emergency Medicine</t>
  </si>
  <si>
    <t>Surg-Ophthalmology</t>
  </si>
  <si>
    <t>Emergency Management</t>
  </si>
  <si>
    <t>History</t>
  </si>
  <si>
    <t>Counseling, Human Dev, Fam Sci</t>
  </si>
  <si>
    <t>Rehab &amp; Movement Sci</t>
  </si>
  <si>
    <t>ObGyn-Reprod Endocrn&amp;Infertil</t>
  </si>
  <si>
    <t>Obstetrics Gynecology&amp;Reprod</t>
  </si>
  <si>
    <t>Radiology</t>
  </si>
  <si>
    <t>Surg-Oncology</t>
  </si>
  <si>
    <t>FY25 Sponsored Project Activity Report - Awards Received by Purpose by College/Unit</t>
  </si>
  <si>
    <t>FY25 Sponsored Project Activity Report - Awards Received by Purpose by College/Unit and Department</t>
  </si>
  <si>
    <t>Agricul Landscp Environmnt</t>
  </si>
  <si>
    <t>Center for Rural Studies</t>
  </si>
  <si>
    <t>Geology</t>
  </si>
  <si>
    <t>School of Arts</t>
  </si>
  <si>
    <t>CESS Dean's Office</t>
  </si>
  <si>
    <t>Social Work</t>
  </si>
  <si>
    <t>COM Support Serv Vet Families</t>
  </si>
  <si>
    <t>Cont Medical &amp; Interprof Ed</t>
  </si>
  <si>
    <t>Med-Nephrology</t>
  </si>
  <si>
    <t>Med-Public Health</t>
  </si>
  <si>
    <t>PathLabMed - Anatomic</t>
  </si>
  <si>
    <t>PathLabMed - Clinical</t>
  </si>
  <si>
    <t>Peds-Infectious Disease</t>
  </si>
  <si>
    <t>CFAS TRIO Programs</t>
  </si>
  <si>
    <t>Ofc of Inst'l Rsch&amp;Assessment</t>
  </si>
  <si>
    <t>PACE - Administration</t>
  </si>
  <si>
    <t>UVM Innovations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</si>
</sst>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6600"/>
      <name val="Garamond"/>
      <family val="1"/>
    </font>
    <font>
      <sz val="14"/>
      <color rgb="FF006600"/>
      <name val="Garamond"/>
      <family val="1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95">
    <xf numFmtId="0" fontId="0" fillId="0" borderId="0" xfId="0"/>
    <xf numFmtId="0" fontId="0" fillId="0" borderId="0" xfId="0" applyAlignment="1">
      <alignment horizontal="left" vertical="top" wrapText="1"/>
    </xf>
    <xf numFmtId="165" fontId="0" fillId="0" borderId="0" xfId="2" applyNumberFormat="1" applyFont="1" applyAlignment="1">
      <alignment horizontal="left" vertical="top" wrapText="1"/>
    </xf>
    <xf numFmtId="165" fontId="0" fillId="0" borderId="0" xfId="2" applyNumberFormat="1" applyFont="1" applyAlignment="1">
      <alignment horizontal="center" vertical="top" wrapText="1"/>
    </xf>
    <xf numFmtId="1" fontId="0" fillId="0" borderId="0" xfId="1" applyNumberFormat="1" applyFont="1" applyAlignment="1">
      <alignment horizontal="center" vertical="top" wrapText="1"/>
    </xf>
    <xf numFmtId="165" fontId="0" fillId="0" borderId="0" xfId="2" applyNumberFormat="1" applyFont="1" applyBorder="1" applyAlignment="1">
      <alignment horizontal="left" vertical="top" wrapText="1"/>
    </xf>
    <xf numFmtId="165" fontId="0" fillId="0" borderId="0" xfId="2" applyNumberFormat="1" applyFont="1" applyBorder="1" applyAlignment="1">
      <alignment horizontal="center" vertical="top" wrapText="1"/>
    </xf>
    <xf numFmtId="1" fontId="0" fillId="0" borderId="0" xfId="1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" fontId="6" fillId="0" borderId="0" xfId="0" applyNumberFormat="1" applyFont="1" applyAlignment="1">
      <alignment horizontal="center" vertical="top" wrapText="1"/>
    </xf>
    <xf numFmtId="1" fontId="3" fillId="0" borderId="0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3" fontId="8" fillId="0" borderId="3" xfId="6" applyNumberFormat="1" applyBorder="1" applyAlignment="1">
      <alignment horizontal="right" vertical="center" wrapText="1"/>
    </xf>
    <xf numFmtId="0" fontId="1" fillId="0" borderId="0" xfId="7" applyAlignment="1">
      <alignment horizontal="right" vertical="center" wrapText="1"/>
    </xf>
    <xf numFmtId="0" fontId="1" fillId="0" borderId="1" xfId="7" applyBorder="1" applyAlignment="1">
      <alignment horizontal="right" vertical="center" wrapText="1"/>
    </xf>
    <xf numFmtId="0" fontId="3" fillId="0" borderId="0" xfId="7" applyFont="1" applyAlignment="1">
      <alignment horizontal="center" vertical="center" wrapText="1"/>
    </xf>
    <xf numFmtId="0" fontId="1" fillId="0" borderId="0" xfId="7" applyAlignment="1">
      <alignment horizontal="left" vertical="center" wrapText="1"/>
    </xf>
    <xf numFmtId="0" fontId="2" fillId="0" borderId="0" xfId="7" applyFont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right" vertical="center"/>
    </xf>
    <xf numFmtId="3" fontId="0" fillId="0" borderId="0" xfId="2" applyNumberFormat="1" applyFont="1" applyFill="1" applyBorder="1" applyAlignment="1">
      <alignment horizontal="center" vertical="center" wrapText="1"/>
    </xf>
    <xf numFmtId="3" fontId="0" fillId="0" borderId="0" xfId="1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0" fillId="0" borderId="0" xfId="2" applyNumberFormat="1" applyFont="1" applyFill="1" applyBorder="1" applyAlignment="1">
      <alignment horizontal="left"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3" fontId="3" fillId="0" borderId="11" xfId="2" applyNumberFormat="1" applyFont="1" applyFill="1" applyBorder="1" applyAlignment="1">
      <alignment horizontal="center" vertical="center" wrapText="1"/>
    </xf>
    <xf numFmtId="3" fontId="3" fillId="0" borderId="12" xfId="2" applyNumberFormat="1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right" vertical="center" wrapText="1"/>
    </xf>
    <xf numFmtId="3" fontId="2" fillId="0" borderId="0" xfId="2" applyNumberFormat="1" applyFont="1" applyFill="1" applyAlignment="1">
      <alignment horizontal="righ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0" fillId="0" borderId="0" xfId="2" applyNumberFormat="1" applyFont="1" applyFill="1" applyAlignment="1">
      <alignment horizontal="center" vertical="center" wrapText="1"/>
    </xf>
    <xf numFmtId="3" fontId="0" fillId="0" borderId="0" xfId="1" applyNumberFormat="1" applyFont="1" applyFill="1" applyAlignment="1">
      <alignment horizontal="center" vertical="center" wrapText="1"/>
    </xf>
    <xf numFmtId="3" fontId="0" fillId="0" borderId="0" xfId="2" applyNumberFormat="1" applyFont="1" applyFill="1" applyAlignment="1">
      <alignment horizontal="left" vertical="center" wrapText="1"/>
    </xf>
    <xf numFmtId="0" fontId="3" fillId="0" borderId="0" xfId="7" applyFont="1" applyAlignment="1">
      <alignment vertical="center"/>
    </xf>
    <xf numFmtId="0" fontId="3" fillId="2" borderId="0" xfId="7" applyFont="1" applyFill="1" applyAlignment="1">
      <alignment vertical="center"/>
    </xf>
    <xf numFmtId="0" fontId="4" fillId="0" borderId="0" xfId="7" applyFont="1" applyAlignment="1">
      <alignment vertical="center"/>
    </xf>
    <xf numFmtId="0" fontId="3" fillId="0" borderId="4" xfId="7" applyFont="1" applyBorder="1" applyAlignment="1">
      <alignment vertical="center"/>
    </xf>
    <xf numFmtId="1" fontId="5" fillId="2" borderId="3" xfId="1" applyNumberFormat="1" applyFont="1" applyFill="1" applyBorder="1" applyAlignment="1">
      <alignment horizontal="right" vertical="center" wrapText="1"/>
    </xf>
    <xf numFmtId="165" fontId="5" fillId="2" borderId="3" xfId="1" applyNumberFormat="1" applyFont="1" applyFill="1" applyBorder="1" applyAlignment="1">
      <alignment horizontal="right" vertical="center" wrapText="1"/>
    </xf>
    <xf numFmtId="164" fontId="5" fillId="0" borderId="3" xfId="1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/>
    </xf>
    <xf numFmtId="1" fontId="5" fillId="2" borderId="3" xfId="0" applyNumberFormat="1" applyFont="1" applyFill="1" applyBorder="1" applyAlignment="1">
      <alignment horizontal="right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1" fontId="5" fillId="2" borderId="3" xfId="2" applyNumberFormat="1" applyFont="1" applyFill="1" applyBorder="1" applyAlignment="1">
      <alignment horizontal="right" vertical="center" wrapText="1"/>
    </xf>
    <xf numFmtId="165" fontId="5" fillId="2" borderId="3" xfId="2" applyNumberFormat="1" applyFont="1" applyFill="1" applyBorder="1" applyAlignment="1">
      <alignment horizontal="right" vertical="center" wrapText="1"/>
    </xf>
    <xf numFmtId="1" fontId="1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15" fillId="0" borderId="0" xfId="7" applyFont="1" applyAlignment="1">
      <alignment horizontal="left" vertical="center"/>
    </xf>
    <xf numFmtId="0" fontId="8" fillId="0" borderId="3" xfId="8" applyBorder="1" applyAlignment="1">
      <alignment vertical="center"/>
    </xf>
    <xf numFmtId="3" fontId="8" fillId="0" borderId="3" xfId="4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horizontal="right" vertical="center"/>
    </xf>
    <xf numFmtId="0" fontId="8" fillId="0" borderId="13" xfId="8" applyBorder="1" applyAlignment="1">
      <alignment vertical="center"/>
    </xf>
    <xf numFmtId="0" fontId="10" fillId="0" borderId="13" xfId="4" applyFont="1" applyBorder="1" applyAlignment="1">
      <alignment vertical="center"/>
    </xf>
    <xf numFmtId="0" fontId="10" fillId="0" borderId="13" xfId="4" applyFont="1" applyBorder="1" applyAlignment="1">
      <alignment vertical="center" wrapText="1"/>
    </xf>
    <xf numFmtId="0" fontId="8" fillId="0" borderId="14" xfId="8" applyBorder="1" applyAlignment="1">
      <alignment vertical="center"/>
    </xf>
    <xf numFmtId="3" fontId="8" fillId="0" borderId="14" xfId="4" applyNumberFormat="1" applyBorder="1" applyAlignment="1">
      <alignment horizontal="right" vertical="center"/>
    </xf>
    <xf numFmtId="0" fontId="10" fillId="0" borderId="11" xfId="4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15" xfId="4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3" fontId="0" fillId="0" borderId="14" xfId="0" applyNumberFormat="1" applyBorder="1" applyAlignment="1">
      <alignment horizontal="right" vertical="center"/>
    </xf>
    <xf numFmtId="3" fontId="1" fillId="0" borderId="0" xfId="7" applyNumberFormat="1" applyAlignment="1">
      <alignment horizontal="center" vertical="center" wrapText="1"/>
    </xf>
    <xf numFmtId="3" fontId="1" fillId="0" borderId="0" xfId="7" applyNumberFormat="1" applyAlignment="1">
      <alignment horizontal="left" vertical="center" wrapText="1"/>
    </xf>
    <xf numFmtId="3" fontId="13" fillId="0" borderId="0" xfId="7" applyNumberFormat="1" applyFont="1" applyAlignment="1">
      <alignment horizontal="left" vertical="center"/>
    </xf>
    <xf numFmtId="3" fontId="3" fillId="0" borderId="11" xfId="7" applyNumberFormat="1" applyFont="1" applyBorder="1" applyAlignment="1">
      <alignment horizontal="center" vertical="center"/>
    </xf>
    <xf numFmtId="3" fontId="2" fillId="0" borderId="0" xfId="7" applyNumberFormat="1" applyFont="1" applyAlignment="1">
      <alignment horizontal="center" vertical="center" wrapText="1"/>
    </xf>
    <xf numFmtId="3" fontId="7" fillId="0" borderId="1" xfId="4" applyNumberFormat="1" applyFont="1" applyBorder="1" applyAlignment="1">
      <alignment horizontal="right" vertical="center"/>
    </xf>
    <xf numFmtId="3" fontId="7" fillId="0" borderId="2" xfId="4" applyNumberFormat="1" applyFont="1" applyBorder="1" applyAlignment="1">
      <alignment horizontal="right" vertical="center"/>
    </xf>
    <xf numFmtId="3" fontId="0" fillId="0" borderId="0" xfId="0" applyNumberFormat="1"/>
    <xf numFmtId="0" fontId="8" fillId="0" borderId="3" xfId="5" applyBorder="1" applyAlignment="1">
      <alignment vertical="center"/>
    </xf>
    <xf numFmtId="0" fontId="8" fillId="0" borderId="3" xfId="6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1" fontId="12" fillId="2" borderId="0" xfId="0" applyNumberFormat="1" applyFont="1" applyFill="1" applyAlignment="1">
      <alignment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5" fillId="2" borderId="3" xfId="2" applyNumberFormat="1" applyFont="1" applyFill="1" applyBorder="1" applyAlignment="1">
      <alignment horizontal="center" vertical="center" wrapText="1"/>
    </xf>
    <xf numFmtId="0" fontId="10" fillId="0" borderId="13" xfId="4" applyFont="1" applyBorder="1" applyAlignment="1">
      <alignment vertical="top" wrapText="1"/>
    </xf>
    <xf numFmtId="0" fontId="3" fillId="0" borderId="5" xfId="7" applyFont="1" applyBorder="1" applyAlignment="1">
      <alignment horizontal="left" vertical="center" wrapText="1"/>
    </xf>
    <xf numFmtId="0" fontId="3" fillId="0" borderId="10" xfId="7" applyFont="1" applyBorder="1" applyAlignment="1">
      <alignment horizontal="left" vertical="center" wrapText="1"/>
    </xf>
    <xf numFmtId="0" fontId="3" fillId="0" borderId="6" xfId="7" applyFont="1" applyBorder="1" applyAlignment="1">
      <alignment horizontal="left" vertical="center" wrapText="1"/>
    </xf>
    <xf numFmtId="0" fontId="3" fillId="0" borderId="11" xfId="7" applyFont="1" applyBorder="1" applyAlignment="1">
      <alignment horizontal="left" vertical="center" wrapText="1"/>
    </xf>
    <xf numFmtId="0" fontId="12" fillId="2" borderId="0" xfId="7" applyFont="1" applyFill="1" applyAlignment="1">
      <alignment horizontal="left" vertical="center" wrapText="1"/>
    </xf>
    <xf numFmtId="1" fontId="12" fillId="2" borderId="0" xfId="7" applyNumberFormat="1" applyFont="1" applyFill="1" applyAlignment="1">
      <alignment horizontal="left" vertical="center" wrapText="1"/>
    </xf>
    <xf numFmtId="3" fontId="3" fillId="0" borderId="7" xfId="1" applyNumberFormat="1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 wrapText="1"/>
    </xf>
    <xf numFmtId="3" fontId="3" fillId="0" borderId="7" xfId="7" applyNumberFormat="1" applyFont="1" applyBorder="1" applyAlignment="1">
      <alignment horizontal="center" vertical="center" wrapText="1"/>
    </xf>
    <xf numFmtId="3" fontId="3" fillId="0" borderId="8" xfId="7" applyNumberFormat="1" applyFont="1" applyBorder="1" applyAlignment="1">
      <alignment horizontal="center" vertical="center" wrapText="1"/>
    </xf>
    <xf numFmtId="3" fontId="3" fillId="0" borderId="7" xfId="2" applyNumberFormat="1" applyFont="1" applyFill="1" applyBorder="1" applyAlignment="1">
      <alignment horizontal="center" vertical="center" wrapText="1"/>
    </xf>
    <xf numFmtId="3" fontId="3" fillId="0" borderId="8" xfId="2" applyNumberFormat="1" applyFont="1" applyFill="1" applyBorder="1" applyAlignment="1">
      <alignment horizontal="center" vertical="center" wrapText="1"/>
    </xf>
    <xf numFmtId="3" fontId="3" fillId="0" borderId="9" xfId="2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7" xr:uid="{00000000-0005-0000-0000-000004000000}"/>
    <cellStyle name="Normal_By Unit 2" xfId="8" xr:uid="{00000000-0005-0000-0000-000005000000}"/>
    <cellStyle name="Normal_Sheet2" xfId="4" xr:uid="{00000000-0005-0000-0000-000006000000}"/>
    <cellStyle name="Normal_Sheet3" xfId="5" xr:uid="{00000000-0005-0000-0000-000007000000}"/>
    <cellStyle name="Normal_Summary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275166</xdr:colOff>
      <xdr:row>0</xdr:row>
      <xdr:rowOff>116417</xdr:rowOff>
    </xdr:from>
    <xdr:to>
      <xdr:col>0</xdr:col>
      <xdr:colOff>3196166</xdr:colOff>
      <xdr:row>2</xdr:row>
      <xdr:rowOff>123751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3B8104-D0FA-4677-914D-6F05A6F1C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66" y="116417"/>
          <a:ext cx="2921000" cy="621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158750</xdr:rowOff>
    </xdr:from>
    <xdr:to>
      <xdr:col>0</xdr:col>
      <xdr:colOff>3143250</xdr:colOff>
      <xdr:row>2</xdr:row>
      <xdr:rowOff>144917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CD015D-ADAB-4828-9CBA-A0F14DAAC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158750"/>
          <a:ext cx="2921000" cy="621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showGridLines="0" tabSelected="1" zoomScale="90" zoomScaleNormal="90" workbookViewId="0">
      <selection activeCell="A4" sqref="A4:A5"/>
    </sheetView>
  </sheetViews>
  <sheetFormatPr defaultColWidth="19.42578125" defaultRowHeight="12.75" x14ac:dyDescent="0.2"/>
  <cols>
    <col min="1" max="1" width="60" style="46" customWidth="1"/>
    <col min="2" max="2" width="14.7109375" style="9" customWidth="1"/>
    <col min="3" max="3" width="14.7109375" style="2" customWidth="1"/>
    <col min="4" max="4" width="14.7109375" style="4" customWidth="1"/>
    <col min="5" max="5" width="14.7109375" style="2" customWidth="1"/>
    <col min="6" max="6" width="14.7109375" style="10" customWidth="1"/>
    <col min="7" max="7" width="14.7109375" style="5" customWidth="1"/>
    <col min="8" max="8" width="14.7109375" style="8" customWidth="1"/>
    <col min="9" max="9" width="14.7109375" style="3" customWidth="1"/>
    <col min="10" max="10" width="14.7109375" style="8" customWidth="1"/>
    <col min="11" max="11" width="14.7109375" style="2" customWidth="1"/>
    <col min="12" max="12" width="18.85546875" style="1" customWidth="1"/>
    <col min="13" max="13" width="22.7109375" style="1" customWidth="1"/>
    <col min="14" max="14" width="17.85546875" style="1" customWidth="1"/>
    <col min="15" max="15" width="18.85546875" style="1" customWidth="1"/>
    <col min="16" max="16" width="22.7109375" style="1" customWidth="1"/>
    <col min="17" max="17" width="17.85546875" style="1" customWidth="1"/>
    <col min="18" max="18" width="18.85546875" style="1" customWidth="1"/>
    <col min="19" max="19" width="22.7109375" style="1" customWidth="1"/>
    <col min="20" max="20" width="23.140625" style="1" customWidth="1"/>
    <col min="21" max="21" width="24.140625" style="1" customWidth="1"/>
    <col min="22" max="22" width="28" style="1" customWidth="1"/>
    <col min="23" max="23" width="20.5703125" style="1" customWidth="1"/>
    <col min="24" max="24" width="17.85546875" style="1" customWidth="1"/>
    <col min="25" max="25" width="18.85546875" style="1" customWidth="1"/>
    <col min="26" max="26" width="19.7109375" style="1" customWidth="1"/>
    <col min="27" max="27" width="20.5703125" style="1" customWidth="1"/>
    <col min="28" max="28" width="17.85546875" style="1" customWidth="1"/>
    <col min="29" max="29" width="18.85546875" style="1" customWidth="1"/>
    <col min="30" max="30" width="19.7109375" style="1" customWidth="1"/>
    <col min="31" max="31" width="20.5703125" style="1" customWidth="1"/>
    <col min="32" max="32" width="17.85546875" style="1" customWidth="1"/>
    <col min="33" max="33" width="18.85546875" style="1" customWidth="1"/>
    <col min="34" max="34" width="19.7109375" style="1" customWidth="1"/>
    <col min="35" max="35" width="20.5703125" style="1" customWidth="1"/>
    <col min="36" max="36" width="17.85546875" style="1" customWidth="1"/>
    <col min="37" max="37" width="18.85546875" style="1" customWidth="1"/>
    <col min="38" max="38" width="20.7109375" style="1" customWidth="1"/>
    <col min="39" max="39" width="21.7109375" style="1" customWidth="1"/>
    <col min="40" max="40" width="17.85546875" style="1" customWidth="1"/>
    <col min="41" max="41" width="18.85546875" style="1" customWidth="1"/>
    <col min="42" max="42" width="17.85546875" style="1" customWidth="1"/>
    <col min="43" max="43" width="18.85546875" style="1" customWidth="1"/>
    <col min="44" max="44" width="17.85546875" style="1" customWidth="1"/>
    <col min="45" max="45" width="18.85546875" style="1" customWidth="1"/>
    <col min="46" max="46" width="17.85546875" style="1" customWidth="1"/>
    <col min="47" max="47" width="18.85546875" style="1" customWidth="1"/>
    <col min="48" max="48" width="17.85546875" style="1" customWidth="1"/>
    <col min="49" max="49" width="18.85546875" style="1" customWidth="1"/>
    <col min="50" max="50" width="17.85546875" style="1" customWidth="1"/>
    <col min="51" max="51" width="18.85546875" style="1" customWidth="1"/>
    <col min="52" max="52" width="24.85546875" style="1" customWidth="1"/>
    <col min="53" max="53" width="25.85546875" style="1" customWidth="1"/>
    <col min="54" max="54" width="23.140625" style="1" customWidth="1"/>
    <col min="55" max="55" width="24.140625" style="1" customWidth="1"/>
    <col min="56" max="56" width="7.140625" style="1" customWidth="1"/>
    <col min="57" max="57" width="7.28515625" style="1" customWidth="1"/>
    <col min="58" max="58" width="7.140625" style="1" customWidth="1"/>
    <col min="59" max="59" width="7.28515625" style="1" customWidth="1"/>
    <col min="60" max="60" width="7.140625" style="1" customWidth="1"/>
    <col min="61" max="61" width="9.28515625" style="1" customWidth="1"/>
    <col min="62" max="63" width="12.28515625" style="1" customWidth="1"/>
    <col min="64" max="64" width="7.140625" style="1" customWidth="1"/>
    <col min="65" max="65" width="9.28515625" style="1" customWidth="1"/>
    <col min="66" max="67" width="12.28515625" style="1" customWidth="1"/>
    <col min="68" max="68" width="8.28515625" style="1" customWidth="1"/>
    <col min="69" max="69" width="9.28515625" style="1" customWidth="1"/>
    <col min="70" max="70" width="7.140625" style="1" customWidth="1"/>
    <col min="71" max="71" width="9.28515625" style="1" customWidth="1"/>
    <col min="72" max="73" width="12.28515625" style="1" customWidth="1"/>
    <col min="74" max="74" width="8.28515625" style="1" customWidth="1"/>
    <col min="75" max="75" width="9.28515625" style="1" customWidth="1"/>
    <col min="76" max="77" width="12.28515625" style="1" customWidth="1"/>
    <col min="78" max="78" width="8.28515625" style="1" customWidth="1"/>
    <col min="79" max="79" width="9.28515625" style="1" customWidth="1"/>
    <col min="80" max="81" width="12.28515625" style="1" customWidth="1"/>
    <col min="82" max="82" width="8.28515625" style="1" customWidth="1"/>
    <col min="83" max="83" width="9.28515625" style="1" customWidth="1"/>
    <col min="84" max="85" width="12.28515625" style="1" customWidth="1"/>
    <col min="86" max="86" width="8.28515625" style="1" customWidth="1"/>
    <col min="87" max="87" width="9.28515625" style="1" customWidth="1"/>
    <col min="88" max="89" width="12.28515625" style="1" customWidth="1"/>
    <col min="90" max="90" width="8.28515625" style="1" customWidth="1"/>
    <col min="91" max="91" width="9.28515625" style="1" customWidth="1"/>
    <col min="92" max="92" width="7.140625" style="1" customWidth="1"/>
    <col min="93" max="93" width="12.28515625" style="1" customWidth="1"/>
    <col min="94" max="94" width="8.28515625" style="1" customWidth="1"/>
    <col min="95" max="95" width="9.28515625" style="1" customWidth="1"/>
    <col min="96" max="97" width="12.28515625" style="1" customWidth="1"/>
    <col min="98" max="98" width="8.28515625" style="1" customWidth="1"/>
    <col min="99" max="99" width="9.28515625" style="1" customWidth="1"/>
    <col min="100" max="101" width="12.28515625" style="1" customWidth="1"/>
    <col min="102" max="102" width="8.28515625" style="1" customWidth="1"/>
    <col min="103" max="103" width="9.28515625" style="1" customWidth="1"/>
    <col min="104" max="105" width="12.28515625" style="1" customWidth="1"/>
    <col min="106" max="106" width="8.28515625" style="1" customWidth="1"/>
    <col min="107" max="107" width="9.28515625" style="1" customWidth="1"/>
    <col min="108" max="108" width="7.140625" style="1" customWidth="1"/>
    <col min="109" max="109" width="12.28515625" style="1" customWidth="1"/>
    <col min="110" max="110" width="8.28515625" style="1" customWidth="1"/>
    <col min="111" max="111" width="9.28515625" style="1" customWidth="1"/>
    <col min="112" max="112" width="7.140625" style="1" customWidth="1"/>
    <col min="113" max="113" width="12.28515625" style="1" customWidth="1"/>
    <col min="114" max="114" width="8.28515625" style="1" customWidth="1"/>
    <col min="115" max="115" width="9.28515625" style="1" customWidth="1"/>
    <col min="116" max="116" width="7.140625" style="1" customWidth="1"/>
    <col min="117" max="117" width="12.28515625" style="1" customWidth="1"/>
    <col min="118" max="118" width="8.28515625" style="1" customWidth="1"/>
    <col min="119" max="119" width="9.28515625" style="1" customWidth="1"/>
    <col min="120" max="121" width="12.28515625" style="1" customWidth="1"/>
    <col min="122" max="122" width="8.28515625" style="1" customWidth="1"/>
    <col min="123" max="123" width="9.28515625" style="1" customWidth="1"/>
    <col min="124" max="124" width="12.28515625" style="1" customWidth="1"/>
    <col min="125" max="125" width="7.140625" style="1" customWidth="1"/>
    <col min="126" max="126" width="9.28515625" style="1" customWidth="1"/>
    <col min="127" max="127" width="7.140625" style="1" customWidth="1"/>
    <col min="128" max="128" width="7.28515625" style="1" customWidth="1"/>
    <col min="129" max="129" width="7.140625" style="1" customWidth="1"/>
    <col min="130" max="130" width="7.28515625" style="1" customWidth="1"/>
    <col min="131" max="131" width="7.140625" style="1" customWidth="1"/>
    <col min="132" max="132" width="7.28515625" style="1" customWidth="1"/>
    <col min="133" max="133" width="7.140625" style="1" customWidth="1"/>
    <col min="134" max="134" width="7.28515625" style="1" customWidth="1"/>
    <col min="135" max="135" width="8.28515625" style="1" customWidth="1"/>
    <col min="136" max="136" width="9.28515625" style="1" customWidth="1"/>
    <col min="137" max="137" width="2.140625" style="1" customWidth="1"/>
    <col min="138" max="140" width="12.28515625" style="1" customWidth="1"/>
    <col min="141" max="141" width="11.7109375" style="1" customWidth="1"/>
    <col min="142" max="16384" width="19.42578125" style="1"/>
  </cols>
  <sheetData>
    <row r="1" spans="1:12" ht="24" customHeight="1" x14ac:dyDescent="0.2">
      <c r="C1" s="45"/>
      <c r="D1" s="7"/>
      <c r="E1" s="5"/>
      <c r="I1" s="6"/>
      <c r="K1" s="5"/>
    </row>
    <row r="2" spans="1:12" ht="24" customHeight="1" x14ac:dyDescent="0.2">
      <c r="B2" s="74" t="s">
        <v>102</v>
      </c>
      <c r="C2" s="74"/>
      <c r="D2" s="75"/>
      <c r="E2" s="74"/>
      <c r="F2" s="75"/>
      <c r="G2" s="74"/>
      <c r="H2" s="75"/>
      <c r="I2" s="74"/>
      <c r="J2" s="75"/>
      <c r="K2" s="74"/>
    </row>
    <row r="3" spans="1:12" ht="24" customHeight="1" x14ac:dyDescent="0.2">
      <c r="A3" s="47"/>
      <c r="B3" s="48"/>
      <c r="C3" s="1"/>
      <c r="D3" s="1"/>
      <c r="E3" s="1"/>
      <c r="F3" s="1"/>
      <c r="G3" s="1"/>
      <c r="H3" s="1"/>
      <c r="I3" s="1"/>
      <c r="J3" s="1"/>
      <c r="K3" s="1"/>
    </row>
    <row r="4" spans="1:12" s="11" customFormat="1" ht="19.5" customHeight="1" x14ac:dyDescent="0.2">
      <c r="A4" s="73" t="s">
        <v>39</v>
      </c>
      <c r="B4" s="76" t="s">
        <v>2</v>
      </c>
      <c r="C4" s="76"/>
      <c r="D4" s="77" t="s">
        <v>0</v>
      </c>
      <c r="E4" s="77"/>
      <c r="F4" s="78" t="s">
        <v>1</v>
      </c>
      <c r="G4" s="78"/>
      <c r="H4" s="79" t="s">
        <v>57</v>
      </c>
      <c r="I4" s="79"/>
      <c r="J4" s="80" t="s">
        <v>3</v>
      </c>
      <c r="K4" s="80"/>
    </row>
    <row r="5" spans="1:12" s="11" customFormat="1" ht="18.75" customHeight="1" x14ac:dyDescent="0.2">
      <c r="A5" s="73"/>
      <c r="B5" s="37" t="s">
        <v>12</v>
      </c>
      <c r="C5" s="38" t="s">
        <v>13</v>
      </c>
      <c r="D5" s="39" t="s">
        <v>12</v>
      </c>
      <c r="E5" s="40" t="s">
        <v>13</v>
      </c>
      <c r="F5" s="41" t="s">
        <v>12</v>
      </c>
      <c r="G5" s="42" t="s">
        <v>13</v>
      </c>
      <c r="H5" s="43" t="s">
        <v>12</v>
      </c>
      <c r="I5" s="44" t="s">
        <v>13</v>
      </c>
      <c r="J5" s="43" t="s">
        <v>12</v>
      </c>
      <c r="K5" s="44" t="s">
        <v>13</v>
      </c>
    </row>
    <row r="6" spans="1:12" s="16" customFormat="1" ht="18" customHeight="1" x14ac:dyDescent="0.2">
      <c r="A6" s="71" t="s">
        <v>46</v>
      </c>
      <c r="B6" s="12">
        <v>95</v>
      </c>
      <c r="C6" s="12">
        <v>17532034</v>
      </c>
      <c r="D6" s="12">
        <v>0</v>
      </c>
      <c r="E6" s="12">
        <v>0</v>
      </c>
      <c r="F6" s="12">
        <v>4</v>
      </c>
      <c r="G6" s="12">
        <v>94225</v>
      </c>
      <c r="H6" s="12">
        <v>44</v>
      </c>
      <c r="I6" s="12">
        <v>6132646</v>
      </c>
      <c r="J6" s="12">
        <f t="shared" ref="J6:J15" si="0">B6+D6+F6+H6</f>
        <v>143</v>
      </c>
      <c r="K6" s="12">
        <f t="shared" ref="K6:K15" si="1">C6+E6+G6+I6</f>
        <v>23758905</v>
      </c>
    </row>
    <row r="7" spans="1:12" s="16" customFormat="1" ht="18" customHeight="1" x14ac:dyDescent="0.2">
      <c r="A7" s="71" t="s">
        <v>17</v>
      </c>
      <c r="B7" s="12">
        <v>32</v>
      </c>
      <c r="C7" s="12">
        <v>8308390</v>
      </c>
      <c r="D7" s="12">
        <v>0</v>
      </c>
      <c r="E7" s="12">
        <v>0</v>
      </c>
      <c r="F7" s="12">
        <v>11</v>
      </c>
      <c r="G7" s="12">
        <v>165116</v>
      </c>
      <c r="H7" s="12">
        <v>0</v>
      </c>
      <c r="I7" s="12">
        <v>0</v>
      </c>
      <c r="J7" s="12">
        <f t="shared" si="0"/>
        <v>43</v>
      </c>
      <c r="K7" s="12">
        <f t="shared" si="1"/>
        <v>8473506</v>
      </c>
    </row>
    <row r="8" spans="1:12" s="16" customFormat="1" ht="18" customHeight="1" x14ac:dyDescent="0.2">
      <c r="A8" s="71" t="s">
        <v>18</v>
      </c>
      <c r="B8" s="12">
        <v>12</v>
      </c>
      <c r="C8" s="12">
        <v>2475080</v>
      </c>
      <c r="D8" s="12">
        <v>3</v>
      </c>
      <c r="E8" s="12">
        <v>3968500</v>
      </c>
      <c r="F8" s="12">
        <v>10</v>
      </c>
      <c r="G8" s="12">
        <v>4871492</v>
      </c>
      <c r="H8" s="12">
        <v>0</v>
      </c>
      <c r="I8" s="12">
        <v>0</v>
      </c>
      <c r="J8" s="12">
        <f t="shared" si="0"/>
        <v>25</v>
      </c>
      <c r="K8" s="12">
        <f t="shared" si="1"/>
        <v>11315072</v>
      </c>
    </row>
    <row r="9" spans="1:12" s="16" customFormat="1" ht="18" customHeight="1" x14ac:dyDescent="0.2">
      <c r="A9" s="71" t="s">
        <v>20</v>
      </c>
      <c r="B9" s="12">
        <v>81</v>
      </c>
      <c r="C9" s="12">
        <v>17223315</v>
      </c>
      <c r="D9" s="12">
        <v>0</v>
      </c>
      <c r="E9" s="12">
        <v>0</v>
      </c>
      <c r="F9" s="12">
        <v>3</v>
      </c>
      <c r="G9" s="12">
        <v>74381</v>
      </c>
      <c r="H9" s="12">
        <v>0</v>
      </c>
      <c r="I9" s="12">
        <v>0</v>
      </c>
      <c r="J9" s="12">
        <f t="shared" si="0"/>
        <v>84</v>
      </c>
      <c r="K9" s="12">
        <f t="shared" si="1"/>
        <v>17297696</v>
      </c>
    </row>
    <row r="10" spans="1:12" s="16" customFormat="1" ht="18" customHeight="1" x14ac:dyDescent="0.2">
      <c r="A10" s="71" t="s">
        <v>38</v>
      </c>
      <c r="B10" s="12">
        <v>301</v>
      </c>
      <c r="C10" s="12">
        <v>86389088</v>
      </c>
      <c r="D10" s="12">
        <v>1</v>
      </c>
      <c r="E10" s="12">
        <v>387023</v>
      </c>
      <c r="F10" s="12">
        <v>27</v>
      </c>
      <c r="G10" s="12">
        <v>13152497</v>
      </c>
      <c r="H10" s="12">
        <v>0</v>
      </c>
      <c r="I10" s="12">
        <v>0</v>
      </c>
      <c r="J10" s="12">
        <f t="shared" si="0"/>
        <v>329</v>
      </c>
      <c r="K10" s="12">
        <f t="shared" si="1"/>
        <v>99928608</v>
      </c>
    </row>
    <row r="11" spans="1:12" s="16" customFormat="1" ht="18" customHeight="1" x14ac:dyDescent="0.2">
      <c r="A11" s="71" t="s">
        <v>19</v>
      </c>
      <c r="B11" s="12">
        <v>13</v>
      </c>
      <c r="C11" s="12">
        <v>2164060</v>
      </c>
      <c r="D11" s="12">
        <v>0</v>
      </c>
      <c r="E11" s="12">
        <v>0</v>
      </c>
      <c r="F11" s="12">
        <v>2</v>
      </c>
      <c r="G11" s="12">
        <v>113113</v>
      </c>
      <c r="H11" s="12">
        <v>0</v>
      </c>
      <c r="I11" s="12">
        <v>0</v>
      </c>
      <c r="J11" s="12">
        <f t="shared" si="0"/>
        <v>15</v>
      </c>
      <c r="K11" s="12">
        <f t="shared" si="1"/>
        <v>2277173</v>
      </c>
    </row>
    <row r="12" spans="1:12" s="16" customFormat="1" ht="18" customHeight="1" x14ac:dyDescent="0.2">
      <c r="A12" s="71" t="s">
        <v>44</v>
      </c>
      <c r="B12" s="12">
        <v>72</v>
      </c>
      <c r="C12" s="12">
        <v>15502131</v>
      </c>
      <c r="D12" s="12">
        <v>0</v>
      </c>
      <c r="E12" s="12">
        <v>0</v>
      </c>
      <c r="F12" s="12">
        <v>0</v>
      </c>
      <c r="G12" s="12">
        <v>0</v>
      </c>
      <c r="H12" s="12">
        <v>4</v>
      </c>
      <c r="I12" s="12">
        <v>280626</v>
      </c>
      <c r="J12" s="12">
        <f t="shared" si="0"/>
        <v>76</v>
      </c>
      <c r="K12" s="12">
        <f t="shared" si="1"/>
        <v>15782757</v>
      </c>
    </row>
    <row r="13" spans="1:12" s="16" customFormat="1" ht="18" customHeight="1" x14ac:dyDescent="0.2">
      <c r="A13" s="71" t="s">
        <v>50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f t="shared" si="0"/>
        <v>0</v>
      </c>
      <c r="K13" s="12">
        <f t="shared" si="1"/>
        <v>0</v>
      </c>
    </row>
    <row r="14" spans="1:12" s="16" customFormat="1" ht="18" customHeight="1" x14ac:dyDescent="0.2">
      <c r="A14" s="71" t="s">
        <v>51</v>
      </c>
      <c r="B14" s="12">
        <v>7</v>
      </c>
      <c r="C14" s="12">
        <v>6256668</v>
      </c>
      <c r="D14" s="12">
        <v>0</v>
      </c>
      <c r="E14" s="12">
        <v>0</v>
      </c>
      <c r="F14" s="12">
        <v>1</v>
      </c>
      <c r="G14" s="12">
        <v>10000</v>
      </c>
      <c r="H14" s="12">
        <v>0</v>
      </c>
      <c r="I14" s="12">
        <v>0</v>
      </c>
      <c r="J14" s="12">
        <f t="shared" si="0"/>
        <v>8</v>
      </c>
      <c r="K14" s="12">
        <f t="shared" si="1"/>
        <v>6266668</v>
      </c>
    </row>
    <row r="15" spans="1:12" s="16" customFormat="1" ht="18" customHeight="1" x14ac:dyDescent="0.2">
      <c r="A15" s="72" t="s">
        <v>24</v>
      </c>
      <c r="B15" s="12">
        <v>3</v>
      </c>
      <c r="C15" s="12">
        <v>638965</v>
      </c>
      <c r="D15" s="12">
        <v>1</v>
      </c>
      <c r="E15" s="12">
        <v>250000</v>
      </c>
      <c r="F15" s="12">
        <v>3</v>
      </c>
      <c r="G15" s="12">
        <v>797127</v>
      </c>
      <c r="H15" s="12">
        <v>0</v>
      </c>
      <c r="I15" s="12">
        <v>0</v>
      </c>
      <c r="J15" s="12">
        <f t="shared" si="0"/>
        <v>7</v>
      </c>
      <c r="K15" s="12">
        <f t="shared" si="1"/>
        <v>1686092</v>
      </c>
    </row>
    <row r="16" spans="1:12" s="16" customFormat="1" ht="18" customHeight="1" x14ac:dyDescent="0.2">
      <c r="A16" s="18" t="s">
        <v>30</v>
      </c>
      <c r="B16" s="19">
        <f t="shared" ref="B16:K16" si="2">SUM(B6:B15)</f>
        <v>616</v>
      </c>
      <c r="C16" s="19">
        <f t="shared" si="2"/>
        <v>156489731</v>
      </c>
      <c r="D16" s="19">
        <f t="shared" si="2"/>
        <v>5</v>
      </c>
      <c r="E16" s="19">
        <f t="shared" si="2"/>
        <v>4605523</v>
      </c>
      <c r="F16" s="19">
        <f t="shared" si="2"/>
        <v>61</v>
      </c>
      <c r="G16" s="19">
        <f t="shared" si="2"/>
        <v>19277951</v>
      </c>
      <c r="H16" s="19">
        <f t="shared" si="2"/>
        <v>48</v>
      </c>
      <c r="I16" s="19">
        <f t="shared" si="2"/>
        <v>6413272</v>
      </c>
      <c r="J16" s="19">
        <f t="shared" si="2"/>
        <v>730</v>
      </c>
      <c r="K16" s="19">
        <f t="shared" si="2"/>
        <v>186786477</v>
      </c>
      <c r="L16" s="28"/>
    </row>
  </sheetData>
  <mergeCells count="7">
    <mergeCell ref="A4:A5"/>
    <mergeCell ref="B2:K2"/>
    <mergeCell ref="B4:C4"/>
    <mergeCell ref="D4:E4"/>
    <mergeCell ref="F4:G4"/>
    <mergeCell ref="H4:I4"/>
    <mergeCell ref="J4:K4"/>
  </mergeCells>
  <phoneticPr fontId="9" type="noConversion"/>
  <pageMargins left="0.5" right="0.5" top="0.5" bottom="0.5" header="0.28999999999999998" footer="0.5"/>
  <pageSetup scale="61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47"/>
  <sheetViews>
    <sheetView showGridLines="0" zoomScale="90" zoomScaleNormal="90" workbookViewId="0">
      <selection activeCell="A4" sqref="A4:A5"/>
    </sheetView>
  </sheetViews>
  <sheetFormatPr defaultColWidth="19.42578125" defaultRowHeight="18" customHeight="1" x14ac:dyDescent="0.2"/>
  <cols>
    <col min="1" max="1" width="54.5703125" style="33" bestFit="1" customWidth="1"/>
    <col min="2" max="2" width="28.85546875" style="16" customWidth="1"/>
    <col min="3" max="3" width="14.7109375" style="63" customWidth="1"/>
    <col min="4" max="4" width="14.7109375" style="30" customWidth="1"/>
    <col min="5" max="5" width="14.7109375" style="31" customWidth="1"/>
    <col min="6" max="6" width="14.7109375" style="22" customWidth="1"/>
    <col min="7" max="7" width="14.7109375" style="63" customWidth="1"/>
    <col min="8" max="8" width="14.7109375" style="32" customWidth="1"/>
    <col min="9" max="9" width="14.7109375" style="31" customWidth="1"/>
    <col min="10" max="10" width="14.7109375" style="30" customWidth="1"/>
    <col min="11" max="11" width="14.7109375" style="63" customWidth="1"/>
    <col min="12" max="12" width="14.7109375" style="32" customWidth="1"/>
    <col min="13" max="16384" width="19.42578125" style="16"/>
  </cols>
  <sheetData>
    <row r="1" spans="1:12" ht="24.75" customHeight="1" x14ac:dyDescent="0.2">
      <c r="D1" s="45"/>
      <c r="E1" s="21"/>
      <c r="H1" s="23"/>
      <c r="I1" s="21"/>
      <c r="J1" s="20"/>
      <c r="L1" s="23"/>
    </row>
    <row r="2" spans="1:12" ht="24.75" customHeight="1" x14ac:dyDescent="0.2">
      <c r="B2" s="86" t="s">
        <v>103</v>
      </c>
      <c r="C2" s="86"/>
      <c r="D2" s="87"/>
      <c r="E2" s="86"/>
      <c r="F2" s="87"/>
      <c r="G2" s="86"/>
      <c r="H2" s="87"/>
      <c r="I2" s="86"/>
      <c r="J2" s="87"/>
      <c r="K2" s="86"/>
      <c r="L2" s="23"/>
    </row>
    <row r="3" spans="1:12" ht="24.75" customHeight="1" thickBot="1" x14ac:dyDescent="0.25">
      <c r="A3" s="34"/>
      <c r="B3" s="48"/>
      <c r="C3" s="64"/>
      <c r="D3" s="65"/>
      <c r="E3" s="65"/>
      <c r="F3" s="65"/>
      <c r="G3" s="65"/>
      <c r="H3" s="65"/>
      <c r="I3" s="65"/>
      <c r="J3" s="65"/>
      <c r="K3" s="65"/>
      <c r="L3" s="65"/>
    </row>
    <row r="4" spans="1:12" s="15" customFormat="1" ht="18" customHeight="1" x14ac:dyDescent="0.2">
      <c r="A4" s="82" t="s">
        <v>39</v>
      </c>
      <c r="B4" s="84" t="s">
        <v>11</v>
      </c>
      <c r="C4" s="88" t="s">
        <v>2</v>
      </c>
      <c r="D4" s="89"/>
      <c r="E4" s="88" t="s">
        <v>0</v>
      </c>
      <c r="F4" s="89"/>
      <c r="G4" s="90" t="s">
        <v>1</v>
      </c>
      <c r="H4" s="91"/>
      <c r="I4" s="92" t="s">
        <v>57</v>
      </c>
      <c r="J4" s="93"/>
      <c r="K4" s="92" t="s">
        <v>3</v>
      </c>
      <c r="L4" s="94"/>
    </row>
    <row r="5" spans="1:12" s="15" customFormat="1" ht="18" customHeight="1" thickBot="1" x14ac:dyDescent="0.25">
      <c r="A5" s="83"/>
      <c r="B5" s="85"/>
      <c r="C5" s="24" t="s">
        <v>12</v>
      </c>
      <c r="D5" s="66" t="s">
        <v>13</v>
      </c>
      <c r="E5" s="24" t="s">
        <v>12</v>
      </c>
      <c r="F5" s="66" t="s">
        <v>13</v>
      </c>
      <c r="G5" s="24" t="s">
        <v>12</v>
      </c>
      <c r="H5" s="66" t="s">
        <v>13</v>
      </c>
      <c r="I5" s="24" t="s">
        <v>12</v>
      </c>
      <c r="J5" s="66" t="s">
        <v>13</v>
      </c>
      <c r="K5" s="25" t="s">
        <v>12</v>
      </c>
      <c r="L5" s="26" t="s">
        <v>13</v>
      </c>
    </row>
    <row r="6" spans="1:12" ht="18" customHeight="1" x14ac:dyDescent="0.2">
      <c r="A6" s="55" t="s">
        <v>46</v>
      </c>
      <c r="B6" s="56" t="s">
        <v>104</v>
      </c>
      <c r="C6" s="57">
        <v>23</v>
      </c>
      <c r="D6" s="57">
        <v>1218281</v>
      </c>
      <c r="E6" s="57">
        <v>0</v>
      </c>
      <c r="F6" s="57">
        <v>0</v>
      </c>
      <c r="G6" s="57">
        <v>2</v>
      </c>
      <c r="H6" s="57">
        <v>19995</v>
      </c>
      <c r="I6" s="57">
        <v>0</v>
      </c>
      <c r="J6" s="57">
        <v>0</v>
      </c>
      <c r="K6" s="57">
        <f t="shared" ref="K6:K41" si="0">C6+E6+G6+I6</f>
        <v>25</v>
      </c>
      <c r="L6" s="57">
        <f t="shared" ref="L6:L41" si="1">D6+F6+H6+J6</f>
        <v>1238276</v>
      </c>
    </row>
    <row r="7" spans="1:12" ht="18" customHeight="1" x14ac:dyDescent="0.2">
      <c r="A7" s="53"/>
      <c r="B7" s="49" t="s">
        <v>40</v>
      </c>
      <c r="C7" s="50">
        <v>13</v>
      </c>
      <c r="D7" s="50">
        <v>1462363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f t="shared" si="0"/>
        <v>13</v>
      </c>
      <c r="L7" s="50">
        <f t="shared" si="1"/>
        <v>1462363</v>
      </c>
    </row>
    <row r="8" spans="1:12" ht="18" customHeight="1" x14ac:dyDescent="0.2">
      <c r="A8" s="53"/>
      <c r="B8" s="49" t="s">
        <v>52</v>
      </c>
      <c r="C8" s="50">
        <v>10</v>
      </c>
      <c r="D8" s="50">
        <v>8088313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f t="shared" si="0"/>
        <v>10</v>
      </c>
      <c r="L8" s="50">
        <f t="shared" si="1"/>
        <v>8088313</v>
      </c>
    </row>
    <row r="9" spans="1:12" ht="18" customHeight="1" x14ac:dyDescent="0.2">
      <c r="A9" s="53"/>
      <c r="B9" s="49" t="s">
        <v>105</v>
      </c>
      <c r="C9" s="50">
        <v>0</v>
      </c>
      <c r="D9" s="50">
        <v>0</v>
      </c>
      <c r="E9" s="50">
        <v>0</v>
      </c>
      <c r="F9" s="50">
        <v>0</v>
      </c>
      <c r="G9" s="50">
        <v>1</v>
      </c>
      <c r="H9" s="50">
        <v>28288</v>
      </c>
      <c r="I9" s="50">
        <v>0</v>
      </c>
      <c r="J9" s="50">
        <v>0</v>
      </c>
      <c r="K9" s="50">
        <f t="shared" si="0"/>
        <v>1</v>
      </c>
      <c r="L9" s="50">
        <f t="shared" si="1"/>
        <v>28288</v>
      </c>
    </row>
    <row r="10" spans="1:12" ht="18" customHeight="1" x14ac:dyDescent="0.2">
      <c r="A10" s="53"/>
      <c r="B10" s="49" t="s">
        <v>53</v>
      </c>
      <c r="C10" s="50">
        <v>10</v>
      </c>
      <c r="D10" s="50">
        <v>2087414</v>
      </c>
      <c r="E10" s="50">
        <v>0</v>
      </c>
      <c r="F10" s="50">
        <v>0</v>
      </c>
      <c r="G10" s="50">
        <v>1</v>
      </c>
      <c r="H10" s="50">
        <v>45942</v>
      </c>
      <c r="I10" s="50">
        <v>0</v>
      </c>
      <c r="J10" s="50">
        <v>0</v>
      </c>
      <c r="K10" s="50">
        <f t="shared" ref="K10" si="2">C10+E10+G10+I10</f>
        <v>11</v>
      </c>
      <c r="L10" s="50">
        <f t="shared" ref="L10" si="3">D10+F10+H10+J10</f>
        <v>2133356</v>
      </c>
    </row>
    <row r="11" spans="1:12" ht="18" customHeight="1" x14ac:dyDescent="0.2">
      <c r="A11" s="53"/>
      <c r="B11" s="49" t="s">
        <v>89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8</v>
      </c>
      <c r="J11" s="50">
        <v>2179489</v>
      </c>
      <c r="K11" s="50">
        <f t="shared" si="0"/>
        <v>8</v>
      </c>
      <c r="L11" s="50">
        <f t="shared" si="1"/>
        <v>2179489</v>
      </c>
    </row>
    <row r="12" spans="1:12" ht="18" customHeight="1" x14ac:dyDescent="0.2">
      <c r="A12" s="53"/>
      <c r="B12" s="49" t="s">
        <v>86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10</v>
      </c>
      <c r="J12" s="50">
        <v>2085873</v>
      </c>
      <c r="K12" s="50">
        <f t="shared" si="0"/>
        <v>10</v>
      </c>
      <c r="L12" s="50">
        <f t="shared" si="1"/>
        <v>2085873</v>
      </c>
    </row>
    <row r="13" spans="1:12" ht="18" customHeight="1" x14ac:dyDescent="0.2">
      <c r="A13" s="53"/>
      <c r="B13" s="49" t="s">
        <v>54</v>
      </c>
      <c r="C13" s="50">
        <v>35</v>
      </c>
      <c r="D13" s="50">
        <v>3159587</v>
      </c>
      <c r="E13" s="50">
        <v>0</v>
      </c>
      <c r="F13" s="50">
        <v>0</v>
      </c>
      <c r="G13" s="50">
        <v>0</v>
      </c>
      <c r="H13" s="50">
        <v>0</v>
      </c>
      <c r="I13" s="50">
        <v>15</v>
      </c>
      <c r="J13" s="50">
        <v>1150412</v>
      </c>
      <c r="K13" s="50">
        <f t="shared" si="0"/>
        <v>50</v>
      </c>
      <c r="L13" s="50">
        <f t="shared" si="1"/>
        <v>4309999</v>
      </c>
    </row>
    <row r="14" spans="1:12" ht="18" customHeight="1" x14ac:dyDescent="0.2">
      <c r="A14" s="54"/>
      <c r="B14" s="49" t="s">
        <v>55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5</v>
      </c>
      <c r="J14" s="50">
        <v>402842</v>
      </c>
      <c r="K14" s="50">
        <f t="shared" si="0"/>
        <v>5</v>
      </c>
      <c r="L14" s="50">
        <f t="shared" si="1"/>
        <v>402842</v>
      </c>
    </row>
    <row r="15" spans="1:12" ht="18" customHeight="1" x14ac:dyDescent="0.2">
      <c r="A15" s="53"/>
      <c r="B15" s="49" t="s">
        <v>56</v>
      </c>
      <c r="C15" s="50">
        <v>2</v>
      </c>
      <c r="D15" s="50">
        <v>123849</v>
      </c>
      <c r="E15" s="50">
        <v>0</v>
      </c>
      <c r="F15" s="50">
        <v>0</v>
      </c>
      <c r="G15" s="50">
        <v>0</v>
      </c>
      <c r="H15" s="50">
        <v>0</v>
      </c>
      <c r="I15" s="50">
        <v>1</v>
      </c>
      <c r="J15" s="50">
        <v>1534</v>
      </c>
      <c r="K15" s="50">
        <f t="shared" si="0"/>
        <v>3</v>
      </c>
      <c r="L15" s="50">
        <f t="shared" si="1"/>
        <v>125383</v>
      </c>
    </row>
    <row r="16" spans="1:12" ht="18" customHeight="1" x14ac:dyDescent="0.2">
      <c r="A16" s="53"/>
      <c r="B16" s="49" t="s">
        <v>90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5</v>
      </c>
      <c r="J16" s="50">
        <v>312496</v>
      </c>
      <c r="K16" s="50">
        <f t="shared" si="0"/>
        <v>5</v>
      </c>
      <c r="L16" s="50">
        <f t="shared" si="1"/>
        <v>312496</v>
      </c>
    </row>
    <row r="17" spans="1:12" ht="18" customHeight="1" x14ac:dyDescent="0.2">
      <c r="A17" s="53"/>
      <c r="B17" s="49" t="s">
        <v>21</v>
      </c>
      <c r="C17" s="50">
        <v>2</v>
      </c>
      <c r="D17" s="50">
        <v>1392227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f t="shared" si="0"/>
        <v>2</v>
      </c>
      <c r="L17" s="50">
        <f t="shared" si="1"/>
        <v>1392227</v>
      </c>
    </row>
    <row r="18" spans="1:12" ht="18" customHeight="1" thickBot="1" x14ac:dyDescent="0.25">
      <c r="A18" s="58" t="s">
        <v>47</v>
      </c>
      <c r="B18" s="59" t="s">
        <v>3</v>
      </c>
      <c r="C18" s="60">
        <f t="shared" ref="C18:L18" si="4">SUM(C6:C17)</f>
        <v>95</v>
      </c>
      <c r="D18" s="60">
        <f t="shared" si="4"/>
        <v>17532034</v>
      </c>
      <c r="E18" s="60">
        <f t="shared" si="4"/>
        <v>0</v>
      </c>
      <c r="F18" s="60">
        <f t="shared" si="4"/>
        <v>0</v>
      </c>
      <c r="G18" s="60">
        <f t="shared" si="4"/>
        <v>4</v>
      </c>
      <c r="H18" s="60">
        <f t="shared" si="4"/>
        <v>94225</v>
      </c>
      <c r="I18" s="60">
        <f t="shared" si="4"/>
        <v>44</v>
      </c>
      <c r="J18" s="60">
        <f t="shared" si="4"/>
        <v>6132646</v>
      </c>
      <c r="K18" s="60">
        <f t="shared" si="4"/>
        <v>143</v>
      </c>
      <c r="L18" s="60">
        <f t="shared" si="4"/>
        <v>23758905</v>
      </c>
    </row>
    <row r="19" spans="1:12" ht="18" customHeight="1" x14ac:dyDescent="0.2">
      <c r="A19" s="55" t="s">
        <v>17</v>
      </c>
      <c r="B19" s="56" t="s">
        <v>4</v>
      </c>
      <c r="C19" s="57">
        <v>4</v>
      </c>
      <c r="D19" s="57">
        <v>731405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f t="shared" si="0"/>
        <v>4</v>
      </c>
      <c r="L19" s="57">
        <f t="shared" si="1"/>
        <v>731405</v>
      </c>
    </row>
    <row r="20" spans="1:12" ht="18" customHeight="1" x14ac:dyDescent="0.2">
      <c r="A20" s="54"/>
      <c r="B20" s="49" t="s">
        <v>5</v>
      </c>
      <c r="C20" s="50">
        <v>7</v>
      </c>
      <c r="D20" s="50">
        <v>2703643</v>
      </c>
      <c r="E20" s="50">
        <v>0</v>
      </c>
      <c r="F20" s="50">
        <v>0</v>
      </c>
      <c r="G20" s="50">
        <v>1</v>
      </c>
      <c r="H20" s="50">
        <v>84426</v>
      </c>
      <c r="I20" s="50">
        <v>0</v>
      </c>
      <c r="J20" s="50">
        <v>0</v>
      </c>
      <c r="K20" s="50">
        <f t="shared" si="0"/>
        <v>8</v>
      </c>
      <c r="L20" s="50">
        <f t="shared" si="1"/>
        <v>2788069</v>
      </c>
    </row>
    <row r="21" spans="1:12" ht="18" customHeight="1" x14ac:dyDescent="0.2">
      <c r="A21" s="54"/>
      <c r="B21" s="49" t="s">
        <v>22</v>
      </c>
      <c r="C21" s="50">
        <v>0</v>
      </c>
      <c r="D21" s="50">
        <v>0</v>
      </c>
      <c r="E21" s="50">
        <v>0</v>
      </c>
      <c r="F21" s="50">
        <v>0</v>
      </c>
      <c r="G21" s="50">
        <v>9</v>
      </c>
      <c r="H21" s="50">
        <v>75690</v>
      </c>
      <c r="I21" s="50">
        <v>0</v>
      </c>
      <c r="J21" s="50">
        <v>0</v>
      </c>
      <c r="K21" s="50">
        <f t="shared" si="0"/>
        <v>9</v>
      </c>
      <c r="L21" s="50">
        <f t="shared" si="1"/>
        <v>75690</v>
      </c>
    </row>
    <row r="22" spans="1:12" ht="18" customHeight="1" x14ac:dyDescent="0.2">
      <c r="A22" s="54"/>
      <c r="B22" s="49" t="s">
        <v>91</v>
      </c>
      <c r="C22" s="50">
        <v>1</v>
      </c>
      <c r="D22" s="50">
        <v>90119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f t="shared" ref="K22:K24" si="5">C22+E22+G22+I22</f>
        <v>1</v>
      </c>
      <c r="L22" s="50">
        <f t="shared" ref="L22:L24" si="6">D22+F22+H22+J22</f>
        <v>90119</v>
      </c>
    </row>
    <row r="23" spans="1:12" ht="18" customHeight="1" x14ac:dyDescent="0.2">
      <c r="A23" s="54"/>
      <c r="B23" s="49" t="s">
        <v>87</v>
      </c>
      <c r="C23" s="50">
        <v>11</v>
      </c>
      <c r="D23" s="50">
        <v>2842331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f t="shared" si="5"/>
        <v>11</v>
      </c>
      <c r="L23" s="50">
        <f t="shared" si="6"/>
        <v>2842331</v>
      </c>
    </row>
    <row r="24" spans="1:12" ht="18" customHeight="1" x14ac:dyDescent="0.2">
      <c r="A24" s="54"/>
      <c r="B24" s="49" t="s">
        <v>106</v>
      </c>
      <c r="C24" s="50">
        <v>2</v>
      </c>
      <c r="D24" s="50">
        <v>665760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f t="shared" si="5"/>
        <v>2</v>
      </c>
      <c r="L24" s="50">
        <f t="shared" si="6"/>
        <v>665760</v>
      </c>
    </row>
    <row r="25" spans="1:12" ht="18" customHeight="1" x14ac:dyDescent="0.2">
      <c r="A25" s="54"/>
      <c r="B25" s="49" t="s">
        <v>95</v>
      </c>
      <c r="C25" s="50">
        <v>1</v>
      </c>
      <c r="D25" s="50">
        <v>30000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f t="shared" si="0"/>
        <v>1</v>
      </c>
      <c r="L25" s="50">
        <f t="shared" si="1"/>
        <v>30000</v>
      </c>
    </row>
    <row r="26" spans="1:12" ht="18" customHeight="1" x14ac:dyDescent="0.2">
      <c r="A26" s="53"/>
      <c r="B26" s="49" t="s">
        <v>36</v>
      </c>
      <c r="C26" s="50">
        <v>6</v>
      </c>
      <c r="D26" s="50">
        <v>1245132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f t="shared" si="0"/>
        <v>6</v>
      </c>
      <c r="L26" s="50">
        <f t="shared" si="1"/>
        <v>1245132</v>
      </c>
    </row>
    <row r="27" spans="1:12" ht="18" customHeight="1" x14ac:dyDescent="0.2">
      <c r="A27" s="53"/>
      <c r="B27" s="49" t="s">
        <v>107</v>
      </c>
      <c r="C27" s="50">
        <v>0</v>
      </c>
      <c r="D27" s="50">
        <v>0</v>
      </c>
      <c r="E27" s="50">
        <v>0</v>
      </c>
      <c r="F27" s="50">
        <v>0</v>
      </c>
      <c r="G27" s="50">
        <v>1</v>
      </c>
      <c r="H27" s="50">
        <v>5000</v>
      </c>
      <c r="I27" s="50">
        <v>0</v>
      </c>
      <c r="J27" s="50">
        <v>0</v>
      </c>
      <c r="K27" s="50">
        <f t="shared" si="0"/>
        <v>1</v>
      </c>
      <c r="L27" s="50">
        <f t="shared" si="1"/>
        <v>5000</v>
      </c>
    </row>
    <row r="28" spans="1:12" ht="18" customHeight="1" thickBot="1" x14ac:dyDescent="0.25">
      <c r="A28" s="58" t="s">
        <v>25</v>
      </c>
      <c r="B28" s="59" t="s">
        <v>3</v>
      </c>
      <c r="C28" s="60">
        <f>SUM(C19:C27)</f>
        <v>32</v>
      </c>
      <c r="D28" s="60">
        <f t="shared" ref="D28:L28" si="7">SUM(D19:D27)</f>
        <v>8308390</v>
      </c>
      <c r="E28" s="60">
        <f t="shared" si="7"/>
        <v>0</v>
      </c>
      <c r="F28" s="60">
        <f t="shared" si="7"/>
        <v>0</v>
      </c>
      <c r="G28" s="60">
        <f t="shared" si="7"/>
        <v>11</v>
      </c>
      <c r="H28" s="60">
        <f t="shared" si="7"/>
        <v>165116</v>
      </c>
      <c r="I28" s="60">
        <f t="shared" si="7"/>
        <v>0</v>
      </c>
      <c r="J28" s="60">
        <f t="shared" si="7"/>
        <v>0</v>
      </c>
      <c r="K28" s="60">
        <f t="shared" si="7"/>
        <v>43</v>
      </c>
      <c r="L28" s="60">
        <f t="shared" si="7"/>
        <v>8473506</v>
      </c>
    </row>
    <row r="29" spans="1:12" ht="18" customHeight="1" x14ac:dyDescent="0.2">
      <c r="A29" s="55" t="s">
        <v>18</v>
      </c>
      <c r="B29" s="56" t="s">
        <v>108</v>
      </c>
      <c r="C29" s="57">
        <v>1</v>
      </c>
      <c r="D29" s="57">
        <v>39500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f t="shared" si="0"/>
        <v>1</v>
      </c>
      <c r="L29" s="57">
        <f t="shared" si="1"/>
        <v>39500</v>
      </c>
    </row>
    <row r="30" spans="1:12" ht="18" customHeight="1" x14ac:dyDescent="0.2">
      <c r="A30" s="55"/>
      <c r="B30" s="56" t="s">
        <v>96</v>
      </c>
      <c r="C30" s="57">
        <v>1</v>
      </c>
      <c r="D30" s="57">
        <v>61200</v>
      </c>
      <c r="E30" s="57">
        <v>1</v>
      </c>
      <c r="F30" s="57">
        <v>519032</v>
      </c>
      <c r="G30" s="57">
        <v>0</v>
      </c>
      <c r="H30" s="57">
        <v>0</v>
      </c>
      <c r="I30" s="57">
        <v>0</v>
      </c>
      <c r="J30" s="57">
        <v>0</v>
      </c>
      <c r="K30" s="57">
        <f t="shared" ref="K30:K33" si="8">C30+E30+G30+I30</f>
        <v>2</v>
      </c>
      <c r="L30" s="57">
        <f t="shared" ref="L30:L33" si="9">D30+F30+H30+J30</f>
        <v>580232</v>
      </c>
    </row>
    <row r="31" spans="1:12" ht="18" customHeight="1" x14ac:dyDescent="0.2">
      <c r="A31" s="55"/>
      <c r="B31" s="56" t="s">
        <v>60</v>
      </c>
      <c r="C31" s="57">
        <v>2</v>
      </c>
      <c r="D31" s="57">
        <v>1766510</v>
      </c>
      <c r="E31" s="57">
        <v>0</v>
      </c>
      <c r="F31" s="57">
        <v>0</v>
      </c>
      <c r="G31" s="57">
        <v>8</v>
      </c>
      <c r="H31" s="57">
        <v>2864992</v>
      </c>
      <c r="I31" s="57">
        <v>0</v>
      </c>
      <c r="J31" s="57">
        <v>0</v>
      </c>
      <c r="K31" s="57">
        <f t="shared" si="8"/>
        <v>10</v>
      </c>
      <c r="L31" s="57">
        <f t="shared" si="9"/>
        <v>4631502</v>
      </c>
    </row>
    <row r="32" spans="1:12" ht="18" customHeight="1" x14ac:dyDescent="0.2">
      <c r="A32" s="54"/>
      <c r="B32" s="49" t="s">
        <v>15</v>
      </c>
      <c r="C32" s="50">
        <v>7</v>
      </c>
      <c r="D32" s="50">
        <v>587870</v>
      </c>
      <c r="E32" s="50">
        <v>0</v>
      </c>
      <c r="F32" s="50">
        <v>0</v>
      </c>
      <c r="G32" s="50">
        <v>2</v>
      </c>
      <c r="H32" s="50">
        <v>2006500</v>
      </c>
      <c r="I32" s="50">
        <v>0</v>
      </c>
      <c r="J32" s="50">
        <v>0</v>
      </c>
      <c r="K32" s="57">
        <f t="shared" si="8"/>
        <v>9</v>
      </c>
      <c r="L32" s="57">
        <f t="shared" si="9"/>
        <v>2594370</v>
      </c>
    </row>
    <row r="33" spans="1:12" ht="18" customHeight="1" x14ac:dyDescent="0.2">
      <c r="A33" s="54"/>
      <c r="B33" s="49" t="s">
        <v>109</v>
      </c>
      <c r="C33" s="50">
        <v>1</v>
      </c>
      <c r="D33" s="50">
        <v>20000</v>
      </c>
      <c r="E33" s="50">
        <v>1</v>
      </c>
      <c r="F33" s="50">
        <v>10000</v>
      </c>
      <c r="G33" s="50">
        <v>0</v>
      </c>
      <c r="H33" s="50">
        <v>0</v>
      </c>
      <c r="I33" s="50">
        <v>0</v>
      </c>
      <c r="J33" s="50">
        <v>0</v>
      </c>
      <c r="K33" s="57">
        <f t="shared" si="8"/>
        <v>2</v>
      </c>
      <c r="L33" s="57">
        <f t="shared" si="9"/>
        <v>30000</v>
      </c>
    </row>
    <row r="34" spans="1:12" ht="18" customHeight="1" x14ac:dyDescent="0.2">
      <c r="A34" s="53"/>
      <c r="B34" s="49" t="s">
        <v>84</v>
      </c>
      <c r="C34" s="50">
        <v>0</v>
      </c>
      <c r="D34" s="50">
        <v>0</v>
      </c>
      <c r="E34" s="50">
        <v>1</v>
      </c>
      <c r="F34" s="50">
        <v>3439468</v>
      </c>
      <c r="G34" s="50">
        <v>0</v>
      </c>
      <c r="H34" s="50">
        <v>0</v>
      </c>
      <c r="I34" s="50">
        <v>0</v>
      </c>
      <c r="J34" s="50">
        <v>0</v>
      </c>
      <c r="K34" s="50">
        <f t="shared" si="0"/>
        <v>1</v>
      </c>
      <c r="L34" s="50">
        <f t="shared" si="1"/>
        <v>3439468</v>
      </c>
    </row>
    <row r="35" spans="1:12" ht="18" customHeight="1" thickBot="1" x14ac:dyDescent="0.25">
      <c r="A35" s="58" t="s">
        <v>27</v>
      </c>
      <c r="B35" s="59" t="s">
        <v>3</v>
      </c>
      <c r="C35" s="60">
        <f>SUM(C29:C34)</f>
        <v>12</v>
      </c>
      <c r="D35" s="60">
        <f t="shared" ref="D35:L35" si="10">SUM(D29:D34)</f>
        <v>2475080</v>
      </c>
      <c r="E35" s="60">
        <f t="shared" si="10"/>
        <v>3</v>
      </c>
      <c r="F35" s="60">
        <f t="shared" si="10"/>
        <v>3968500</v>
      </c>
      <c r="G35" s="60">
        <f t="shared" si="10"/>
        <v>10</v>
      </c>
      <c r="H35" s="60">
        <f t="shared" si="10"/>
        <v>4871492</v>
      </c>
      <c r="I35" s="60">
        <f t="shared" si="10"/>
        <v>0</v>
      </c>
      <c r="J35" s="60">
        <f t="shared" si="10"/>
        <v>0</v>
      </c>
      <c r="K35" s="60">
        <f t="shared" si="10"/>
        <v>25</v>
      </c>
      <c r="L35" s="60">
        <f t="shared" si="10"/>
        <v>11315072</v>
      </c>
    </row>
    <row r="36" spans="1:12" ht="18" customHeight="1" x14ac:dyDescent="0.2">
      <c r="A36" s="81" t="s">
        <v>20</v>
      </c>
      <c r="B36" s="56" t="s">
        <v>58</v>
      </c>
      <c r="C36" s="57">
        <v>3</v>
      </c>
      <c r="D36" s="57">
        <v>2106923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f t="shared" si="0"/>
        <v>3</v>
      </c>
      <c r="L36" s="57">
        <f t="shared" si="1"/>
        <v>2106923</v>
      </c>
    </row>
    <row r="37" spans="1:12" ht="18" customHeight="1" x14ac:dyDescent="0.2">
      <c r="A37" s="81"/>
      <c r="B37" s="49" t="s">
        <v>41</v>
      </c>
      <c r="C37" s="50">
        <v>11</v>
      </c>
      <c r="D37" s="50">
        <v>3163672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f t="shared" si="0"/>
        <v>11</v>
      </c>
      <c r="L37" s="50">
        <f t="shared" si="1"/>
        <v>3163672</v>
      </c>
    </row>
    <row r="38" spans="1:12" ht="18" customHeight="1" x14ac:dyDescent="0.2">
      <c r="A38" s="54"/>
      <c r="B38" s="49" t="s">
        <v>23</v>
      </c>
      <c r="C38" s="50">
        <v>16</v>
      </c>
      <c r="D38" s="50">
        <v>3180389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f t="shared" si="0"/>
        <v>16</v>
      </c>
      <c r="L38" s="50">
        <f t="shared" si="1"/>
        <v>3180389</v>
      </c>
    </row>
    <row r="39" spans="1:12" ht="18" customHeight="1" x14ac:dyDescent="0.2">
      <c r="A39" s="54"/>
      <c r="B39" s="49" t="s">
        <v>59</v>
      </c>
      <c r="C39" s="50">
        <v>7</v>
      </c>
      <c r="D39" s="50">
        <v>636001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f t="shared" ref="K39:K40" si="11">C39+E39+G39+I39</f>
        <v>7</v>
      </c>
      <c r="L39" s="50">
        <f t="shared" ref="L39:L40" si="12">D39+F39+H39+J39</f>
        <v>636001</v>
      </c>
    </row>
    <row r="40" spans="1:12" ht="18" customHeight="1" x14ac:dyDescent="0.2">
      <c r="A40" s="54"/>
      <c r="B40" s="49" t="s">
        <v>81</v>
      </c>
      <c r="C40" s="50">
        <v>17</v>
      </c>
      <c r="D40" s="50">
        <v>2483982</v>
      </c>
      <c r="E40" s="50">
        <v>0</v>
      </c>
      <c r="F40" s="50">
        <v>0</v>
      </c>
      <c r="G40" s="50">
        <v>3</v>
      </c>
      <c r="H40" s="50">
        <v>74381</v>
      </c>
      <c r="I40" s="50">
        <v>0</v>
      </c>
      <c r="J40" s="50">
        <v>0</v>
      </c>
      <c r="K40" s="50">
        <f t="shared" si="11"/>
        <v>20</v>
      </c>
      <c r="L40" s="50">
        <f t="shared" si="12"/>
        <v>2558363</v>
      </c>
    </row>
    <row r="41" spans="1:12" ht="18" customHeight="1" x14ac:dyDescent="0.2">
      <c r="A41" s="54"/>
      <c r="B41" s="49" t="s">
        <v>16</v>
      </c>
      <c r="C41" s="50">
        <v>5</v>
      </c>
      <c r="D41" s="50">
        <v>699582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f t="shared" si="0"/>
        <v>5</v>
      </c>
      <c r="L41" s="50">
        <f t="shared" si="1"/>
        <v>699582</v>
      </c>
    </row>
    <row r="42" spans="1:12" ht="18" customHeight="1" x14ac:dyDescent="0.2">
      <c r="A42" s="54"/>
      <c r="B42" s="49" t="s">
        <v>42</v>
      </c>
      <c r="C42" s="50">
        <v>16</v>
      </c>
      <c r="D42" s="50">
        <v>4010626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f t="shared" ref="K42:K67" si="13">C42+E42+G42+I42</f>
        <v>16</v>
      </c>
      <c r="L42" s="50">
        <f t="shared" ref="L42:L67" si="14">D42+F42+H42+J42</f>
        <v>4010626</v>
      </c>
    </row>
    <row r="43" spans="1:12" ht="18" customHeight="1" x14ac:dyDescent="0.2">
      <c r="A43" s="54"/>
      <c r="B43" s="49" t="s">
        <v>6</v>
      </c>
      <c r="C43" s="50">
        <v>6</v>
      </c>
      <c r="D43" s="50">
        <v>942140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f t="shared" si="13"/>
        <v>6</v>
      </c>
      <c r="L43" s="50">
        <f t="shared" si="14"/>
        <v>942140</v>
      </c>
    </row>
    <row r="44" spans="1:12" ht="18" customHeight="1" thickBot="1" x14ac:dyDescent="0.25">
      <c r="A44" s="58" t="s">
        <v>26</v>
      </c>
      <c r="B44" s="59" t="s">
        <v>3</v>
      </c>
      <c r="C44" s="60">
        <f t="shared" ref="C44:L44" si="15">SUM(C36:C43)</f>
        <v>81</v>
      </c>
      <c r="D44" s="60">
        <f t="shared" si="15"/>
        <v>17223315</v>
      </c>
      <c r="E44" s="60">
        <f t="shared" si="15"/>
        <v>0</v>
      </c>
      <c r="F44" s="60">
        <f t="shared" si="15"/>
        <v>0</v>
      </c>
      <c r="G44" s="60">
        <f t="shared" si="15"/>
        <v>3</v>
      </c>
      <c r="H44" s="60">
        <f t="shared" si="15"/>
        <v>74381</v>
      </c>
      <c r="I44" s="60">
        <f t="shared" si="15"/>
        <v>0</v>
      </c>
      <c r="J44" s="60">
        <f t="shared" si="15"/>
        <v>0</v>
      </c>
      <c r="K44" s="60">
        <f t="shared" si="15"/>
        <v>84</v>
      </c>
      <c r="L44" s="60">
        <f t="shared" si="15"/>
        <v>17297696</v>
      </c>
    </row>
    <row r="45" spans="1:12" ht="18" customHeight="1" x14ac:dyDescent="0.2">
      <c r="A45" s="55" t="s">
        <v>38</v>
      </c>
      <c r="B45" s="61" t="s">
        <v>33</v>
      </c>
      <c r="C45" s="62">
        <v>1</v>
      </c>
      <c r="D45" s="62">
        <v>6300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57">
        <f t="shared" si="13"/>
        <v>1</v>
      </c>
      <c r="L45" s="57">
        <f t="shared" si="14"/>
        <v>6300</v>
      </c>
    </row>
    <row r="46" spans="1:12" ht="18" customHeight="1" x14ac:dyDescent="0.2">
      <c r="A46" s="53"/>
      <c r="B46" s="51" t="s">
        <v>7</v>
      </c>
      <c r="C46" s="52">
        <v>11</v>
      </c>
      <c r="D46" s="52">
        <v>4663965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0">
        <f t="shared" si="13"/>
        <v>11</v>
      </c>
      <c r="L46" s="50">
        <f t="shared" si="14"/>
        <v>4663965</v>
      </c>
    </row>
    <row r="47" spans="1:12" ht="18" customHeight="1" x14ac:dyDescent="0.2">
      <c r="A47" s="53"/>
      <c r="B47" s="51" t="s">
        <v>61</v>
      </c>
      <c r="C47" s="52">
        <v>22</v>
      </c>
      <c r="D47" s="52">
        <v>9441993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0">
        <f t="shared" si="13"/>
        <v>22</v>
      </c>
      <c r="L47" s="50">
        <f t="shared" si="14"/>
        <v>9441993</v>
      </c>
    </row>
    <row r="48" spans="1:12" ht="18" customHeight="1" x14ac:dyDescent="0.2">
      <c r="A48" s="53"/>
      <c r="B48" s="51" t="s">
        <v>62</v>
      </c>
      <c r="C48" s="52">
        <v>6</v>
      </c>
      <c r="D48" s="52">
        <v>21000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0">
        <f t="shared" si="13"/>
        <v>6</v>
      </c>
      <c r="L48" s="50">
        <f t="shared" si="14"/>
        <v>21000</v>
      </c>
    </row>
    <row r="49" spans="1:12" ht="18" customHeight="1" x14ac:dyDescent="0.2">
      <c r="A49" s="53"/>
      <c r="B49" s="51" t="s">
        <v>63</v>
      </c>
      <c r="C49" s="52">
        <v>0</v>
      </c>
      <c r="D49" s="52">
        <v>0</v>
      </c>
      <c r="E49" s="52">
        <v>0</v>
      </c>
      <c r="F49" s="52">
        <v>0</v>
      </c>
      <c r="G49" s="52">
        <v>3</v>
      </c>
      <c r="H49" s="52">
        <v>1113655</v>
      </c>
      <c r="I49" s="52">
        <v>0</v>
      </c>
      <c r="J49" s="52">
        <v>0</v>
      </c>
      <c r="K49" s="50">
        <f t="shared" si="13"/>
        <v>3</v>
      </c>
      <c r="L49" s="50">
        <f t="shared" si="14"/>
        <v>1113655</v>
      </c>
    </row>
    <row r="50" spans="1:12" ht="18" customHeight="1" x14ac:dyDescent="0.2">
      <c r="A50" s="53"/>
      <c r="B50" s="51" t="s">
        <v>110</v>
      </c>
      <c r="C50" s="52">
        <v>0</v>
      </c>
      <c r="D50" s="52">
        <v>0</v>
      </c>
      <c r="E50" s="52">
        <v>0</v>
      </c>
      <c r="F50" s="52">
        <v>0</v>
      </c>
      <c r="G50" s="52">
        <v>1</v>
      </c>
      <c r="H50" s="52">
        <v>2997308</v>
      </c>
      <c r="I50" s="52">
        <v>0</v>
      </c>
      <c r="J50" s="52">
        <v>0</v>
      </c>
      <c r="K50" s="50">
        <f t="shared" si="13"/>
        <v>1</v>
      </c>
      <c r="L50" s="50">
        <f t="shared" si="14"/>
        <v>2997308</v>
      </c>
    </row>
    <row r="51" spans="1:12" ht="18" customHeight="1" x14ac:dyDescent="0.2">
      <c r="A51" s="53"/>
      <c r="B51" s="51" t="s">
        <v>111</v>
      </c>
      <c r="C51" s="52">
        <v>0</v>
      </c>
      <c r="D51" s="52">
        <v>0</v>
      </c>
      <c r="E51" s="52">
        <v>0</v>
      </c>
      <c r="F51" s="52">
        <v>0</v>
      </c>
      <c r="G51" s="52">
        <v>3</v>
      </c>
      <c r="H51" s="52">
        <v>12500</v>
      </c>
      <c r="I51" s="52">
        <v>0</v>
      </c>
      <c r="J51" s="52">
        <v>0</v>
      </c>
      <c r="K51" s="50">
        <f t="shared" si="13"/>
        <v>3</v>
      </c>
      <c r="L51" s="50">
        <f t="shared" si="14"/>
        <v>12500</v>
      </c>
    </row>
    <row r="52" spans="1:12" ht="18" customHeight="1" x14ac:dyDescent="0.2">
      <c r="A52" s="53"/>
      <c r="B52" s="51" t="s">
        <v>92</v>
      </c>
      <c r="C52" s="52">
        <v>13</v>
      </c>
      <c r="D52" s="52">
        <v>1411570</v>
      </c>
      <c r="E52" s="52">
        <v>0</v>
      </c>
      <c r="F52" s="52">
        <v>0</v>
      </c>
      <c r="G52" s="52">
        <v>1</v>
      </c>
      <c r="H52" s="52">
        <v>32000</v>
      </c>
      <c r="I52" s="52">
        <v>0</v>
      </c>
      <c r="J52" s="52">
        <v>0</v>
      </c>
      <c r="K52" s="50">
        <f t="shared" si="13"/>
        <v>14</v>
      </c>
      <c r="L52" s="50">
        <f t="shared" si="14"/>
        <v>1443570</v>
      </c>
    </row>
    <row r="53" spans="1:12" ht="18" customHeight="1" x14ac:dyDescent="0.2">
      <c r="A53" s="53"/>
      <c r="B53" s="51" t="s">
        <v>64</v>
      </c>
      <c r="C53" s="52">
        <v>7</v>
      </c>
      <c r="D53" s="52">
        <v>337463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0">
        <f t="shared" si="13"/>
        <v>7</v>
      </c>
      <c r="L53" s="50">
        <f t="shared" si="14"/>
        <v>337463</v>
      </c>
    </row>
    <row r="54" spans="1:12" ht="18" customHeight="1" x14ac:dyDescent="0.2">
      <c r="A54" s="53"/>
      <c r="B54" s="51" t="s">
        <v>65</v>
      </c>
      <c r="C54" s="52">
        <v>6</v>
      </c>
      <c r="D54" s="52">
        <v>1100036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0">
        <f t="shared" si="13"/>
        <v>6</v>
      </c>
      <c r="L54" s="50">
        <f t="shared" si="14"/>
        <v>1100036</v>
      </c>
    </row>
    <row r="55" spans="1:12" ht="18" customHeight="1" x14ac:dyDescent="0.2">
      <c r="A55" s="53"/>
      <c r="B55" s="51" t="s">
        <v>66</v>
      </c>
      <c r="C55" s="52">
        <v>2</v>
      </c>
      <c r="D55" s="52">
        <v>235751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0">
        <f t="shared" si="13"/>
        <v>2</v>
      </c>
      <c r="L55" s="50">
        <f t="shared" si="14"/>
        <v>235751</v>
      </c>
    </row>
    <row r="56" spans="1:12" ht="18" customHeight="1" x14ac:dyDescent="0.2">
      <c r="A56" s="53"/>
      <c r="B56" s="51" t="s">
        <v>67</v>
      </c>
      <c r="C56" s="52">
        <v>14</v>
      </c>
      <c r="D56" s="52">
        <v>6010392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0">
        <f t="shared" si="13"/>
        <v>14</v>
      </c>
      <c r="L56" s="50">
        <f t="shared" si="14"/>
        <v>6010392</v>
      </c>
    </row>
    <row r="57" spans="1:12" ht="18" customHeight="1" x14ac:dyDescent="0.2">
      <c r="A57" s="53"/>
      <c r="B57" s="51" t="s">
        <v>68</v>
      </c>
      <c r="C57" s="52">
        <v>4</v>
      </c>
      <c r="D57" s="52">
        <v>1213408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0">
        <f t="shared" si="13"/>
        <v>4</v>
      </c>
      <c r="L57" s="50">
        <f t="shared" si="14"/>
        <v>1213408</v>
      </c>
    </row>
    <row r="58" spans="1:12" ht="18" customHeight="1" x14ac:dyDescent="0.2">
      <c r="A58" s="53"/>
      <c r="B58" s="51" t="s">
        <v>69</v>
      </c>
      <c r="C58" s="52">
        <v>1</v>
      </c>
      <c r="D58" s="52">
        <v>5000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0">
        <f t="shared" si="13"/>
        <v>1</v>
      </c>
      <c r="L58" s="50">
        <f t="shared" si="14"/>
        <v>5000</v>
      </c>
    </row>
    <row r="59" spans="1:12" ht="18" customHeight="1" x14ac:dyDescent="0.2">
      <c r="A59" s="53"/>
      <c r="B59" s="51" t="s">
        <v>112</v>
      </c>
      <c r="C59" s="52">
        <v>3</v>
      </c>
      <c r="D59" s="52">
        <v>8659017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0">
        <f t="shared" si="13"/>
        <v>3</v>
      </c>
      <c r="L59" s="50">
        <f t="shared" si="14"/>
        <v>8659017</v>
      </c>
    </row>
    <row r="60" spans="1:12" ht="18" customHeight="1" x14ac:dyDescent="0.2">
      <c r="A60" s="53"/>
      <c r="B60" s="51" t="s">
        <v>113</v>
      </c>
      <c r="C60" s="52">
        <v>1</v>
      </c>
      <c r="D60" s="52">
        <v>700000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0">
        <f t="shared" si="13"/>
        <v>1</v>
      </c>
      <c r="L60" s="50">
        <f t="shared" si="14"/>
        <v>700000</v>
      </c>
    </row>
    <row r="61" spans="1:12" ht="18" customHeight="1" x14ac:dyDescent="0.2">
      <c r="A61" s="53"/>
      <c r="B61" s="51" t="s">
        <v>70</v>
      </c>
      <c r="C61" s="52">
        <v>26</v>
      </c>
      <c r="D61" s="52">
        <v>11182804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0">
        <f t="shared" si="13"/>
        <v>26</v>
      </c>
      <c r="L61" s="50">
        <f t="shared" si="14"/>
        <v>11182804</v>
      </c>
    </row>
    <row r="62" spans="1:12" ht="18" customHeight="1" x14ac:dyDescent="0.2">
      <c r="A62" s="53"/>
      <c r="B62" s="51" t="s">
        <v>71</v>
      </c>
      <c r="C62" s="52">
        <v>19</v>
      </c>
      <c r="D62" s="52">
        <v>2945035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0">
        <f t="shared" si="13"/>
        <v>19</v>
      </c>
      <c r="L62" s="50">
        <f t="shared" si="14"/>
        <v>2945035</v>
      </c>
    </row>
    <row r="63" spans="1:12" ht="18" customHeight="1" x14ac:dyDescent="0.2">
      <c r="A63" s="53"/>
      <c r="B63" s="51" t="s">
        <v>34</v>
      </c>
      <c r="C63" s="52">
        <v>25</v>
      </c>
      <c r="D63" s="52">
        <v>3546780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0">
        <f t="shared" si="13"/>
        <v>25</v>
      </c>
      <c r="L63" s="50">
        <f t="shared" si="14"/>
        <v>3546780</v>
      </c>
    </row>
    <row r="64" spans="1:12" ht="18" customHeight="1" x14ac:dyDescent="0.2">
      <c r="A64" s="53"/>
      <c r="B64" s="51" t="s">
        <v>85</v>
      </c>
      <c r="C64" s="52">
        <v>1</v>
      </c>
      <c r="D64" s="52">
        <v>394955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0">
        <f t="shared" si="13"/>
        <v>1</v>
      </c>
      <c r="L64" s="50">
        <f t="shared" si="14"/>
        <v>394955</v>
      </c>
    </row>
    <row r="65" spans="1:12" ht="18" customHeight="1" x14ac:dyDescent="0.2">
      <c r="A65" s="53"/>
      <c r="B65" s="51" t="s">
        <v>98</v>
      </c>
      <c r="C65" s="52">
        <v>1</v>
      </c>
      <c r="D65" s="52">
        <v>325405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0">
        <f t="shared" si="13"/>
        <v>1</v>
      </c>
      <c r="L65" s="50">
        <f t="shared" si="14"/>
        <v>325405</v>
      </c>
    </row>
    <row r="66" spans="1:12" ht="18" customHeight="1" x14ac:dyDescent="0.2">
      <c r="A66" s="53"/>
      <c r="B66" s="51" t="s">
        <v>99</v>
      </c>
      <c r="C66" s="52">
        <v>2</v>
      </c>
      <c r="D66" s="52">
        <v>640917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0">
        <f t="shared" si="13"/>
        <v>2</v>
      </c>
      <c r="L66" s="50">
        <f t="shared" si="14"/>
        <v>640917</v>
      </c>
    </row>
    <row r="67" spans="1:12" ht="18" customHeight="1" x14ac:dyDescent="0.2">
      <c r="A67" s="53"/>
      <c r="B67" s="51" t="s">
        <v>72</v>
      </c>
      <c r="C67" s="52">
        <v>5</v>
      </c>
      <c r="D67" s="52">
        <v>264622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0">
        <f t="shared" si="13"/>
        <v>5</v>
      </c>
      <c r="L67" s="50">
        <f t="shared" si="14"/>
        <v>264622</v>
      </c>
    </row>
    <row r="68" spans="1:12" ht="18" customHeight="1" x14ac:dyDescent="0.2">
      <c r="A68" s="53"/>
      <c r="B68" s="51" t="s">
        <v>37</v>
      </c>
      <c r="C68" s="52">
        <v>2</v>
      </c>
      <c r="D68" s="52">
        <v>6455</v>
      </c>
      <c r="E68" s="52">
        <v>0</v>
      </c>
      <c r="F68" s="52">
        <v>0</v>
      </c>
      <c r="G68" s="52">
        <v>1</v>
      </c>
      <c r="H68" s="52">
        <v>3255</v>
      </c>
      <c r="I68" s="52">
        <v>0</v>
      </c>
      <c r="J68" s="52">
        <v>0</v>
      </c>
      <c r="K68" s="50">
        <f t="shared" ref="K68:K104" si="16">C68+E68+G68+I68</f>
        <v>3</v>
      </c>
      <c r="L68" s="50">
        <f t="shared" ref="L68:L104" si="17">D68+F68+H68+J68</f>
        <v>9710</v>
      </c>
    </row>
    <row r="69" spans="1:12" ht="18" customHeight="1" x14ac:dyDescent="0.2">
      <c r="A69" s="53"/>
      <c r="B69" s="51" t="s">
        <v>114</v>
      </c>
      <c r="C69" s="52">
        <v>1</v>
      </c>
      <c r="D69" s="52">
        <v>30000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0">
        <f t="shared" si="16"/>
        <v>1</v>
      </c>
      <c r="L69" s="50">
        <f t="shared" si="17"/>
        <v>30000</v>
      </c>
    </row>
    <row r="70" spans="1:12" ht="18" customHeight="1" x14ac:dyDescent="0.2">
      <c r="A70" s="53"/>
      <c r="B70" s="51" t="s">
        <v>115</v>
      </c>
      <c r="C70" s="52">
        <v>1</v>
      </c>
      <c r="D70" s="52">
        <v>24690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0">
        <f t="shared" si="16"/>
        <v>1</v>
      </c>
      <c r="L70" s="50">
        <f t="shared" si="17"/>
        <v>24690</v>
      </c>
    </row>
    <row r="71" spans="1:12" ht="18" customHeight="1" x14ac:dyDescent="0.2">
      <c r="A71" s="53"/>
      <c r="B71" s="51" t="s">
        <v>73</v>
      </c>
      <c r="C71" s="52">
        <v>31</v>
      </c>
      <c r="D71" s="52">
        <v>5853887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0">
        <f t="shared" si="16"/>
        <v>31</v>
      </c>
      <c r="L71" s="50">
        <f t="shared" si="17"/>
        <v>5853887</v>
      </c>
    </row>
    <row r="72" spans="1:12" ht="18" customHeight="1" x14ac:dyDescent="0.2">
      <c r="A72" s="53"/>
      <c r="B72" s="51" t="s">
        <v>8</v>
      </c>
      <c r="C72" s="52">
        <v>7</v>
      </c>
      <c r="D72" s="52">
        <v>488439</v>
      </c>
      <c r="E72" s="52">
        <v>1</v>
      </c>
      <c r="F72" s="52">
        <v>387023</v>
      </c>
      <c r="G72" s="52">
        <v>10</v>
      </c>
      <c r="H72" s="52">
        <v>8283459</v>
      </c>
      <c r="I72" s="52">
        <v>0</v>
      </c>
      <c r="J72" s="52">
        <v>0</v>
      </c>
      <c r="K72" s="50">
        <f t="shared" ref="K72:K74" si="18">C72+E72+G72+I72</f>
        <v>18</v>
      </c>
      <c r="L72" s="50">
        <f t="shared" ref="L72:L74" si="19">D72+F72+H72+J72</f>
        <v>9158921</v>
      </c>
    </row>
    <row r="73" spans="1:12" ht="18" customHeight="1" x14ac:dyDescent="0.2">
      <c r="A73" s="53"/>
      <c r="B73" s="51" t="s">
        <v>74</v>
      </c>
      <c r="C73" s="52">
        <v>4</v>
      </c>
      <c r="D73" s="52">
        <v>88256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0">
        <f t="shared" si="18"/>
        <v>4</v>
      </c>
      <c r="L73" s="50">
        <f t="shared" si="19"/>
        <v>88256</v>
      </c>
    </row>
    <row r="74" spans="1:12" ht="18" customHeight="1" x14ac:dyDescent="0.2">
      <c r="A74" s="53"/>
      <c r="B74" s="51" t="s">
        <v>116</v>
      </c>
      <c r="C74" s="52">
        <v>0</v>
      </c>
      <c r="D74" s="52">
        <v>0</v>
      </c>
      <c r="E74" s="52">
        <v>0</v>
      </c>
      <c r="F74" s="52">
        <v>0</v>
      </c>
      <c r="G74" s="52">
        <v>1</v>
      </c>
      <c r="H74" s="52">
        <v>270802</v>
      </c>
      <c r="I74" s="52">
        <v>0</v>
      </c>
      <c r="J74" s="52">
        <v>0</v>
      </c>
      <c r="K74" s="50">
        <f t="shared" si="18"/>
        <v>1</v>
      </c>
      <c r="L74" s="50">
        <f t="shared" si="19"/>
        <v>270802</v>
      </c>
    </row>
    <row r="75" spans="1:12" ht="18" customHeight="1" x14ac:dyDescent="0.2">
      <c r="A75" s="53"/>
      <c r="B75" s="51" t="s">
        <v>75</v>
      </c>
      <c r="C75" s="52">
        <v>5</v>
      </c>
      <c r="D75" s="52">
        <v>3761451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0">
        <f t="shared" si="16"/>
        <v>5</v>
      </c>
      <c r="L75" s="50">
        <f t="shared" si="17"/>
        <v>3761451</v>
      </c>
    </row>
    <row r="76" spans="1:12" ht="18" customHeight="1" x14ac:dyDescent="0.2">
      <c r="A76" s="53"/>
      <c r="B76" s="51" t="s">
        <v>76</v>
      </c>
      <c r="C76" s="52">
        <v>7</v>
      </c>
      <c r="D76" s="52">
        <v>649997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0">
        <f t="shared" si="16"/>
        <v>7</v>
      </c>
      <c r="L76" s="50">
        <f t="shared" si="17"/>
        <v>649997</v>
      </c>
    </row>
    <row r="77" spans="1:12" ht="18" customHeight="1" x14ac:dyDescent="0.2">
      <c r="A77" s="53"/>
      <c r="B77" s="51" t="s">
        <v>9</v>
      </c>
      <c r="C77" s="52">
        <v>13</v>
      </c>
      <c r="D77" s="52">
        <v>4147133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0">
        <f t="shared" si="16"/>
        <v>13</v>
      </c>
      <c r="L77" s="50">
        <f t="shared" si="17"/>
        <v>4147133</v>
      </c>
    </row>
    <row r="78" spans="1:12" ht="18" customHeight="1" x14ac:dyDescent="0.2">
      <c r="A78" s="53"/>
      <c r="B78" s="51" t="s">
        <v>10</v>
      </c>
      <c r="C78" s="52">
        <v>37</v>
      </c>
      <c r="D78" s="52">
        <v>14122779</v>
      </c>
      <c r="E78" s="52">
        <v>0</v>
      </c>
      <c r="F78" s="52">
        <v>0</v>
      </c>
      <c r="G78" s="52">
        <v>4</v>
      </c>
      <c r="H78" s="52">
        <v>312018</v>
      </c>
      <c r="I78" s="52">
        <v>0</v>
      </c>
      <c r="J78" s="52">
        <v>0</v>
      </c>
      <c r="K78" s="50">
        <f t="shared" si="16"/>
        <v>41</v>
      </c>
      <c r="L78" s="50">
        <f t="shared" si="17"/>
        <v>14434797</v>
      </c>
    </row>
    <row r="79" spans="1:12" ht="18" customHeight="1" x14ac:dyDescent="0.2">
      <c r="A79" s="53"/>
      <c r="B79" s="51" t="s">
        <v>100</v>
      </c>
      <c r="C79" s="52">
        <v>1</v>
      </c>
      <c r="D79" s="52">
        <v>73122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0">
        <f t="shared" si="16"/>
        <v>1</v>
      </c>
      <c r="L79" s="50">
        <f t="shared" si="17"/>
        <v>73122</v>
      </c>
    </row>
    <row r="80" spans="1:12" ht="18" customHeight="1" x14ac:dyDescent="0.2">
      <c r="A80" s="53"/>
      <c r="B80" s="51" t="s">
        <v>32</v>
      </c>
      <c r="C80" s="52">
        <v>7</v>
      </c>
      <c r="D80" s="52">
        <v>1673664</v>
      </c>
      <c r="E80" s="52">
        <v>0</v>
      </c>
      <c r="F80" s="52">
        <v>0</v>
      </c>
      <c r="G80" s="52">
        <v>1</v>
      </c>
      <c r="H80" s="52">
        <v>2500</v>
      </c>
      <c r="I80" s="52">
        <v>0</v>
      </c>
      <c r="J80" s="52">
        <v>0</v>
      </c>
      <c r="K80" s="50">
        <f t="shared" si="16"/>
        <v>8</v>
      </c>
      <c r="L80" s="50">
        <f t="shared" si="17"/>
        <v>1676164</v>
      </c>
    </row>
    <row r="81" spans="1:12" ht="18" customHeight="1" x14ac:dyDescent="0.2">
      <c r="A81" s="53"/>
      <c r="B81" s="51" t="s">
        <v>101</v>
      </c>
      <c r="C81" s="52">
        <v>3</v>
      </c>
      <c r="D81" s="52">
        <v>53961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0">
        <f t="shared" si="16"/>
        <v>3</v>
      </c>
      <c r="L81" s="50">
        <f t="shared" si="17"/>
        <v>53961</v>
      </c>
    </row>
    <row r="82" spans="1:12" ht="18" customHeight="1" x14ac:dyDescent="0.2">
      <c r="A82" s="53"/>
      <c r="B82" s="51" t="s">
        <v>93</v>
      </c>
      <c r="C82" s="52">
        <v>2</v>
      </c>
      <c r="D82" s="52">
        <v>482524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0">
        <f t="shared" si="16"/>
        <v>2</v>
      </c>
      <c r="L82" s="50">
        <f t="shared" si="17"/>
        <v>482524</v>
      </c>
    </row>
    <row r="83" spans="1:12" ht="18" customHeight="1" x14ac:dyDescent="0.2">
      <c r="A83" s="53"/>
      <c r="B83" s="51" t="s">
        <v>77</v>
      </c>
      <c r="C83" s="52">
        <v>0</v>
      </c>
      <c r="D83" s="52">
        <v>0</v>
      </c>
      <c r="E83" s="52">
        <v>0</v>
      </c>
      <c r="F83" s="52">
        <v>0</v>
      </c>
      <c r="G83" s="52">
        <v>1</v>
      </c>
      <c r="H83" s="52">
        <v>30000</v>
      </c>
      <c r="I83" s="52">
        <v>0</v>
      </c>
      <c r="J83" s="52">
        <v>0</v>
      </c>
      <c r="K83" s="50">
        <f t="shared" si="16"/>
        <v>1</v>
      </c>
      <c r="L83" s="50">
        <f t="shared" si="17"/>
        <v>30000</v>
      </c>
    </row>
    <row r="84" spans="1:12" ht="18" customHeight="1" x14ac:dyDescent="0.2">
      <c r="A84" s="53"/>
      <c r="B84" s="51" t="s">
        <v>82</v>
      </c>
      <c r="C84" s="52">
        <v>1</v>
      </c>
      <c r="D84" s="52">
        <v>4000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0">
        <f t="shared" si="16"/>
        <v>1</v>
      </c>
      <c r="L84" s="50">
        <f t="shared" si="17"/>
        <v>4000</v>
      </c>
    </row>
    <row r="85" spans="1:12" ht="18" customHeight="1" x14ac:dyDescent="0.2">
      <c r="A85" s="53"/>
      <c r="B85" s="51" t="s">
        <v>14</v>
      </c>
      <c r="C85" s="52">
        <v>9</v>
      </c>
      <c r="D85" s="52">
        <v>1822317</v>
      </c>
      <c r="E85" s="52">
        <v>0</v>
      </c>
      <c r="F85" s="52">
        <v>0</v>
      </c>
      <c r="G85" s="52">
        <v>1</v>
      </c>
      <c r="H85" s="52">
        <v>95000</v>
      </c>
      <c r="I85" s="52">
        <v>0</v>
      </c>
      <c r="J85" s="52">
        <v>0</v>
      </c>
      <c r="K85" s="50">
        <f t="shared" si="16"/>
        <v>10</v>
      </c>
      <c r="L85" s="50">
        <f t="shared" si="17"/>
        <v>1917317</v>
      </c>
    </row>
    <row r="86" spans="1:12" ht="18" customHeight="1" thickBot="1" x14ac:dyDescent="0.25">
      <c r="A86" s="58" t="s">
        <v>45</v>
      </c>
      <c r="B86" s="59" t="s">
        <v>3</v>
      </c>
      <c r="C86" s="60">
        <f>SUM(C45:C85)</f>
        <v>301</v>
      </c>
      <c r="D86" s="60">
        <f t="shared" ref="D86:L86" si="20">SUM(D45:D85)</f>
        <v>86389088</v>
      </c>
      <c r="E86" s="60">
        <f t="shared" si="20"/>
        <v>1</v>
      </c>
      <c r="F86" s="60">
        <f t="shared" si="20"/>
        <v>387023</v>
      </c>
      <c r="G86" s="60">
        <f t="shared" si="20"/>
        <v>27</v>
      </c>
      <c r="H86" s="60">
        <f t="shared" si="20"/>
        <v>13152497</v>
      </c>
      <c r="I86" s="60">
        <f t="shared" si="20"/>
        <v>0</v>
      </c>
      <c r="J86" s="60">
        <f t="shared" si="20"/>
        <v>0</v>
      </c>
      <c r="K86" s="60">
        <f t="shared" si="20"/>
        <v>329</v>
      </c>
      <c r="L86" s="60">
        <f t="shared" si="20"/>
        <v>99928608</v>
      </c>
    </row>
    <row r="87" spans="1:12" ht="18" customHeight="1" x14ac:dyDescent="0.2">
      <c r="A87" s="55" t="s">
        <v>19</v>
      </c>
      <c r="B87" s="56" t="s">
        <v>78</v>
      </c>
      <c r="C87" s="57">
        <v>8</v>
      </c>
      <c r="D87" s="57">
        <v>1855637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7">
        <f t="shared" si="16"/>
        <v>8</v>
      </c>
      <c r="L87" s="57">
        <f t="shared" si="17"/>
        <v>1855637</v>
      </c>
    </row>
    <row r="88" spans="1:12" ht="18" customHeight="1" x14ac:dyDescent="0.2">
      <c r="A88" s="55"/>
      <c r="B88" s="49" t="s">
        <v>88</v>
      </c>
      <c r="C88" s="50">
        <v>1</v>
      </c>
      <c r="D88" s="50">
        <v>6750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7">
        <f t="shared" si="16"/>
        <v>1</v>
      </c>
      <c r="L88" s="50">
        <f t="shared" ref="L88:L90" si="21">D88+F88+H88+J88</f>
        <v>6750</v>
      </c>
    </row>
    <row r="89" spans="1:12" ht="18" customHeight="1" x14ac:dyDescent="0.2">
      <c r="A89" s="55"/>
      <c r="B89" s="49" t="s">
        <v>35</v>
      </c>
      <c r="C89" s="50">
        <v>2</v>
      </c>
      <c r="D89" s="50">
        <v>253512</v>
      </c>
      <c r="E89" s="50">
        <v>0</v>
      </c>
      <c r="F89" s="50">
        <v>0</v>
      </c>
      <c r="G89" s="50">
        <v>2</v>
      </c>
      <c r="H89" s="50">
        <v>113113</v>
      </c>
      <c r="I89" s="50">
        <v>0</v>
      </c>
      <c r="J89" s="50">
        <v>0</v>
      </c>
      <c r="K89" s="57">
        <f t="shared" si="16"/>
        <v>4</v>
      </c>
      <c r="L89" s="50">
        <f t="shared" si="21"/>
        <v>366625</v>
      </c>
    </row>
    <row r="90" spans="1:12" ht="18" customHeight="1" x14ac:dyDescent="0.2">
      <c r="A90" s="54"/>
      <c r="B90" s="49" t="s">
        <v>97</v>
      </c>
      <c r="C90" s="50">
        <v>2</v>
      </c>
      <c r="D90" s="50">
        <v>48161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7">
        <f t="shared" si="16"/>
        <v>2</v>
      </c>
      <c r="L90" s="50">
        <f t="shared" si="21"/>
        <v>48161</v>
      </c>
    </row>
    <row r="91" spans="1:12" ht="18" customHeight="1" thickBot="1" x14ac:dyDescent="0.25">
      <c r="A91" s="58" t="s">
        <v>31</v>
      </c>
      <c r="B91" s="59" t="s">
        <v>3</v>
      </c>
      <c r="C91" s="60">
        <f>SUM(C87:C90)</f>
        <v>13</v>
      </c>
      <c r="D91" s="60">
        <f t="shared" ref="D91:L91" si="22">SUM(D87:D90)</f>
        <v>2164060</v>
      </c>
      <c r="E91" s="60">
        <f t="shared" si="22"/>
        <v>0</v>
      </c>
      <c r="F91" s="60">
        <f t="shared" si="22"/>
        <v>0</v>
      </c>
      <c r="G91" s="60">
        <f t="shared" si="22"/>
        <v>2</v>
      </c>
      <c r="H91" s="60">
        <f t="shared" si="22"/>
        <v>113113</v>
      </c>
      <c r="I91" s="60">
        <f t="shared" si="22"/>
        <v>0</v>
      </c>
      <c r="J91" s="60">
        <f t="shared" si="22"/>
        <v>0</v>
      </c>
      <c r="K91" s="60">
        <f t="shared" si="22"/>
        <v>15</v>
      </c>
      <c r="L91" s="60">
        <f t="shared" si="22"/>
        <v>2277173</v>
      </c>
    </row>
    <row r="92" spans="1:12" ht="18" customHeight="1" x14ac:dyDescent="0.2">
      <c r="A92" s="55" t="s">
        <v>44</v>
      </c>
      <c r="B92" s="56" t="s">
        <v>80</v>
      </c>
      <c r="C92" s="57">
        <v>72</v>
      </c>
      <c r="D92" s="57">
        <v>15502131</v>
      </c>
      <c r="E92" s="57">
        <v>0</v>
      </c>
      <c r="F92" s="57">
        <v>0</v>
      </c>
      <c r="G92" s="57">
        <v>0</v>
      </c>
      <c r="H92" s="57">
        <v>0</v>
      </c>
      <c r="I92" s="57">
        <v>4</v>
      </c>
      <c r="J92" s="57">
        <v>280626</v>
      </c>
      <c r="K92" s="57">
        <f t="shared" si="16"/>
        <v>76</v>
      </c>
      <c r="L92" s="57">
        <f t="shared" si="17"/>
        <v>15782757</v>
      </c>
    </row>
    <row r="93" spans="1:12" ht="18" customHeight="1" thickBot="1" x14ac:dyDescent="0.25">
      <c r="A93" s="58" t="s">
        <v>29</v>
      </c>
      <c r="B93" s="59" t="s">
        <v>3</v>
      </c>
      <c r="C93" s="60">
        <f>SUM(C92)</f>
        <v>72</v>
      </c>
      <c r="D93" s="60">
        <f t="shared" ref="D93:L93" si="23">SUM(D92)</f>
        <v>15502131</v>
      </c>
      <c r="E93" s="60">
        <f t="shared" si="23"/>
        <v>0</v>
      </c>
      <c r="F93" s="60">
        <f t="shared" si="23"/>
        <v>0</v>
      </c>
      <c r="G93" s="60">
        <f t="shared" si="23"/>
        <v>0</v>
      </c>
      <c r="H93" s="60">
        <f t="shared" si="23"/>
        <v>0</v>
      </c>
      <c r="I93" s="60">
        <f t="shared" si="23"/>
        <v>4</v>
      </c>
      <c r="J93" s="60">
        <f t="shared" si="23"/>
        <v>280626</v>
      </c>
      <c r="K93" s="60">
        <f t="shared" si="23"/>
        <v>76</v>
      </c>
      <c r="L93" s="60">
        <f t="shared" si="23"/>
        <v>15782757</v>
      </c>
    </row>
    <row r="94" spans="1:12" ht="18" customHeight="1" x14ac:dyDescent="0.2">
      <c r="A94" s="55" t="s">
        <v>50</v>
      </c>
      <c r="B94" s="56" t="s">
        <v>79</v>
      </c>
      <c r="C94" s="57">
        <v>0</v>
      </c>
      <c r="D94" s="57">
        <v>0</v>
      </c>
      <c r="E94" s="57">
        <v>0</v>
      </c>
      <c r="F94" s="57">
        <v>0</v>
      </c>
      <c r="G94" s="57">
        <v>0</v>
      </c>
      <c r="H94" s="57">
        <v>0</v>
      </c>
      <c r="I94" s="57">
        <v>0</v>
      </c>
      <c r="J94" s="57">
        <v>0</v>
      </c>
      <c r="K94" s="57">
        <f t="shared" si="16"/>
        <v>0</v>
      </c>
      <c r="L94" s="57">
        <f t="shared" si="17"/>
        <v>0</v>
      </c>
    </row>
    <row r="95" spans="1:12" ht="18" customHeight="1" thickBot="1" x14ac:dyDescent="0.25">
      <c r="A95" s="58" t="s">
        <v>48</v>
      </c>
      <c r="B95" s="59" t="s">
        <v>3</v>
      </c>
      <c r="C95" s="60">
        <f>SUM(C94)</f>
        <v>0</v>
      </c>
      <c r="D95" s="60">
        <f t="shared" ref="D95:L95" si="24">SUM(D94)</f>
        <v>0</v>
      </c>
      <c r="E95" s="60">
        <f t="shared" si="24"/>
        <v>0</v>
      </c>
      <c r="F95" s="60">
        <f t="shared" si="24"/>
        <v>0</v>
      </c>
      <c r="G95" s="60">
        <f t="shared" si="24"/>
        <v>0</v>
      </c>
      <c r="H95" s="60">
        <f t="shared" si="24"/>
        <v>0</v>
      </c>
      <c r="I95" s="60">
        <f t="shared" si="24"/>
        <v>0</v>
      </c>
      <c r="J95" s="60">
        <f t="shared" si="24"/>
        <v>0</v>
      </c>
      <c r="K95" s="60">
        <f t="shared" si="24"/>
        <v>0</v>
      </c>
      <c r="L95" s="60">
        <f t="shared" si="24"/>
        <v>0</v>
      </c>
    </row>
    <row r="96" spans="1:12" ht="18" customHeight="1" x14ac:dyDescent="0.2">
      <c r="A96" s="55" t="s">
        <v>51</v>
      </c>
      <c r="B96" s="56" t="s">
        <v>120</v>
      </c>
      <c r="C96" s="57">
        <v>1</v>
      </c>
      <c r="D96" s="57">
        <v>50471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f t="shared" si="16"/>
        <v>1</v>
      </c>
      <c r="L96" s="57">
        <f t="shared" si="17"/>
        <v>50471</v>
      </c>
    </row>
    <row r="97" spans="1:12" ht="18" customHeight="1" x14ac:dyDescent="0.2">
      <c r="A97" s="54"/>
      <c r="B97" s="49" t="s">
        <v>43</v>
      </c>
      <c r="C97" s="50">
        <v>6</v>
      </c>
      <c r="D97" s="50">
        <v>6206197</v>
      </c>
      <c r="E97" s="50">
        <v>0</v>
      </c>
      <c r="F97" s="50">
        <v>0</v>
      </c>
      <c r="G97" s="50">
        <v>1</v>
      </c>
      <c r="H97" s="50">
        <v>10000</v>
      </c>
      <c r="I97" s="50">
        <v>0</v>
      </c>
      <c r="J97" s="50">
        <v>0</v>
      </c>
      <c r="K97" s="50">
        <f t="shared" si="16"/>
        <v>7</v>
      </c>
      <c r="L97" s="50">
        <f t="shared" si="17"/>
        <v>6216197</v>
      </c>
    </row>
    <row r="98" spans="1:12" ht="18" customHeight="1" thickBot="1" x14ac:dyDescent="0.25">
      <c r="A98" s="58" t="s">
        <v>49</v>
      </c>
      <c r="B98" s="59" t="s">
        <v>3</v>
      </c>
      <c r="C98" s="60">
        <f t="shared" ref="C98:L98" si="25">SUM(C96:C97)</f>
        <v>7</v>
      </c>
      <c r="D98" s="60">
        <f t="shared" si="25"/>
        <v>6256668</v>
      </c>
      <c r="E98" s="60">
        <f t="shared" si="25"/>
        <v>0</v>
      </c>
      <c r="F98" s="60">
        <f t="shared" si="25"/>
        <v>0</v>
      </c>
      <c r="G98" s="60">
        <f t="shared" si="25"/>
        <v>1</v>
      </c>
      <c r="H98" s="60">
        <f t="shared" si="25"/>
        <v>10000</v>
      </c>
      <c r="I98" s="60">
        <f t="shared" si="25"/>
        <v>0</v>
      </c>
      <c r="J98" s="60">
        <f t="shared" si="25"/>
        <v>0</v>
      </c>
      <c r="K98" s="60">
        <f t="shared" si="25"/>
        <v>8</v>
      </c>
      <c r="L98" s="60">
        <f t="shared" si="25"/>
        <v>6266668</v>
      </c>
    </row>
    <row r="99" spans="1:12" ht="18" customHeight="1" x14ac:dyDescent="0.2">
      <c r="A99" s="54" t="s">
        <v>24</v>
      </c>
      <c r="B99" s="56" t="s">
        <v>117</v>
      </c>
      <c r="C99" s="57">
        <v>0</v>
      </c>
      <c r="D99" s="57">
        <v>0</v>
      </c>
      <c r="E99" s="57">
        <v>0</v>
      </c>
      <c r="F99" s="57">
        <v>0</v>
      </c>
      <c r="G99" s="57">
        <v>1</v>
      </c>
      <c r="H99" s="57">
        <v>324979</v>
      </c>
      <c r="I99" s="57">
        <v>0</v>
      </c>
      <c r="J99" s="57">
        <v>0</v>
      </c>
      <c r="K99" s="57">
        <f t="shared" si="16"/>
        <v>1</v>
      </c>
      <c r="L99" s="57">
        <f t="shared" si="17"/>
        <v>324979</v>
      </c>
    </row>
    <row r="100" spans="1:12" ht="18" customHeight="1" x14ac:dyDescent="0.2">
      <c r="A100" s="54"/>
      <c r="B100" s="49" t="s">
        <v>94</v>
      </c>
      <c r="C100" s="50">
        <v>0</v>
      </c>
      <c r="D100" s="50">
        <v>0</v>
      </c>
      <c r="E100" s="50">
        <v>0</v>
      </c>
      <c r="F100" s="50">
        <v>0</v>
      </c>
      <c r="G100" s="50">
        <v>1</v>
      </c>
      <c r="H100" s="50">
        <v>150000</v>
      </c>
      <c r="I100" s="50">
        <v>0</v>
      </c>
      <c r="J100" s="50">
        <v>0</v>
      </c>
      <c r="K100" s="50">
        <f t="shared" si="16"/>
        <v>1</v>
      </c>
      <c r="L100" s="50">
        <f t="shared" si="17"/>
        <v>150000</v>
      </c>
    </row>
    <row r="101" spans="1:12" ht="18" customHeight="1" x14ac:dyDescent="0.2">
      <c r="A101" s="54"/>
      <c r="B101" s="49" t="s">
        <v>28</v>
      </c>
      <c r="C101" s="50">
        <v>2</v>
      </c>
      <c r="D101" s="50">
        <v>588965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f t="shared" si="16"/>
        <v>2</v>
      </c>
      <c r="L101" s="50">
        <f t="shared" si="17"/>
        <v>588965</v>
      </c>
    </row>
    <row r="102" spans="1:12" ht="18" customHeight="1" x14ac:dyDescent="0.2">
      <c r="A102" s="54"/>
      <c r="B102" s="49" t="s">
        <v>118</v>
      </c>
      <c r="C102" s="50">
        <v>1</v>
      </c>
      <c r="D102" s="50">
        <v>50000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f t="shared" si="16"/>
        <v>1</v>
      </c>
      <c r="L102" s="50">
        <f t="shared" si="17"/>
        <v>50000</v>
      </c>
    </row>
    <row r="103" spans="1:12" ht="18" customHeight="1" x14ac:dyDescent="0.2">
      <c r="A103" s="53"/>
      <c r="B103" s="49" t="s">
        <v>119</v>
      </c>
      <c r="C103" s="50">
        <v>0</v>
      </c>
      <c r="D103" s="50">
        <v>0</v>
      </c>
      <c r="E103" s="50">
        <v>1</v>
      </c>
      <c r="F103" s="50">
        <v>250000</v>
      </c>
      <c r="G103" s="50">
        <v>0</v>
      </c>
      <c r="H103" s="50">
        <v>0</v>
      </c>
      <c r="I103" s="50">
        <v>0</v>
      </c>
      <c r="J103" s="50">
        <v>0</v>
      </c>
      <c r="K103" s="50">
        <f t="shared" si="16"/>
        <v>1</v>
      </c>
      <c r="L103" s="50">
        <f t="shared" si="17"/>
        <v>250000</v>
      </c>
    </row>
    <row r="104" spans="1:12" ht="18" customHeight="1" x14ac:dyDescent="0.2">
      <c r="A104" s="53"/>
      <c r="B104" s="49" t="s">
        <v>83</v>
      </c>
      <c r="C104" s="50">
        <v>0</v>
      </c>
      <c r="D104" s="50">
        <v>0</v>
      </c>
      <c r="E104" s="50">
        <v>0</v>
      </c>
      <c r="F104" s="50">
        <v>0</v>
      </c>
      <c r="G104" s="50">
        <v>1</v>
      </c>
      <c r="H104" s="50">
        <v>322148</v>
      </c>
      <c r="I104" s="50">
        <v>0</v>
      </c>
      <c r="J104" s="50">
        <v>0</v>
      </c>
      <c r="K104" s="50">
        <f t="shared" si="16"/>
        <v>1</v>
      </c>
      <c r="L104" s="50">
        <f t="shared" si="17"/>
        <v>322148</v>
      </c>
    </row>
    <row r="105" spans="1:12" ht="18" customHeight="1" thickBot="1" x14ac:dyDescent="0.25">
      <c r="A105" s="58" t="s">
        <v>24</v>
      </c>
      <c r="B105" s="59" t="s">
        <v>3</v>
      </c>
      <c r="C105" s="60">
        <f>SUM(C99:C104)</f>
        <v>3</v>
      </c>
      <c r="D105" s="60">
        <f t="shared" ref="D105:L105" si="26">SUM(D99:D104)</f>
        <v>638965</v>
      </c>
      <c r="E105" s="60">
        <f t="shared" si="26"/>
        <v>1</v>
      </c>
      <c r="F105" s="60">
        <f t="shared" si="26"/>
        <v>250000</v>
      </c>
      <c r="G105" s="60">
        <f t="shared" si="26"/>
        <v>3</v>
      </c>
      <c r="H105" s="60">
        <f t="shared" si="26"/>
        <v>797127</v>
      </c>
      <c r="I105" s="60">
        <f t="shared" si="26"/>
        <v>0</v>
      </c>
      <c r="J105" s="60">
        <f t="shared" si="26"/>
        <v>0</v>
      </c>
      <c r="K105" s="60">
        <f t="shared" si="26"/>
        <v>7</v>
      </c>
      <c r="L105" s="60">
        <f t="shared" si="26"/>
        <v>1686092</v>
      </c>
    </row>
    <row r="106" spans="1:12" ht="18" customHeight="1" thickBot="1" x14ac:dyDescent="0.25">
      <c r="A106" s="35"/>
      <c r="B106" s="17"/>
      <c r="C106" s="67"/>
      <c r="D106" s="27"/>
      <c r="E106" s="27"/>
      <c r="F106" s="67"/>
      <c r="G106" s="28"/>
      <c r="H106" s="67"/>
      <c r="I106" s="27"/>
      <c r="J106" s="29"/>
      <c r="K106" s="29"/>
      <c r="L106" s="29"/>
    </row>
    <row r="107" spans="1:12" s="13" customFormat="1" ht="18" customHeight="1" thickBot="1" x14ac:dyDescent="0.25">
      <c r="A107" s="36" t="s">
        <v>30</v>
      </c>
      <c r="B107" s="14"/>
      <c r="C107" s="68">
        <f t="shared" ref="C107:L107" si="27">C18+C28+C35+C44+C86+C91+C93+C95+C98+C105</f>
        <v>616</v>
      </c>
      <c r="D107" s="68">
        <f t="shared" si="27"/>
        <v>156489731</v>
      </c>
      <c r="E107" s="68">
        <f t="shared" si="27"/>
        <v>5</v>
      </c>
      <c r="F107" s="68">
        <f t="shared" si="27"/>
        <v>4605523</v>
      </c>
      <c r="G107" s="68">
        <f t="shared" si="27"/>
        <v>61</v>
      </c>
      <c r="H107" s="68">
        <f t="shared" si="27"/>
        <v>19277951</v>
      </c>
      <c r="I107" s="68">
        <f t="shared" si="27"/>
        <v>48</v>
      </c>
      <c r="J107" s="68">
        <f t="shared" si="27"/>
        <v>6413272</v>
      </c>
      <c r="K107" s="68">
        <f t="shared" si="27"/>
        <v>730</v>
      </c>
      <c r="L107" s="69">
        <f t="shared" si="27"/>
        <v>186786477</v>
      </c>
    </row>
    <row r="108" spans="1:12" ht="12.75" x14ac:dyDescent="0.2">
      <c r="A108"/>
      <c r="B108"/>
      <c r="C108"/>
      <c r="D108"/>
      <c r="E108"/>
      <c r="F108"/>
      <c r="I108" s="30"/>
      <c r="J108" s="31"/>
      <c r="K108" s="31"/>
      <c r="L108" s="31"/>
    </row>
    <row r="109" spans="1:12" ht="12.75" x14ac:dyDescent="0.2">
      <c r="A109"/>
      <c r="B109"/>
      <c r="C109"/>
      <c r="D109"/>
      <c r="E109"/>
      <c r="F109"/>
    </row>
    <row r="110" spans="1:12" ht="12.75" x14ac:dyDescent="0.2">
      <c r="A110"/>
      <c r="B110"/>
      <c r="C110"/>
      <c r="D110"/>
      <c r="E110"/>
      <c r="F110"/>
    </row>
    <row r="111" spans="1:12" ht="12.75" x14ac:dyDescent="0.2">
      <c r="A111"/>
      <c r="B111"/>
      <c r="C111"/>
      <c r="D111"/>
      <c r="E111"/>
      <c r="F111" s="70"/>
    </row>
    <row r="112" spans="1:12" ht="12.75" x14ac:dyDescent="0.2">
      <c r="A112"/>
      <c r="B112"/>
      <c r="C112"/>
      <c r="D112"/>
      <c r="E112"/>
      <c r="F112"/>
    </row>
    <row r="113" spans="1:6" ht="12.75" x14ac:dyDescent="0.2">
      <c r="A113"/>
      <c r="B113"/>
      <c r="C113"/>
      <c r="D113"/>
      <c r="E113"/>
      <c r="F113"/>
    </row>
    <row r="114" spans="1:6" ht="12.75" x14ac:dyDescent="0.2">
      <c r="A114"/>
      <c r="B114"/>
      <c r="C114"/>
      <c r="D114"/>
      <c r="E114"/>
      <c r="F114"/>
    </row>
    <row r="115" spans="1:6" ht="12.75" x14ac:dyDescent="0.2">
      <c r="A115"/>
      <c r="B115"/>
      <c r="C115"/>
      <c r="D115"/>
      <c r="E115"/>
      <c r="F115"/>
    </row>
    <row r="116" spans="1:6" ht="12.75" x14ac:dyDescent="0.2">
      <c r="A116"/>
      <c r="B116"/>
      <c r="C116"/>
      <c r="D116"/>
      <c r="E116"/>
      <c r="F116"/>
    </row>
    <row r="117" spans="1:6" ht="12.75" x14ac:dyDescent="0.2">
      <c r="A117"/>
      <c r="B117"/>
      <c r="C117"/>
      <c r="D117"/>
      <c r="E117"/>
      <c r="F117"/>
    </row>
    <row r="118" spans="1:6" ht="12.75" x14ac:dyDescent="0.2">
      <c r="A118"/>
      <c r="B118"/>
      <c r="C118"/>
      <c r="D118"/>
      <c r="E118"/>
      <c r="F118"/>
    </row>
    <row r="119" spans="1:6" ht="12.75" x14ac:dyDescent="0.2">
      <c r="A119"/>
      <c r="B119"/>
      <c r="C119"/>
      <c r="D119"/>
      <c r="E119"/>
      <c r="F119"/>
    </row>
    <row r="120" spans="1:6" ht="12.75" x14ac:dyDescent="0.2">
      <c r="A120"/>
      <c r="B120"/>
      <c r="C120"/>
      <c r="D120"/>
      <c r="E120"/>
      <c r="F120"/>
    </row>
    <row r="121" spans="1:6" ht="12.75" x14ac:dyDescent="0.2">
      <c r="A121"/>
      <c r="B121"/>
      <c r="C121"/>
      <c r="D121"/>
      <c r="E121"/>
      <c r="F121"/>
    </row>
    <row r="122" spans="1:6" ht="12.75" x14ac:dyDescent="0.2">
      <c r="A122"/>
      <c r="B122"/>
      <c r="C122"/>
      <c r="D122"/>
      <c r="E122"/>
      <c r="F122"/>
    </row>
    <row r="123" spans="1:6" ht="12.75" x14ac:dyDescent="0.2">
      <c r="A123"/>
      <c r="B123"/>
      <c r="C123"/>
      <c r="D123"/>
      <c r="E123"/>
      <c r="F123"/>
    </row>
    <row r="124" spans="1:6" ht="12.75" x14ac:dyDescent="0.2">
      <c r="A124"/>
      <c r="B124"/>
      <c r="C124"/>
      <c r="D124"/>
      <c r="E124"/>
      <c r="F124"/>
    </row>
    <row r="125" spans="1:6" ht="12.75" x14ac:dyDescent="0.2">
      <c r="A125"/>
      <c r="B125"/>
      <c r="C125"/>
      <c r="D125"/>
      <c r="E125"/>
      <c r="F125"/>
    </row>
    <row r="126" spans="1:6" ht="12.75" x14ac:dyDescent="0.2">
      <c r="A126"/>
      <c r="B126"/>
      <c r="C126"/>
      <c r="D126"/>
      <c r="E126"/>
      <c r="F126"/>
    </row>
    <row r="127" spans="1:6" ht="12.75" x14ac:dyDescent="0.2">
      <c r="A127"/>
      <c r="B127"/>
      <c r="C127"/>
      <c r="D127"/>
      <c r="E127"/>
      <c r="F127"/>
    </row>
    <row r="128" spans="1:6" ht="12.75" x14ac:dyDescent="0.2">
      <c r="A128"/>
      <c r="B128"/>
      <c r="C128"/>
      <c r="D128"/>
      <c r="E128"/>
      <c r="F128"/>
    </row>
    <row r="129" spans="1:6" ht="12.75" x14ac:dyDescent="0.2">
      <c r="A129"/>
      <c r="B129"/>
      <c r="C129"/>
      <c r="D129"/>
      <c r="E129"/>
      <c r="F129"/>
    </row>
    <row r="130" spans="1:6" ht="12.75" x14ac:dyDescent="0.2">
      <c r="A130"/>
      <c r="B130"/>
      <c r="C130"/>
      <c r="D130"/>
      <c r="E130"/>
      <c r="F130"/>
    </row>
    <row r="131" spans="1:6" ht="12.75" x14ac:dyDescent="0.2">
      <c r="A131"/>
      <c r="B131"/>
      <c r="C131"/>
      <c r="D131"/>
      <c r="E131"/>
      <c r="F131"/>
    </row>
    <row r="132" spans="1:6" ht="12.75" x14ac:dyDescent="0.2">
      <c r="A132"/>
      <c r="B132"/>
      <c r="C132"/>
      <c r="D132"/>
      <c r="E132"/>
      <c r="F132"/>
    </row>
    <row r="133" spans="1:6" ht="12.75" x14ac:dyDescent="0.2">
      <c r="A133"/>
      <c r="B133"/>
      <c r="C133"/>
      <c r="D133"/>
      <c r="E133"/>
      <c r="F133"/>
    </row>
    <row r="134" spans="1:6" ht="12.75" x14ac:dyDescent="0.2">
      <c r="A134"/>
      <c r="B134"/>
      <c r="C134"/>
      <c r="D134"/>
      <c r="E134"/>
      <c r="F134"/>
    </row>
    <row r="135" spans="1:6" ht="12.75" x14ac:dyDescent="0.2">
      <c r="A135"/>
      <c r="B135"/>
      <c r="C135"/>
      <c r="D135"/>
      <c r="E135"/>
      <c r="F135"/>
    </row>
    <row r="136" spans="1:6" ht="12.75" x14ac:dyDescent="0.2">
      <c r="A136"/>
      <c r="B136"/>
      <c r="C136"/>
      <c r="D136"/>
      <c r="E136"/>
      <c r="F136"/>
    </row>
    <row r="137" spans="1:6" ht="12.75" x14ac:dyDescent="0.2">
      <c r="A137"/>
      <c r="B137"/>
      <c r="C137"/>
      <c r="D137"/>
      <c r="E137"/>
      <c r="F137"/>
    </row>
    <row r="138" spans="1:6" ht="12.75" x14ac:dyDescent="0.2">
      <c r="A138"/>
      <c r="B138"/>
      <c r="C138"/>
      <c r="D138"/>
      <c r="E138"/>
      <c r="F138"/>
    </row>
    <row r="139" spans="1:6" ht="12.75" x14ac:dyDescent="0.2">
      <c r="A139"/>
      <c r="B139"/>
      <c r="C139"/>
      <c r="D139"/>
      <c r="E139"/>
      <c r="F139"/>
    </row>
    <row r="140" spans="1:6" ht="12.75" x14ac:dyDescent="0.2">
      <c r="A140"/>
      <c r="B140"/>
      <c r="C140"/>
      <c r="D140"/>
      <c r="E140"/>
      <c r="F140"/>
    </row>
    <row r="141" spans="1:6" ht="12.75" x14ac:dyDescent="0.2">
      <c r="A141"/>
      <c r="B141"/>
      <c r="C141"/>
      <c r="D141"/>
      <c r="E141"/>
      <c r="F141"/>
    </row>
    <row r="142" spans="1:6" ht="12.75" x14ac:dyDescent="0.2">
      <c r="A142"/>
      <c r="B142"/>
      <c r="C142"/>
      <c r="D142"/>
      <c r="E142"/>
      <c r="F142"/>
    </row>
    <row r="143" spans="1:6" ht="12.75" x14ac:dyDescent="0.2">
      <c r="A143"/>
      <c r="B143"/>
      <c r="C143"/>
      <c r="D143"/>
      <c r="E143"/>
      <c r="F143"/>
    </row>
    <row r="144" spans="1:6" ht="12.75" x14ac:dyDescent="0.2">
      <c r="A144"/>
      <c r="B144"/>
      <c r="C144"/>
      <c r="D144"/>
      <c r="E144"/>
      <c r="F144"/>
    </row>
    <row r="145" spans="1:6" ht="12.75" x14ac:dyDescent="0.2">
      <c r="A145"/>
      <c r="B145"/>
      <c r="C145"/>
      <c r="D145"/>
      <c r="E145"/>
      <c r="F145"/>
    </row>
    <row r="146" spans="1:6" ht="12.75" x14ac:dyDescent="0.2">
      <c r="A146"/>
      <c r="B146"/>
      <c r="C146"/>
      <c r="D146"/>
      <c r="E146"/>
      <c r="F146"/>
    </row>
    <row r="147" spans="1:6" ht="12.75" x14ac:dyDescent="0.2">
      <c r="A147"/>
      <c r="B147"/>
      <c r="C147"/>
      <c r="D147"/>
      <c r="E147"/>
      <c r="F147"/>
    </row>
    <row r="148" spans="1:6" ht="12.75" x14ac:dyDescent="0.2">
      <c r="A148"/>
      <c r="B148"/>
      <c r="C148"/>
      <c r="D148"/>
      <c r="E148"/>
      <c r="F148"/>
    </row>
    <row r="149" spans="1:6" ht="12.75" x14ac:dyDescent="0.2">
      <c r="A149"/>
      <c r="B149"/>
      <c r="C149"/>
      <c r="D149"/>
      <c r="E149"/>
      <c r="F149"/>
    </row>
    <row r="150" spans="1:6" ht="12.75" x14ac:dyDescent="0.2">
      <c r="A150"/>
      <c r="B150"/>
      <c r="C150"/>
      <c r="D150"/>
      <c r="E150"/>
      <c r="F150"/>
    </row>
    <row r="151" spans="1:6" ht="12.75" x14ac:dyDescent="0.2">
      <c r="A151"/>
      <c r="B151"/>
      <c r="C151"/>
      <c r="D151"/>
      <c r="E151"/>
      <c r="F151"/>
    </row>
    <row r="152" spans="1:6" ht="12.75" x14ac:dyDescent="0.2">
      <c r="A152"/>
      <c r="B152"/>
      <c r="C152"/>
      <c r="D152"/>
      <c r="E152"/>
      <c r="F152"/>
    </row>
    <row r="153" spans="1:6" ht="12.75" x14ac:dyDescent="0.2">
      <c r="A153"/>
      <c r="B153"/>
      <c r="C153"/>
      <c r="D153"/>
      <c r="E153"/>
      <c r="F153"/>
    </row>
    <row r="154" spans="1:6" ht="12.75" x14ac:dyDescent="0.2">
      <c r="A154"/>
      <c r="B154"/>
      <c r="C154"/>
      <c r="D154"/>
      <c r="E154"/>
      <c r="F154"/>
    </row>
    <row r="155" spans="1:6" ht="12.75" x14ac:dyDescent="0.2">
      <c r="A155"/>
      <c r="B155"/>
      <c r="C155"/>
      <c r="D155"/>
      <c r="E155"/>
      <c r="F155"/>
    </row>
    <row r="156" spans="1:6" ht="12.75" x14ac:dyDescent="0.2">
      <c r="A156"/>
      <c r="B156"/>
      <c r="C156"/>
      <c r="D156"/>
      <c r="E156"/>
      <c r="F156"/>
    </row>
    <row r="157" spans="1:6" ht="12.75" x14ac:dyDescent="0.2">
      <c r="A157"/>
      <c r="B157"/>
      <c r="C157"/>
      <c r="D157"/>
      <c r="E157"/>
      <c r="F157"/>
    </row>
    <row r="158" spans="1:6" ht="12.75" x14ac:dyDescent="0.2">
      <c r="A158"/>
      <c r="B158"/>
      <c r="C158"/>
      <c r="D158"/>
      <c r="E158"/>
      <c r="F158"/>
    </row>
    <row r="159" spans="1:6" ht="12.75" x14ac:dyDescent="0.2">
      <c r="A159"/>
      <c r="B159"/>
      <c r="C159"/>
      <c r="D159"/>
      <c r="E159"/>
      <c r="F159"/>
    </row>
    <row r="160" spans="1:6" ht="12.75" x14ac:dyDescent="0.2">
      <c r="A160"/>
      <c r="B160"/>
      <c r="C160"/>
      <c r="D160"/>
      <c r="E160"/>
      <c r="F160"/>
    </row>
    <row r="161" spans="1:6" ht="12.75" x14ac:dyDescent="0.2">
      <c r="A161"/>
      <c r="B161"/>
      <c r="C161"/>
      <c r="D161"/>
      <c r="E161"/>
      <c r="F161"/>
    </row>
    <row r="162" spans="1:6" ht="12.75" x14ac:dyDescent="0.2">
      <c r="A162"/>
      <c r="B162"/>
      <c r="C162"/>
      <c r="D162"/>
      <c r="E162"/>
      <c r="F162"/>
    </row>
    <row r="163" spans="1:6" ht="12.75" x14ac:dyDescent="0.2">
      <c r="A163"/>
      <c r="B163"/>
      <c r="C163"/>
      <c r="D163"/>
      <c r="E163"/>
      <c r="F163"/>
    </row>
    <row r="164" spans="1:6" ht="12.75" x14ac:dyDescent="0.2">
      <c r="A164"/>
      <c r="B164"/>
      <c r="C164"/>
      <c r="D164"/>
      <c r="E164"/>
      <c r="F164"/>
    </row>
    <row r="165" spans="1:6" ht="12.75" x14ac:dyDescent="0.2">
      <c r="A165"/>
      <c r="B165"/>
      <c r="C165"/>
      <c r="D165"/>
      <c r="E165"/>
      <c r="F165"/>
    </row>
    <row r="166" spans="1:6" ht="12.75" x14ac:dyDescent="0.2">
      <c r="A166"/>
      <c r="B166"/>
      <c r="C166"/>
      <c r="D166"/>
      <c r="E166"/>
      <c r="F166"/>
    </row>
    <row r="167" spans="1:6" ht="12.75" x14ac:dyDescent="0.2">
      <c r="A167"/>
      <c r="B167"/>
      <c r="C167"/>
      <c r="D167"/>
      <c r="E167"/>
      <c r="F167"/>
    </row>
    <row r="168" spans="1:6" ht="12.75" x14ac:dyDescent="0.2">
      <c r="A168"/>
      <c r="B168"/>
      <c r="C168"/>
      <c r="D168"/>
      <c r="E168"/>
      <c r="F168"/>
    </row>
    <row r="169" spans="1:6" ht="12.75" x14ac:dyDescent="0.2">
      <c r="A169"/>
      <c r="B169"/>
      <c r="C169"/>
      <c r="D169"/>
      <c r="E169"/>
      <c r="F169"/>
    </row>
    <row r="170" spans="1:6" ht="12.75" x14ac:dyDescent="0.2">
      <c r="A170"/>
      <c r="B170"/>
      <c r="C170"/>
      <c r="D170"/>
      <c r="E170"/>
      <c r="F170"/>
    </row>
    <row r="171" spans="1:6" ht="12.75" x14ac:dyDescent="0.2">
      <c r="A171"/>
      <c r="B171"/>
      <c r="C171"/>
      <c r="D171"/>
      <c r="E171"/>
      <c r="F171"/>
    </row>
    <row r="172" spans="1:6" ht="12.75" x14ac:dyDescent="0.2">
      <c r="A172"/>
      <c r="B172"/>
      <c r="C172"/>
      <c r="D172"/>
      <c r="E172"/>
      <c r="F172"/>
    </row>
    <row r="173" spans="1:6" ht="12.75" x14ac:dyDescent="0.2">
      <c r="A173"/>
      <c r="B173"/>
      <c r="C173"/>
      <c r="D173"/>
      <c r="E173"/>
      <c r="F173"/>
    </row>
    <row r="174" spans="1:6" ht="12.75" x14ac:dyDescent="0.2">
      <c r="A174"/>
      <c r="B174"/>
      <c r="C174"/>
      <c r="D174"/>
      <c r="E174"/>
      <c r="F174"/>
    </row>
    <row r="175" spans="1:6" ht="12.75" x14ac:dyDescent="0.2">
      <c r="A175"/>
      <c r="B175"/>
      <c r="C175"/>
      <c r="D175"/>
      <c r="E175"/>
      <c r="F175"/>
    </row>
    <row r="176" spans="1:6" ht="12.75" x14ac:dyDescent="0.2">
      <c r="A176"/>
      <c r="B176"/>
      <c r="C176"/>
      <c r="D176"/>
      <c r="E176"/>
      <c r="F176"/>
    </row>
    <row r="177" spans="1:6" ht="12.75" x14ac:dyDescent="0.2">
      <c r="A177"/>
      <c r="B177"/>
      <c r="C177"/>
      <c r="D177"/>
      <c r="E177"/>
      <c r="F177"/>
    </row>
    <row r="178" spans="1:6" ht="12.75" x14ac:dyDescent="0.2">
      <c r="A178"/>
      <c r="B178"/>
      <c r="C178"/>
      <c r="D178"/>
      <c r="E178"/>
      <c r="F178"/>
    </row>
    <row r="179" spans="1:6" ht="12.75" x14ac:dyDescent="0.2">
      <c r="A179"/>
      <c r="B179"/>
      <c r="C179"/>
      <c r="D179"/>
      <c r="E179"/>
      <c r="F179"/>
    </row>
    <row r="180" spans="1:6" ht="12.75" x14ac:dyDescent="0.2">
      <c r="A180"/>
      <c r="B180"/>
      <c r="C180"/>
      <c r="D180"/>
      <c r="E180"/>
      <c r="F180"/>
    </row>
    <row r="181" spans="1:6" ht="12.75" x14ac:dyDescent="0.2">
      <c r="A181"/>
      <c r="B181"/>
      <c r="C181"/>
      <c r="D181"/>
      <c r="E181"/>
      <c r="F181"/>
    </row>
    <row r="182" spans="1:6" ht="12.75" x14ac:dyDescent="0.2">
      <c r="A182"/>
      <c r="B182"/>
      <c r="C182"/>
      <c r="D182"/>
      <c r="E182"/>
      <c r="F182"/>
    </row>
    <row r="183" spans="1:6" ht="12.75" x14ac:dyDescent="0.2">
      <c r="A183"/>
      <c r="B183"/>
      <c r="C183"/>
      <c r="D183"/>
      <c r="E183"/>
      <c r="F183"/>
    </row>
    <row r="184" spans="1:6" ht="12.75" x14ac:dyDescent="0.2">
      <c r="A184"/>
      <c r="B184"/>
      <c r="C184"/>
      <c r="D184"/>
      <c r="E184"/>
      <c r="F184"/>
    </row>
    <row r="185" spans="1:6" ht="12.75" x14ac:dyDescent="0.2">
      <c r="A185"/>
      <c r="B185"/>
      <c r="C185"/>
      <c r="D185"/>
      <c r="E185"/>
      <c r="F185"/>
    </row>
    <row r="186" spans="1:6" ht="12.75" x14ac:dyDescent="0.2">
      <c r="A186"/>
      <c r="B186"/>
      <c r="C186"/>
      <c r="D186"/>
      <c r="E186"/>
      <c r="F186"/>
    </row>
    <row r="187" spans="1:6" ht="12.75" x14ac:dyDescent="0.2">
      <c r="A187"/>
      <c r="B187"/>
      <c r="C187"/>
      <c r="D187"/>
      <c r="E187"/>
      <c r="F187"/>
    </row>
    <row r="188" spans="1:6" ht="12.75" x14ac:dyDescent="0.2">
      <c r="A188"/>
      <c r="B188"/>
      <c r="C188"/>
      <c r="D188"/>
      <c r="E188"/>
      <c r="F188"/>
    </row>
    <row r="189" spans="1:6" ht="12.75" x14ac:dyDescent="0.2">
      <c r="A189"/>
      <c r="B189"/>
      <c r="C189"/>
      <c r="D189"/>
      <c r="E189"/>
      <c r="F189"/>
    </row>
    <row r="190" spans="1:6" ht="12.75" x14ac:dyDescent="0.2">
      <c r="A190"/>
      <c r="B190"/>
      <c r="C190"/>
      <c r="D190"/>
      <c r="E190"/>
      <c r="F190"/>
    </row>
    <row r="191" spans="1:6" ht="12.75" x14ac:dyDescent="0.2">
      <c r="A191"/>
      <c r="B191"/>
      <c r="C191"/>
      <c r="D191"/>
      <c r="E191"/>
      <c r="F191"/>
    </row>
    <row r="192" spans="1:6" ht="12.75" x14ac:dyDescent="0.2">
      <c r="A192"/>
      <c r="B192"/>
      <c r="C192"/>
      <c r="D192"/>
      <c r="E192"/>
      <c r="F192"/>
    </row>
    <row r="193" spans="1:6" ht="12.75" x14ac:dyDescent="0.2">
      <c r="A193"/>
      <c r="B193"/>
      <c r="C193"/>
      <c r="D193"/>
      <c r="E193"/>
      <c r="F193"/>
    </row>
    <row r="194" spans="1:6" ht="12.75" x14ac:dyDescent="0.2">
      <c r="A194"/>
      <c r="B194"/>
      <c r="C194"/>
      <c r="D194"/>
      <c r="E194"/>
      <c r="F194"/>
    </row>
    <row r="195" spans="1:6" ht="12.75" x14ac:dyDescent="0.2">
      <c r="A195"/>
      <c r="B195"/>
      <c r="C195"/>
      <c r="D195"/>
      <c r="E195"/>
      <c r="F195"/>
    </row>
    <row r="196" spans="1:6" ht="12.75" x14ac:dyDescent="0.2">
      <c r="A196"/>
      <c r="B196"/>
      <c r="C196"/>
      <c r="D196"/>
      <c r="E196"/>
      <c r="F196"/>
    </row>
    <row r="197" spans="1:6" ht="12.75" x14ac:dyDescent="0.2">
      <c r="A197"/>
      <c r="B197"/>
      <c r="C197"/>
      <c r="D197"/>
      <c r="E197"/>
      <c r="F197"/>
    </row>
    <row r="198" spans="1:6" ht="12.75" x14ac:dyDescent="0.2">
      <c r="A198"/>
      <c r="B198"/>
      <c r="C198"/>
      <c r="D198"/>
      <c r="E198"/>
      <c r="F198"/>
    </row>
    <row r="199" spans="1:6" ht="12.75" x14ac:dyDescent="0.2">
      <c r="A199"/>
      <c r="B199"/>
      <c r="C199"/>
      <c r="D199"/>
      <c r="E199"/>
      <c r="F199"/>
    </row>
    <row r="200" spans="1:6" ht="12.75" x14ac:dyDescent="0.2">
      <c r="A200"/>
      <c r="B200"/>
      <c r="C200"/>
      <c r="D200"/>
      <c r="E200"/>
      <c r="F200"/>
    </row>
    <row r="201" spans="1:6" ht="12.75" x14ac:dyDescent="0.2">
      <c r="A201"/>
      <c r="B201"/>
      <c r="C201"/>
      <c r="D201"/>
      <c r="E201"/>
      <c r="F201"/>
    </row>
    <row r="202" spans="1:6" ht="12.75" x14ac:dyDescent="0.2">
      <c r="A202"/>
      <c r="B202"/>
      <c r="C202"/>
      <c r="D202"/>
      <c r="E202"/>
      <c r="F202"/>
    </row>
    <row r="203" spans="1:6" ht="12.75" x14ac:dyDescent="0.2">
      <c r="A203"/>
      <c r="B203"/>
      <c r="C203"/>
      <c r="D203"/>
      <c r="E203"/>
      <c r="F203"/>
    </row>
    <row r="204" spans="1:6" ht="12.75" x14ac:dyDescent="0.2">
      <c r="A204"/>
      <c r="B204"/>
      <c r="C204"/>
      <c r="D204"/>
      <c r="E204"/>
      <c r="F204"/>
    </row>
    <row r="205" spans="1:6" ht="12.75" x14ac:dyDescent="0.2">
      <c r="A205"/>
      <c r="B205"/>
      <c r="C205"/>
      <c r="D205"/>
      <c r="E205"/>
      <c r="F205"/>
    </row>
    <row r="206" spans="1:6" ht="12.75" x14ac:dyDescent="0.2">
      <c r="A206"/>
      <c r="B206"/>
      <c r="C206"/>
      <c r="D206"/>
      <c r="E206"/>
      <c r="F206"/>
    </row>
    <row r="207" spans="1:6" ht="12.75" x14ac:dyDescent="0.2">
      <c r="A207"/>
      <c r="B207"/>
      <c r="C207"/>
      <c r="D207"/>
      <c r="E207"/>
      <c r="F207"/>
    </row>
    <row r="208" spans="1:6" ht="12.75" x14ac:dyDescent="0.2">
      <c r="A208"/>
      <c r="B208"/>
      <c r="C208"/>
      <c r="D208"/>
      <c r="E208"/>
      <c r="F208"/>
    </row>
    <row r="209" spans="1:6" ht="12.75" x14ac:dyDescent="0.2">
      <c r="A209"/>
      <c r="B209"/>
      <c r="C209"/>
      <c r="D209"/>
      <c r="E209"/>
      <c r="F209"/>
    </row>
    <row r="210" spans="1:6" ht="12.75" x14ac:dyDescent="0.2">
      <c r="A210"/>
      <c r="B210"/>
      <c r="C210"/>
      <c r="D210"/>
      <c r="E210"/>
      <c r="F210"/>
    </row>
    <row r="211" spans="1:6" ht="12.75" x14ac:dyDescent="0.2">
      <c r="A211"/>
      <c r="B211"/>
      <c r="C211"/>
      <c r="D211"/>
      <c r="E211"/>
      <c r="F211"/>
    </row>
    <row r="212" spans="1:6" ht="12.75" x14ac:dyDescent="0.2">
      <c r="A212"/>
      <c r="B212"/>
      <c r="C212"/>
      <c r="D212"/>
      <c r="E212"/>
      <c r="F212"/>
    </row>
    <row r="213" spans="1:6" ht="12.75" x14ac:dyDescent="0.2">
      <c r="A213"/>
      <c r="B213"/>
      <c r="C213"/>
      <c r="D213"/>
      <c r="E213"/>
      <c r="F213"/>
    </row>
    <row r="214" spans="1:6" ht="12.75" x14ac:dyDescent="0.2">
      <c r="A214"/>
      <c r="B214"/>
      <c r="C214"/>
      <c r="D214"/>
      <c r="E214"/>
      <c r="F214"/>
    </row>
    <row r="215" spans="1:6" ht="12.75" x14ac:dyDescent="0.2">
      <c r="A215"/>
      <c r="B215"/>
      <c r="C215"/>
      <c r="D215"/>
      <c r="E215"/>
      <c r="F215"/>
    </row>
    <row r="216" spans="1:6" ht="12.75" x14ac:dyDescent="0.2">
      <c r="A216"/>
      <c r="B216"/>
      <c r="C216"/>
      <c r="D216"/>
      <c r="E216"/>
      <c r="F216"/>
    </row>
    <row r="217" spans="1:6" ht="12.75" x14ac:dyDescent="0.2">
      <c r="A217"/>
      <c r="B217"/>
      <c r="C217"/>
      <c r="D217"/>
      <c r="E217"/>
      <c r="F217"/>
    </row>
    <row r="218" spans="1:6" ht="12.75" x14ac:dyDescent="0.2">
      <c r="A218"/>
      <c r="B218"/>
      <c r="C218"/>
      <c r="D218"/>
      <c r="E218"/>
      <c r="F218"/>
    </row>
    <row r="219" spans="1:6" ht="12.75" x14ac:dyDescent="0.2">
      <c r="A219"/>
      <c r="B219"/>
      <c r="C219"/>
      <c r="D219"/>
      <c r="E219"/>
      <c r="F219"/>
    </row>
    <row r="220" spans="1:6" ht="12.75" x14ac:dyDescent="0.2">
      <c r="A220"/>
      <c r="B220"/>
      <c r="C220"/>
      <c r="D220"/>
      <c r="E220"/>
      <c r="F220"/>
    </row>
    <row r="221" spans="1:6" ht="12.75" x14ac:dyDescent="0.2">
      <c r="A221"/>
      <c r="B221"/>
      <c r="C221"/>
      <c r="D221"/>
      <c r="E221"/>
      <c r="F221"/>
    </row>
    <row r="222" spans="1:6" ht="12.75" x14ac:dyDescent="0.2">
      <c r="A222"/>
      <c r="B222"/>
      <c r="C222"/>
      <c r="D222"/>
      <c r="E222"/>
      <c r="F222"/>
    </row>
    <row r="223" spans="1:6" ht="12.75" x14ac:dyDescent="0.2">
      <c r="A223"/>
      <c r="B223"/>
      <c r="C223"/>
      <c r="D223"/>
      <c r="E223"/>
      <c r="F223"/>
    </row>
    <row r="224" spans="1:6" ht="12.75" x14ac:dyDescent="0.2">
      <c r="A224"/>
      <c r="B224"/>
      <c r="C224"/>
      <c r="D224"/>
      <c r="E224"/>
      <c r="F224"/>
    </row>
    <row r="225" spans="1:6" ht="12.75" x14ac:dyDescent="0.2">
      <c r="A225"/>
      <c r="B225"/>
      <c r="C225"/>
      <c r="D225"/>
      <c r="E225"/>
      <c r="F225"/>
    </row>
    <row r="226" spans="1:6" ht="12.75" x14ac:dyDescent="0.2">
      <c r="A226"/>
      <c r="B226"/>
      <c r="C226"/>
      <c r="D226"/>
      <c r="E226"/>
      <c r="F226"/>
    </row>
    <row r="227" spans="1:6" ht="12.75" x14ac:dyDescent="0.2">
      <c r="A227"/>
      <c r="B227"/>
      <c r="C227"/>
      <c r="D227"/>
      <c r="E227"/>
      <c r="F227"/>
    </row>
    <row r="228" spans="1:6" ht="12.75" x14ac:dyDescent="0.2">
      <c r="A228"/>
      <c r="B228"/>
      <c r="C228"/>
      <c r="D228"/>
      <c r="E228"/>
      <c r="F228"/>
    </row>
    <row r="229" spans="1:6" ht="12.75" x14ac:dyDescent="0.2">
      <c r="A229"/>
      <c r="B229"/>
      <c r="C229"/>
      <c r="D229"/>
      <c r="E229"/>
      <c r="F229"/>
    </row>
    <row r="230" spans="1:6" ht="12.75" x14ac:dyDescent="0.2">
      <c r="A230"/>
      <c r="B230"/>
      <c r="C230"/>
      <c r="D230"/>
      <c r="E230"/>
      <c r="F230"/>
    </row>
    <row r="231" spans="1:6" ht="12.75" x14ac:dyDescent="0.2">
      <c r="A231"/>
      <c r="B231"/>
      <c r="C231"/>
      <c r="D231"/>
      <c r="E231"/>
      <c r="F231"/>
    </row>
    <row r="232" spans="1:6" ht="12.75" x14ac:dyDescent="0.2">
      <c r="A232"/>
      <c r="B232"/>
      <c r="C232"/>
      <c r="D232"/>
      <c r="E232"/>
      <c r="F232"/>
    </row>
    <row r="233" spans="1:6" ht="12.75" x14ac:dyDescent="0.2">
      <c r="A233"/>
      <c r="B233"/>
      <c r="C233"/>
      <c r="D233"/>
      <c r="E233"/>
      <c r="F233"/>
    </row>
    <row r="234" spans="1:6" ht="12.75" x14ac:dyDescent="0.2">
      <c r="A234"/>
      <c r="B234"/>
      <c r="C234"/>
      <c r="D234"/>
      <c r="E234"/>
      <c r="F234"/>
    </row>
    <row r="235" spans="1:6" ht="12.75" x14ac:dyDescent="0.2">
      <c r="A235"/>
      <c r="B235"/>
      <c r="C235"/>
      <c r="D235"/>
      <c r="E235"/>
      <c r="F235"/>
    </row>
    <row r="236" spans="1:6" ht="12.75" x14ac:dyDescent="0.2">
      <c r="A236"/>
      <c r="B236"/>
      <c r="C236"/>
      <c r="D236"/>
      <c r="E236"/>
      <c r="F236"/>
    </row>
    <row r="237" spans="1:6" ht="12.75" x14ac:dyDescent="0.2">
      <c r="A237"/>
      <c r="B237"/>
      <c r="C237"/>
      <c r="D237"/>
      <c r="E237"/>
      <c r="F237"/>
    </row>
    <row r="238" spans="1:6" ht="12.75" x14ac:dyDescent="0.2">
      <c r="A238"/>
      <c r="B238"/>
      <c r="C238"/>
      <c r="D238"/>
      <c r="E238"/>
      <c r="F238"/>
    </row>
    <row r="239" spans="1:6" ht="12.75" x14ac:dyDescent="0.2">
      <c r="A239"/>
      <c r="B239"/>
      <c r="C239"/>
      <c r="D239"/>
      <c r="E239"/>
      <c r="F239"/>
    </row>
    <row r="240" spans="1:6" ht="12.75" x14ac:dyDescent="0.2">
      <c r="A240"/>
      <c r="B240"/>
      <c r="C240"/>
      <c r="D240"/>
      <c r="E240"/>
      <c r="F240"/>
    </row>
    <row r="241" spans="1:6" ht="12.75" x14ac:dyDescent="0.2">
      <c r="A241"/>
      <c r="B241"/>
      <c r="C241"/>
      <c r="D241"/>
      <c r="E241"/>
      <c r="F241"/>
    </row>
    <row r="242" spans="1:6" ht="12.75" x14ac:dyDescent="0.2">
      <c r="A242"/>
      <c r="B242"/>
      <c r="C242"/>
      <c r="D242"/>
      <c r="E242"/>
      <c r="F242"/>
    </row>
    <row r="243" spans="1:6" ht="12.75" x14ac:dyDescent="0.2">
      <c r="A243"/>
      <c r="B243"/>
      <c r="C243"/>
      <c r="D243"/>
      <c r="E243"/>
      <c r="F243"/>
    </row>
    <row r="244" spans="1:6" ht="12.75" x14ac:dyDescent="0.2">
      <c r="A244"/>
      <c r="B244"/>
      <c r="C244"/>
      <c r="D244"/>
      <c r="E244"/>
      <c r="F244"/>
    </row>
    <row r="245" spans="1:6" ht="12.75" x14ac:dyDescent="0.2">
      <c r="A245"/>
      <c r="B245"/>
      <c r="C245"/>
      <c r="D245"/>
      <c r="E245"/>
      <c r="F245"/>
    </row>
    <row r="246" spans="1:6" ht="12.75" x14ac:dyDescent="0.2">
      <c r="A246"/>
      <c r="B246"/>
      <c r="C246"/>
      <c r="D246"/>
      <c r="E246"/>
      <c r="F246"/>
    </row>
    <row r="247" spans="1:6" ht="12.75" x14ac:dyDescent="0.2">
      <c r="A247"/>
      <c r="B247"/>
      <c r="C247"/>
      <c r="D247"/>
      <c r="E247"/>
      <c r="F247"/>
    </row>
    <row r="248" spans="1:6" ht="12.75" x14ac:dyDescent="0.2">
      <c r="A248"/>
      <c r="B248"/>
      <c r="C248"/>
      <c r="D248"/>
      <c r="E248"/>
      <c r="F248"/>
    </row>
    <row r="249" spans="1:6" ht="12.75" x14ac:dyDescent="0.2">
      <c r="A249"/>
      <c r="B249"/>
      <c r="C249"/>
      <c r="D249"/>
      <c r="E249"/>
      <c r="F249"/>
    </row>
    <row r="250" spans="1:6" ht="12.75" x14ac:dyDescent="0.2">
      <c r="A250"/>
      <c r="B250"/>
      <c r="C250"/>
      <c r="D250"/>
      <c r="E250"/>
      <c r="F250"/>
    </row>
    <row r="251" spans="1:6" ht="12.75" x14ac:dyDescent="0.2">
      <c r="A251"/>
      <c r="B251"/>
      <c r="C251"/>
      <c r="D251"/>
      <c r="E251"/>
      <c r="F251"/>
    </row>
    <row r="252" spans="1:6" ht="12.75" x14ac:dyDescent="0.2">
      <c r="A252"/>
      <c r="B252"/>
      <c r="C252"/>
      <c r="D252"/>
      <c r="E252"/>
      <c r="F252"/>
    </row>
    <row r="253" spans="1:6" ht="12.75" x14ac:dyDescent="0.2">
      <c r="A253"/>
      <c r="B253"/>
      <c r="C253"/>
      <c r="D253"/>
      <c r="E253"/>
      <c r="F253"/>
    </row>
    <row r="254" spans="1:6" ht="12.75" x14ac:dyDescent="0.2">
      <c r="A254"/>
      <c r="B254"/>
      <c r="C254"/>
      <c r="D254"/>
      <c r="E254"/>
      <c r="F254"/>
    </row>
    <row r="255" spans="1:6" ht="12.75" x14ac:dyDescent="0.2">
      <c r="A255"/>
      <c r="B255"/>
      <c r="C255"/>
      <c r="D255"/>
      <c r="E255"/>
      <c r="F255"/>
    </row>
    <row r="256" spans="1:6" ht="12.75" x14ac:dyDescent="0.2">
      <c r="A256"/>
      <c r="B256"/>
      <c r="C256"/>
      <c r="D256"/>
      <c r="E256"/>
      <c r="F256"/>
    </row>
    <row r="257" spans="1:6" ht="12.75" x14ac:dyDescent="0.2">
      <c r="A257"/>
      <c r="B257"/>
      <c r="C257"/>
      <c r="D257"/>
      <c r="E257"/>
      <c r="F257"/>
    </row>
    <row r="258" spans="1:6" ht="12.75" x14ac:dyDescent="0.2">
      <c r="A258"/>
      <c r="B258"/>
      <c r="C258"/>
      <c r="D258"/>
      <c r="E258"/>
      <c r="F258"/>
    </row>
    <row r="259" spans="1:6" ht="12.75" x14ac:dyDescent="0.2">
      <c r="A259"/>
      <c r="B259"/>
      <c r="C259"/>
      <c r="D259"/>
      <c r="E259"/>
      <c r="F259"/>
    </row>
    <row r="260" spans="1:6" ht="12.75" x14ac:dyDescent="0.2">
      <c r="A260"/>
      <c r="B260"/>
      <c r="C260"/>
      <c r="D260"/>
      <c r="E260"/>
      <c r="F260"/>
    </row>
    <row r="261" spans="1:6" ht="12.75" x14ac:dyDescent="0.2">
      <c r="A261"/>
      <c r="B261"/>
      <c r="C261"/>
      <c r="D261"/>
      <c r="E261"/>
      <c r="F261"/>
    </row>
    <row r="262" spans="1:6" ht="12.75" x14ac:dyDescent="0.2">
      <c r="A262"/>
      <c r="B262"/>
      <c r="C262"/>
      <c r="D262"/>
      <c r="E262"/>
      <c r="F262"/>
    </row>
    <row r="263" spans="1:6" ht="12.75" x14ac:dyDescent="0.2">
      <c r="A263"/>
      <c r="B263"/>
      <c r="C263"/>
      <c r="D263"/>
      <c r="E263"/>
      <c r="F263"/>
    </row>
    <row r="264" spans="1:6" ht="12.75" x14ac:dyDescent="0.2">
      <c r="A264"/>
      <c r="B264"/>
      <c r="C264"/>
      <c r="D264"/>
      <c r="E264"/>
      <c r="F264"/>
    </row>
    <row r="265" spans="1:6" ht="12.75" x14ac:dyDescent="0.2">
      <c r="A265"/>
      <c r="B265"/>
      <c r="C265"/>
      <c r="D265"/>
      <c r="E265"/>
      <c r="F265"/>
    </row>
    <row r="266" spans="1:6" ht="12.75" x14ac:dyDescent="0.2">
      <c r="A266"/>
      <c r="B266"/>
      <c r="C266"/>
      <c r="D266"/>
      <c r="E266"/>
      <c r="F266"/>
    </row>
    <row r="267" spans="1:6" ht="12.75" x14ac:dyDescent="0.2">
      <c r="A267"/>
      <c r="B267"/>
      <c r="C267"/>
      <c r="D267"/>
      <c r="E267"/>
      <c r="F267"/>
    </row>
    <row r="268" spans="1:6" ht="12.75" x14ac:dyDescent="0.2">
      <c r="A268"/>
      <c r="B268"/>
      <c r="C268"/>
      <c r="D268"/>
      <c r="E268"/>
      <c r="F268"/>
    </row>
    <row r="269" spans="1:6" ht="12.75" x14ac:dyDescent="0.2">
      <c r="A269"/>
      <c r="B269"/>
      <c r="C269"/>
      <c r="D269"/>
      <c r="E269"/>
      <c r="F269"/>
    </row>
    <row r="270" spans="1:6" ht="12.75" x14ac:dyDescent="0.2">
      <c r="A270"/>
      <c r="B270"/>
      <c r="C270"/>
      <c r="D270"/>
      <c r="E270"/>
      <c r="F270"/>
    </row>
    <row r="271" spans="1:6" ht="12.75" x14ac:dyDescent="0.2">
      <c r="A271"/>
      <c r="B271"/>
      <c r="C271"/>
      <c r="D271"/>
      <c r="E271"/>
      <c r="F271"/>
    </row>
    <row r="272" spans="1:6" ht="12.75" x14ac:dyDescent="0.2">
      <c r="A272"/>
      <c r="B272"/>
      <c r="C272"/>
      <c r="D272"/>
      <c r="E272"/>
      <c r="F272"/>
    </row>
    <row r="273" spans="1:6" ht="12.75" x14ac:dyDescent="0.2">
      <c r="A273"/>
      <c r="B273"/>
      <c r="C273"/>
      <c r="D273"/>
      <c r="E273"/>
      <c r="F273"/>
    </row>
    <row r="274" spans="1:6" ht="12.75" x14ac:dyDescent="0.2">
      <c r="A274"/>
      <c r="B274"/>
      <c r="C274"/>
      <c r="D274"/>
      <c r="E274"/>
      <c r="F274"/>
    </row>
    <row r="275" spans="1:6" ht="12.75" x14ac:dyDescent="0.2">
      <c r="A275"/>
      <c r="B275"/>
      <c r="C275"/>
      <c r="D275"/>
      <c r="E275"/>
      <c r="F275"/>
    </row>
    <row r="276" spans="1:6" ht="12.75" x14ac:dyDescent="0.2">
      <c r="A276"/>
      <c r="B276"/>
      <c r="C276"/>
      <c r="D276"/>
      <c r="E276"/>
      <c r="F276"/>
    </row>
    <row r="277" spans="1:6" ht="12.75" x14ac:dyDescent="0.2">
      <c r="A277"/>
      <c r="B277"/>
      <c r="C277"/>
      <c r="D277"/>
      <c r="E277"/>
      <c r="F277"/>
    </row>
    <row r="278" spans="1:6" ht="12.75" x14ac:dyDescent="0.2">
      <c r="A278"/>
      <c r="B278"/>
      <c r="C278"/>
      <c r="D278"/>
      <c r="E278"/>
      <c r="F278"/>
    </row>
    <row r="279" spans="1:6" ht="12.75" x14ac:dyDescent="0.2">
      <c r="A279"/>
      <c r="B279"/>
      <c r="C279"/>
      <c r="D279"/>
      <c r="E279"/>
      <c r="F279"/>
    </row>
    <row r="280" spans="1:6" ht="12.75" x14ac:dyDescent="0.2">
      <c r="A280"/>
      <c r="B280"/>
      <c r="C280"/>
      <c r="D280"/>
      <c r="E280"/>
      <c r="F280"/>
    </row>
    <row r="281" spans="1:6" ht="12.75" x14ac:dyDescent="0.2">
      <c r="A281"/>
      <c r="B281"/>
      <c r="C281"/>
      <c r="D281"/>
      <c r="E281"/>
      <c r="F281"/>
    </row>
    <row r="282" spans="1:6" ht="12.75" x14ac:dyDescent="0.2">
      <c r="A282"/>
      <c r="B282"/>
      <c r="C282"/>
      <c r="D282"/>
      <c r="E282"/>
      <c r="F282"/>
    </row>
    <row r="283" spans="1:6" ht="12.75" x14ac:dyDescent="0.2">
      <c r="A283"/>
      <c r="B283"/>
      <c r="C283"/>
      <c r="D283"/>
      <c r="E283"/>
      <c r="F283"/>
    </row>
    <row r="284" spans="1:6" ht="12.75" x14ac:dyDescent="0.2">
      <c r="A284"/>
      <c r="B284"/>
      <c r="C284"/>
      <c r="D284"/>
      <c r="E284"/>
      <c r="F284"/>
    </row>
    <row r="285" spans="1:6" ht="12.75" x14ac:dyDescent="0.2">
      <c r="A285"/>
      <c r="B285"/>
      <c r="C285"/>
      <c r="D285"/>
      <c r="E285"/>
      <c r="F285"/>
    </row>
    <row r="286" spans="1:6" ht="12.75" x14ac:dyDescent="0.2">
      <c r="A286"/>
      <c r="B286"/>
      <c r="C286"/>
      <c r="D286"/>
      <c r="E286"/>
      <c r="F286"/>
    </row>
    <row r="287" spans="1:6" ht="12.75" x14ac:dyDescent="0.2">
      <c r="A287"/>
      <c r="B287"/>
      <c r="C287"/>
      <c r="D287"/>
      <c r="E287"/>
      <c r="F287"/>
    </row>
    <row r="288" spans="1:6" ht="12.75" x14ac:dyDescent="0.2">
      <c r="A288"/>
      <c r="B288"/>
      <c r="C288"/>
      <c r="D288"/>
      <c r="E288"/>
      <c r="F288"/>
    </row>
    <row r="289" spans="1:6" ht="12.75" x14ac:dyDescent="0.2">
      <c r="A289"/>
      <c r="B289"/>
      <c r="C289"/>
      <c r="D289"/>
      <c r="E289"/>
      <c r="F289"/>
    </row>
    <row r="290" spans="1:6" ht="12.75" x14ac:dyDescent="0.2">
      <c r="A290"/>
      <c r="B290"/>
      <c r="C290"/>
      <c r="D290"/>
      <c r="E290"/>
      <c r="F290"/>
    </row>
    <row r="291" spans="1:6" ht="12.75" x14ac:dyDescent="0.2">
      <c r="A291"/>
      <c r="B291"/>
      <c r="C291"/>
      <c r="D291"/>
      <c r="E291"/>
      <c r="F291"/>
    </row>
    <row r="292" spans="1:6" ht="12.75" x14ac:dyDescent="0.2">
      <c r="A292"/>
      <c r="B292"/>
      <c r="C292"/>
      <c r="D292"/>
      <c r="E292"/>
      <c r="F292"/>
    </row>
    <row r="293" spans="1:6" ht="12.75" x14ac:dyDescent="0.2">
      <c r="A293"/>
      <c r="B293"/>
      <c r="C293"/>
      <c r="D293"/>
      <c r="E293"/>
      <c r="F293"/>
    </row>
    <row r="294" spans="1:6" ht="12.75" x14ac:dyDescent="0.2">
      <c r="A294"/>
      <c r="B294"/>
      <c r="C294"/>
      <c r="D294"/>
      <c r="E294"/>
      <c r="F294"/>
    </row>
    <row r="295" spans="1:6" ht="12.75" x14ac:dyDescent="0.2">
      <c r="A295"/>
      <c r="B295"/>
      <c r="C295"/>
      <c r="D295"/>
      <c r="E295"/>
      <c r="F295"/>
    </row>
    <row r="296" spans="1:6" ht="12.75" x14ac:dyDescent="0.2">
      <c r="A296"/>
      <c r="B296"/>
      <c r="C296"/>
      <c r="D296"/>
      <c r="E296"/>
      <c r="F296"/>
    </row>
    <row r="297" spans="1:6" ht="12.75" x14ac:dyDescent="0.2">
      <c r="A297"/>
      <c r="B297"/>
      <c r="C297"/>
      <c r="D297"/>
      <c r="E297"/>
      <c r="F297"/>
    </row>
    <row r="298" spans="1:6" ht="12.75" x14ac:dyDescent="0.2">
      <c r="A298"/>
      <c r="B298"/>
      <c r="C298"/>
      <c r="D298"/>
      <c r="E298"/>
      <c r="F298"/>
    </row>
    <row r="299" spans="1:6" ht="12.75" x14ac:dyDescent="0.2">
      <c r="A299"/>
      <c r="B299"/>
      <c r="C299"/>
      <c r="D299"/>
      <c r="E299"/>
      <c r="F299"/>
    </row>
    <row r="300" spans="1:6" ht="12.75" x14ac:dyDescent="0.2">
      <c r="A300"/>
      <c r="B300"/>
      <c r="C300"/>
      <c r="D300"/>
      <c r="E300"/>
      <c r="F300"/>
    </row>
    <row r="301" spans="1:6" ht="12.75" x14ac:dyDescent="0.2">
      <c r="A301"/>
      <c r="B301"/>
      <c r="C301"/>
      <c r="D301"/>
      <c r="E301"/>
      <c r="F301"/>
    </row>
    <row r="302" spans="1:6" ht="12.75" x14ac:dyDescent="0.2">
      <c r="A302"/>
      <c r="B302"/>
      <c r="C302"/>
      <c r="D302"/>
      <c r="E302"/>
      <c r="F302"/>
    </row>
    <row r="303" spans="1:6" ht="12.75" x14ac:dyDescent="0.2">
      <c r="A303"/>
      <c r="B303"/>
      <c r="C303"/>
      <c r="D303"/>
      <c r="E303"/>
      <c r="F303"/>
    </row>
    <row r="304" spans="1:6" ht="12.75" x14ac:dyDescent="0.2">
      <c r="A304"/>
      <c r="B304"/>
      <c r="C304"/>
      <c r="D304"/>
      <c r="E304"/>
      <c r="F304"/>
    </row>
    <row r="305" spans="1:6" ht="12.75" x14ac:dyDescent="0.2">
      <c r="A305"/>
      <c r="B305"/>
      <c r="C305"/>
      <c r="D305"/>
      <c r="E305"/>
      <c r="F305"/>
    </row>
    <row r="306" spans="1:6" ht="12.75" x14ac:dyDescent="0.2">
      <c r="A306"/>
      <c r="B306"/>
      <c r="C306"/>
      <c r="D306"/>
      <c r="E306"/>
      <c r="F306"/>
    </row>
    <row r="307" spans="1:6" ht="12.75" x14ac:dyDescent="0.2">
      <c r="A307"/>
      <c r="B307"/>
      <c r="C307"/>
      <c r="D307"/>
      <c r="E307"/>
      <c r="F307"/>
    </row>
    <row r="308" spans="1:6" ht="12.75" x14ac:dyDescent="0.2">
      <c r="A308"/>
      <c r="B308"/>
      <c r="C308"/>
      <c r="D308"/>
      <c r="E308"/>
      <c r="F308"/>
    </row>
    <row r="309" spans="1:6" ht="12.75" x14ac:dyDescent="0.2">
      <c r="A309"/>
      <c r="B309"/>
      <c r="C309"/>
      <c r="D309"/>
      <c r="E309"/>
      <c r="F309"/>
    </row>
    <row r="310" spans="1:6" ht="12.75" x14ac:dyDescent="0.2">
      <c r="A310"/>
      <c r="B310"/>
      <c r="C310"/>
      <c r="D310"/>
      <c r="E310"/>
      <c r="F310"/>
    </row>
    <row r="311" spans="1:6" ht="12.75" x14ac:dyDescent="0.2">
      <c r="A311"/>
      <c r="B311"/>
      <c r="C311"/>
      <c r="D311"/>
      <c r="E311"/>
      <c r="F311"/>
    </row>
    <row r="312" spans="1:6" ht="12.75" x14ac:dyDescent="0.2">
      <c r="A312"/>
      <c r="B312"/>
      <c r="C312"/>
      <c r="D312"/>
      <c r="E312"/>
      <c r="F312"/>
    </row>
    <row r="313" spans="1:6" ht="12.75" x14ac:dyDescent="0.2">
      <c r="A313"/>
      <c r="B313"/>
      <c r="C313"/>
      <c r="D313"/>
      <c r="E313"/>
      <c r="F313"/>
    </row>
    <row r="314" spans="1:6" ht="12.75" x14ac:dyDescent="0.2">
      <c r="A314"/>
      <c r="B314"/>
      <c r="C314"/>
      <c r="D314"/>
      <c r="E314"/>
      <c r="F314"/>
    </row>
    <row r="315" spans="1:6" ht="12.75" x14ac:dyDescent="0.2">
      <c r="A315"/>
      <c r="B315"/>
      <c r="C315"/>
      <c r="D315"/>
      <c r="E315"/>
      <c r="F315"/>
    </row>
    <row r="316" spans="1:6" ht="12.75" x14ac:dyDescent="0.2">
      <c r="A316"/>
      <c r="B316"/>
      <c r="C316"/>
      <c r="D316"/>
      <c r="E316"/>
      <c r="F316"/>
    </row>
    <row r="317" spans="1:6" ht="12.75" x14ac:dyDescent="0.2">
      <c r="A317"/>
      <c r="B317"/>
      <c r="C317"/>
      <c r="D317"/>
      <c r="E317"/>
      <c r="F317"/>
    </row>
    <row r="318" spans="1:6" ht="12.75" x14ac:dyDescent="0.2">
      <c r="A318"/>
      <c r="B318"/>
      <c r="C318"/>
      <c r="D318"/>
      <c r="E318"/>
      <c r="F318"/>
    </row>
    <row r="319" spans="1:6" ht="12.75" x14ac:dyDescent="0.2">
      <c r="A319"/>
      <c r="B319"/>
      <c r="C319"/>
      <c r="D319"/>
      <c r="E319"/>
      <c r="F319"/>
    </row>
    <row r="320" spans="1:6" ht="12.75" x14ac:dyDescent="0.2">
      <c r="A320"/>
      <c r="B320"/>
      <c r="C320"/>
      <c r="D320"/>
      <c r="E320"/>
      <c r="F320"/>
    </row>
    <row r="321" spans="1:6" ht="12.75" x14ac:dyDescent="0.2">
      <c r="A321"/>
      <c r="B321"/>
      <c r="C321"/>
      <c r="D321"/>
      <c r="E321"/>
      <c r="F321"/>
    </row>
    <row r="322" spans="1:6" ht="12.75" x14ac:dyDescent="0.2">
      <c r="A322"/>
      <c r="B322"/>
      <c r="C322"/>
      <c r="D322"/>
      <c r="E322"/>
      <c r="F322"/>
    </row>
    <row r="323" spans="1:6" ht="12.75" x14ac:dyDescent="0.2">
      <c r="A323"/>
      <c r="B323"/>
      <c r="C323"/>
      <c r="D323"/>
      <c r="E323"/>
      <c r="F323"/>
    </row>
    <row r="324" spans="1:6" ht="12.75" x14ac:dyDescent="0.2">
      <c r="A324"/>
      <c r="B324"/>
      <c r="C324"/>
      <c r="D324"/>
      <c r="E324"/>
      <c r="F324"/>
    </row>
    <row r="325" spans="1:6" ht="12.75" x14ac:dyDescent="0.2">
      <c r="A325"/>
      <c r="B325"/>
      <c r="C325"/>
      <c r="D325"/>
      <c r="E325"/>
      <c r="F325"/>
    </row>
    <row r="326" spans="1:6" ht="12.75" x14ac:dyDescent="0.2">
      <c r="A326"/>
      <c r="B326"/>
      <c r="C326"/>
      <c r="D326"/>
      <c r="E326"/>
      <c r="F326"/>
    </row>
    <row r="327" spans="1:6" ht="12.75" x14ac:dyDescent="0.2">
      <c r="A327"/>
      <c r="B327"/>
      <c r="C327"/>
      <c r="D327"/>
      <c r="E327"/>
      <c r="F327"/>
    </row>
    <row r="328" spans="1:6" ht="12.75" x14ac:dyDescent="0.2">
      <c r="A328"/>
      <c r="B328"/>
      <c r="C328"/>
      <c r="D328"/>
      <c r="E328"/>
      <c r="F328"/>
    </row>
    <row r="329" spans="1:6" ht="12.75" x14ac:dyDescent="0.2">
      <c r="A329"/>
      <c r="B329"/>
      <c r="C329"/>
      <c r="D329"/>
      <c r="E329"/>
      <c r="F329"/>
    </row>
    <row r="330" spans="1:6" ht="12.75" x14ac:dyDescent="0.2">
      <c r="A330"/>
      <c r="B330"/>
      <c r="C330"/>
      <c r="D330"/>
      <c r="E330"/>
      <c r="F330"/>
    </row>
    <row r="331" spans="1:6" ht="12.75" x14ac:dyDescent="0.2">
      <c r="A331"/>
      <c r="B331"/>
      <c r="C331"/>
      <c r="D331"/>
      <c r="E331"/>
      <c r="F331"/>
    </row>
    <row r="332" spans="1:6" ht="12.75" x14ac:dyDescent="0.2">
      <c r="A332"/>
      <c r="B332"/>
      <c r="C332"/>
      <c r="D332"/>
      <c r="E332"/>
      <c r="F332"/>
    </row>
    <row r="333" spans="1:6" ht="12.75" x14ac:dyDescent="0.2">
      <c r="A333"/>
      <c r="B333"/>
      <c r="C333"/>
      <c r="D333"/>
      <c r="E333"/>
      <c r="F333"/>
    </row>
    <row r="334" spans="1:6" ht="12.75" x14ac:dyDescent="0.2">
      <c r="A334"/>
      <c r="B334"/>
      <c r="C334"/>
      <c r="D334"/>
      <c r="E334"/>
      <c r="F334"/>
    </row>
    <row r="335" spans="1:6" ht="12.75" x14ac:dyDescent="0.2">
      <c r="A335"/>
      <c r="B335"/>
      <c r="C335"/>
      <c r="D335"/>
      <c r="E335"/>
      <c r="F335"/>
    </row>
    <row r="336" spans="1:6" ht="12.75" x14ac:dyDescent="0.2">
      <c r="A336"/>
      <c r="B336"/>
      <c r="C336"/>
      <c r="D336"/>
      <c r="E336"/>
      <c r="F336"/>
    </row>
    <row r="337" spans="1:6" ht="12.75" x14ac:dyDescent="0.2">
      <c r="A337"/>
      <c r="B337"/>
      <c r="C337"/>
      <c r="D337"/>
      <c r="E337"/>
      <c r="F337"/>
    </row>
    <row r="338" spans="1:6" ht="12.75" x14ac:dyDescent="0.2">
      <c r="A338"/>
      <c r="B338"/>
      <c r="C338"/>
      <c r="D338"/>
      <c r="E338"/>
      <c r="F338"/>
    </row>
    <row r="339" spans="1:6" ht="12.75" x14ac:dyDescent="0.2">
      <c r="A339"/>
      <c r="B339"/>
      <c r="C339"/>
      <c r="D339"/>
      <c r="E339"/>
      <c r="F339"/>
    </row>
    <row r="340" spans="1:6" ht="12.75" x14ac:dyDescent="0.2">
      <c r="A340"/>
      <c r="B340"/>
      <c r="C340"/>
      <c r="D340"/>
      <c r="E340"/>
      <c r="F340"/>
    </row>
    <row r="341" spans="1:6" ht="12.75" x14ac:dyDescent="0.2">
      <c r="A341"/>
      <c r="B341"/>
      <c r="C341"/>
      <c r="D341"/>
      <c r="E341"/>
      <c r="F341"/>
    </row>
    <row r="342" spans="1:6" ht="12.75" x14ac:dyDescent="0.2">
      <c r="A342"/>
      <c r="B342"/>
      <c r="C342"/>
      <c r="D342"/>
      <c r="E342"/>
      <c r="F342"/>
    </row>
    <row r="343" spans="1:6" ht="12.75" x14ac:dyDescent="0.2">
      <c r="A343"/>
      <c r="B343"/>
      <c r="C343"/>
      <c r="D343"/>
      <c r="E343"/>
      <c r="F343"/>
    </row>
    <row r="344" spans="1:6" ht="12.75" x14ac:dyDescent="0.2">
      <c r="A344"/>
      <c r="B344"/>
      <c r="C344"/>
      <c r="D344"/>
      <c r="E344"/>
      <c r="F344"/>
    </row>
    <row r="345" spans="1:6" ht="12.75" x14ac:dyDescent="0.2">
      <c r="A345"/>
      <c r="B345"/>
      <c r="C345"/>
      <c r="D345"/>
      <c r="E345"/>
      <c r="F345"/>
    </row>
    <row r="346" spans="1:6" ht="12.75" x14ac:dyDescent="0.2">
      <c r="A346"/>
      <c r="B346"/>
      <c r="C346"/>
      <c r="D346"/>
      <c r="E346"/>
      <c r="F346"/>
    </row>
    <row r="347" spans="1:6" ht="12.75" x14ac:dyDescent="0.2">
      <c r="A347"/>
      <c r="B347"/>
      <c r="C347"/>
      <c r="D347"/>
      <c r="E347"/>
      <c r="F347"/>
    </row>
    <row r="348" spans="1:6" ht="12.75" x14ac:dyDescent="0.2">
      <c r="A348"/>
      <c r="B348"/>
      <c r="C348"/>
      <c r="D348"/>
      <c r="E348"/>
      <c r="F348"/>
    </row>
    <row r="349" spans="1:6" ht="12.75" x14ac:dyDescent="0.2">
      <c r="A349"/>
      <c r="B349"/>
      <c r="C349"/>
      <c r="D349"/>
      <c r="E349"/>
      <c r="F349"/>
    </row>
    <row r="350" spans="1:6" ht="12.75" x14ac:dyDescent="0.2">
      <c r="A350"/>
      <c r="B350"/>
      <c r="C350"/>
      <c r="D350"/>
      <c r="E350"/>
      <c r="F350"/>
    </row>
    <row r="351" spans="1:6" ht="12.75" x14ac:dyDescent="0.2">
      <c r="A351"/>
      <c r="B351"/>
      <c r="C351"/>
      <c r="D351"/>
      <c r="E351"/>
      <c r="F351"/>
    </row>
    <row r="352" spans="1:6" ht="12.75" x14ac:dyDescent="0.2">
      <c r="A352"/>
      <c r="B352"/>
      <c r="C352"/>
      <c r="D352"/>
      <c r="E352"/>
      <c r="F352"/>
    </row>
    <row r="353" spans="1:6" ht="12.75" x14ac:dyDescent="0.2">
      <c r="A353"/>
      <c r="B353"/>
      <c r="C353"/>
      <c r="D353"/>
      <c r="E353"/>
      <c r="F353"/>
    </row>
    <row r="354" spans="1:6" ht="12.75" x14ac:dyDescent="0.2">
      <c r="A354"/>
      <c r="B354"/>
      <c r="C354"/>
      <c r="D354"/>
      <c r="E354"/>
      <c r="F354"/>
    </row>
    <row r="355" spans="1:6" ht="12.75" x14ac:dyDescent="0.2">
      <c r="A355"/>
      <c r="B355"/>
      <c r="C355"/>
      <c r="D355"/>
      <c r="E355"/>
      <c r="F355"/>
    </row>
    <row r="356" spans="1:6" ht="12.75" x14ac:dyDescent="0.2">
      <c r="A356"/>
      <c r="B356"/>
      <c r="C356"/>
      <c r="D356"/>
      <c r="E356"/>
      <c r="F356"/>
    </row>
    <row r="357" spans="1:6" ht="12.75" x14ac:dyDescent="0.2">
      <c r="A357"/>
      <c r="B357"/>
      <c r="C357"/>
      <c r="D357"/>
      <c r="E357"/>
      <c r="F357"/>
    </row>
    <row r="358" spans="1:6" ht="12.75" x14ac:dyDescent="0.2">
      <c r="A358"/>
      <c r="B358"/>
      <c r="C358"/>
      <c r="D358"/>
      <c r="E358"/>
      <c r="F358"/>
    </row>
    <row r="359" spans="1:6" ht="12.75" x14ac:dyDescent="0.2">
      <c r="A359"/>
      <c r="B359"/>
      <c r="C359"/>
      <c r="D359"/>
      <c r="E359"/>
      <c r="F359"/>
    </row>
    <row r="360" spans="1:6" ht="12.75" x14ac:dyDescent="0.2">
      <c r="A360"/>
      <c r="B360"/>
      <c r="C360"/>
      <c r="D360"/>
      <c r="E360"/>
      <c r="F360"/>
    </row>
    <row r="361" spans="1:6" ht="12.75" x14ac:dyDescent="0.2">
      <c r="A361"/>
      <c r="B361"/>
      <c r="C361"/>
      <c r="D361"/>
      <c r="E361"/>
      <c r="F361"/>
    </row>
    <row r="362" spans="1:6" ht="12.75" x14ac:dyDescent="0.2">
      <c r="A362"/>
      <c r="B362"/>
      <c r="C362"/>
      <c r="D362"/>
      <c r="E362"/>
      <c r="F362"/>
    </row>
    <row r="363" spans="1:6" ht="12.75" x14ac:dyDescent="0.2">
      <c r="A363"/>
      <c r="B363"/>
      <c r="C363"/>
      <c r="D363"/>
      <c r="E363"/>
      <c r="F363"/>
    </row>
    <row r="364" spans="1:6" ht="12.75" x14ac:dyDescent="0.2">
      <c r="A364"/>
      <c r="B364"/>
      <c r="C364"/>
      <c r="D364"/>
      <c r="E364"/>
      <c r="F364"/>
    </row>
    <row r="365" spans="1:6" ht="12.75" x14ac:dyDescent="0.2">
      <c r="A365"/>
      <c r="B365"/>
      <c r="C365"/>
      <c r="D365"/>
      <c r="E365"/>
      <c r="F365"/>
    </row>
    <row r="366" spans="1:6" ht="12.75" x14ac:dyDescent="0.2">
      <c r="A366"/>
      <c r="B366"/>
      <c r="C366"/>
      <c r="D366"/>
      <c r="E366"/>
      <c r="F366"/>
    </row>
    <row r="367" spans="1:6" ht="12.75" x14ac:dyDescent="0.2">
      <c r="A367"/>
      <c r="B367"/>
      <c r="C367"/>
      <c r="D367"/>
      <c r="E367"/>
      <c r="F367"/>
    </row>
    <row r="368" spans="1:6" ht="12.75" x14ac:dyDescent="0.2">
      <c r="A368"/>
      <c r="B368"/>
      <c r="C368"/>
      <c r="D368"/>
      <c r="E368"/>
      <c r="F368"/>
    </row>
    <row r="369" spans="1:6" ht="12.75" x14ac:dyDescent="0.2">
      <c r="A369"/>
      <c r="B369"/>
      <c r="C369"/>
      <c r="D369"/>
      <c r="E369"/>
      <c r="F369"/>
    </row>
    <row r="370" spans="1:6" ht="12.75" x14ac:dyDescent="0.2">
      <c r="A370"/>
      <c r="B370"/>
      <c r="C370"/>
      <c r="D370"/>
      <c r="E370"/>
      <c r="F370"/>
    </row>
    <row r="371" spans="1:6" ht="12.75" x14ac:dyDescent="0.2">
      <c r="A371"/>
      <c r="B371"/>
      <c r="C371"/>
      <c r="D371"/>
      <c r="E371"/>
      <c r="F371"/>
    </row>
    <row r="372" spans="1:6" ht="12.75" x14ac:dyDescent="0.2">
      <c r="A372"/>
      <c r="B372"/>
      <c r="C372"/>
      <c r="D372"/>
      <c r="E372"/>
      <c r="F372"/>
    </row>
    <row r="373" spans="1:6" ht="12.75" x14ac:dyDescent="0.2">
      <c r="A373"/>
      <c r="B373"/>
      <c r="C373"/>
      <c r="D373"/>
      <c r="E373"/>
      <c r="F373"/>
    </row>
    <row r="374" spans="1:6" ht="12.75" x14ac:dyDescent="0.2">
      <c r="A374"/>
      <c r="B374"/>
      <c r="C374"/>
      <c r="D374"/>
      <c r="E374"/>
      <c r="F374"/>
    </row>
    <row r="375" spans="1:6" ht="12.75" x14ac:dyDescent="0.2">
      <c r="A375"/>
      <c r="B375"/>
      <c r="C375"/>
      <c r="D375"/>
      <c r="E375"/>
      <c r="F375"/>
    </row>
    <row r="376" spans="1:6" ht="12.75" x14ac:dyDescent="0.2">
      <c r="A376"/>
      <c r="B376"/>
      <c r="C376"/>
      <c r="D376"/>
      <c r="E376"/>
      <c r="F376"/>
    </row>
    <row r="377" spans="1:6" ht="12.75" x14ac:dyDescent="0.2">
      <c r="A377"/>
      <c r="B377"/>
      <c r="C377"/>
      <c r="D377"/>
      <c r="E377"/>
      <c r="F377"/>
    </row>
    <row r="378" spans="1:6" ht="12.75" x14ac:dyDescent="0.2">
      <c r="A378"/>
      <c r="B378"/>
      <c r="C378"/>
      <c r="D378"/>
      <c r="E378"/>
      <c r="F378"/>
    </row>
    <row r="379" spans="1:6" ht="12.75" x14ac:dyDescent="0.2">
      <c r="A379"/>
      <c r="B379"/>
      <c r="C379"/>
      <c r="D379"/>
      <c r="E379"/>
      <c r="F379"/>
    </row>
    <row r="380" spans="1:6" ht="12.75" x14ac:dyDescent="0.2">
      <c r="A380"/>
      <c r="B380"/>
      <c r="C380"/>
      <c r="D380"/>
      <c r="E380"/>
      <c r="F380"/>
    </row>
    <row r="381" spans="1:6" ht="12.75" x14ac:dyDescent="0.2">
      <c r="A381"/>
      <c r="B381"/>
      <c r="C381"/>
      <c r="D381"/>
      <c r="E381"/>
      <c r="F381"/>
    </row>
    <row r="382" spans="1:6" ht="12.75" x14ac:dyDescent="0.2">
      <c r="A382"/>
      <c r="B382"/>
      <c r="C382"/>
      <c r="D382"/>
      <c r="E382"/>
      <c r="F382"/>
    </row>
    <row r="383" spans="1:6" ht="12.75" x14ac:dyDescent="0.2">
      <c r="A383"/>
      <c r="B383"/>
      <c r="C383"/>
      <c r="D383"/>
      <c r="E383"/>
      <c r="F383"/>
    </row>
    <row r="384" spans="1:6" ht="12.75" x14ac:dyDescent="0.2">
      <c r="A384"/>
      <c r="B384"/>
      <c r="C384"/>
      <c r="D384"/>
      <c r="E384"/>
      <c r="F384"/>
    </row>
    <row r="385" spans="1:6" ht="12.75" x14ac:dyDescent="0.2">
      <c r="A385"/>
      <c r="B385"/>
      <c r="C385"/>
      <c r="D385"/>
      <c r="E385"/>
      <c r="F385"/>
    </row>
    <row r="386" spans="1:6" ht="12.75" x14ac:dyDescent="0.2">
      <c r="A386"/>
      <c r="B386"/>
      <c r="C386"/>
      <c r="D386"/>
      <c r="E386"/>
      <c r="F386"/>
    </row>
    <row r="387" spans="1:6" ht="12.75" x14ac:dyDescent="0.2">
      <c r="A387"/>
      <c r="B387"/>
      <c r="C387"/>
      <c r="D387"/>
      <c r="E387"/>
      <c r="F387"/>
    </row>
    <row r="388" spans="1:6" ht="12.75" x14ac:dyDescent="0.2">
      <c r="A388"/>
      <c r="B388"/>
      <c r="C388"/>
      <c r="D388"/>
      <c r="E388"/>
      <c r="F388"/>
    </row>
    <row r="389" spans="1:6" ht="12.75" x14ac:dyDescent="0.2">
      <c r="A389"/>
      <c r="B389"/>
      <c r="C389"/>
      <c r="D389"/>
      <c r="E389"/>
      <c r="F389"/>
    </row>
    <row r="390" spans="1:6" ht="12.75" x14ac:dyDescent="0.2">
      <c r="A390"/>
      <c r="B390"/>
      <c r="C390"/>
      <c r="D390"/>
      <c r="E390"/>
      <c r="F390"/>
    </row>
    <row r="391" spans="1:6" ht="12.75" x14ac:dyDescent="0.2">
      <c r="A391"/>
      <c r="B391"/>
      <c r="C391"/>
      <c r="D391"/>
      <c r="E391"/>
      <c r="F391"/>
    </row>
    <row r="392" spans="1:6" ht="12.75" x14ac:dyDescent="0.2">
      <c r="A392"/>
      <c r="B392"/>
      <c r="C392"/>
      <c r="D392"/>
      <c r="E392"/>
      <c r="F392"/>
    </row>
    <row r="393" spans="1:6" ht="12.75" x14ac:dyDescent="0.2">
      <c r="A393"/>
      <c r="B393"/>
      <c r="C393"/>
      <c r="D393"/>
      <c r="E393"/>
      <c r="F393"/>
    </row>
    <row r="394" spans="1:6" ht="12.75" x14ac:dyDescent="0.2">
      <c r="A394"/>
      <c r="B394"/>
      <c r="C394"/>
      <c r="D394"/>
      <c r="E394"/>
      <c r="F394"/>
    </row>
    <row r="395" spans="1:6" ht="12.75" x14ac:dyDescent="0.2">
      <c r="A395"/>
      <c r="B395"/>
      <c r="C395"/>
      <c r="D395"/>
      <c r="E395"/>
      <c r="F395"/>
    </row>
    <row r="396" spans="1:6" ht="12.75" x14ac:dyDescent="0.2">
      <c r="A396"/>
      <c r="B396"/>
      <c r="C396"/>
      <c r="D396"/>
      <c r="E396"/>
      <c r="F396"/>
    </row>
    <row r="397" spans="1:6" ht="12.75" x14ac:dyDescent="0.2">
      <c r="A397"/>
      <c r="B397"/>
      <c r="C397"/>
      <c r="D397"/>
      <c r="E397"/>
      <c r="F397"/>
    </row>
    <row r="398" spans="1:6" ht="12.75" x14ac:dyDescent="0.2">
      <c r="A398"/>
      <c r="B398"/>
      <c r="C398"/>
      <c r="D398"/>
      <c r="E398"/>
      <c r="F398"/>
    </row>
    <row r="399" spans="1:6" ht="12.75" x14ac:dyDescent="0.2">
      <c r="A399"/>
      <c r="B399"/>
      <c r="C399"/>
      <c r="D399"/>
      <c r="E399"/>
      <c r="F399"/>
    </row>
    <row r="400" spans="1:6" ht="12.75" x14ac:dyDescent="0.2">
      <c r="A400"/>
      <c r="B400"/>
      <c r="C400"/>
      <c r="D400"/>
      <c r="E400"/>
      <c r="F400"/>
    </row>
    <row r="401" spans="1:6" ht="12.75" x14ac:dyDescent="0.2">
      <c r="A401"/>
      <c r="B401"/>
      <c r="C401"/>
      <c r="D401"/>
      <c r="E401"/>
      <c r="F401"/>
    </row>
    <row r="402" spans="1:6" ht="12.75" x14ac:dyDescent="0.2">
      <c r="A402"/>
      <c r="B402"/>
      <c r="C402"/>
      <c r="D402"/>
      <c r="E402"/>
      <c r="F402"/>
    </row>
    <row r="403" spans="1:6" ht="12.75" x14ac:dyDescent="0.2">
      <c r="A403"/>
      <c r="B403"/>
      <c r="C403"/>
      <c r="D403"/>
      <c r="E403"/>
      <c r="F403"/>
    </row>
    <row r="404" spans="1:6" ht="12.75" x14ac:dyDescent="0.2">
      <c r="A404"/>
      <c r="B404"/>
      <c r="C404"/>
      <c r="D404"/>
      <c r="E404"/>
      <c r="F404"/>
    </row>
    <row r="405" spans="1:6" ht="12.75" x14ac:dyDescent="0.2">
      <c r="A405"/>
      <c r="B405"/>
      <c r="C405"/>
      <c r="D405"/>
      <c r="E405"/>
      <c r="F405"/>
    </row>
    <row r="406" spans="1:6" ht="12.75" x14ac:dyDescent="0.2">
      <c r="A406"/>
      <c r="B406"/>
      <c r="C406"/>
      <c r="D406"/>
      <c r="E406"/>
      <c r="F406"/>
    </row>
    <row r="407" spans="1:6" ht="12.75" x14ac:dyDescent="0.2">
      <c r="A407"/>
      <c r="B407"/>
      <c r="C407"/>
      <c r="D407"/>
      <c r="E407"/>
      <c r="F407"/>
    </row>
    <row r="408" spans="1:6" ht="12.75" x14ac:dyDescent="0.2">
      <c r="A408"/>
      <c r="B408"/>
      <c r="C408"/>
      <c r="D408"/>
      <c r="E408"/>
      <c r="F408"/>
    </row>
    <row r="409" spans="1:6" ht="12.75" x14ac:dyDescent="0.2">
      <c r="A409"/>
      <c r="B409"/>
      <c r="C409"/>
      <c r="D409"/>
      <c r="E409"/>
      <c r="F409"/>
    </row>
    <row r="410" spans="1:6" ht="12.75" x14ac:dyDescent="0.2">
      <c r="A410"/>
      <c r="B410"/>
      <c r="C410"/>
      <c r="D410"/>
      <c r="E410"/>
      <c r="F410"/>
    </row>
    <row r="411" spans="1:6" ht="12.75" x14ac:dyDescent="0.2">
      <c r="A411"/>
      <c r="B411"/>
      <c r="C411"/>
      <c r="D411"/>
      <c r="E411"/>
      <c r="F411"/>
    </row>
    <row r="412" spans="1:6" ht="12.75" x14ac:dyDescent="0.2">
      <c r="A412"/>
      <c r="B412"/>
      <c r="C412"/>
      <c r="D412"/>
      <c r="E412"/>
      <c r="F412"/>
    </row>
    <row r="413" spans="1:6" ht="12.75" x14ac:dyDescent="0.2">
      <c r="A413"/>
      <c r="B413"/>
      <c r="C413"/>
      <c r="D413"/>
      <c r="E413"/>
      <c r="F413"/>
    </row>
    <row r="414" spans="1:6" ht="12.75" x14ac:dyDescent="0.2">
      <c r="A414"/>
      <c r="B414"/>
      <c r="C414"/>
      <c r="D414"/>
      <c r="E414"/>
      <c r="F414"/>
    </row>
    <row r="415" spans="1:6" ht="12.75" x14ac:dyDescent="0.2">
      <c r="A415"/>
      <c r="B415"/>
      <c r="C415"/>
      <c r="D415"/>
      <c r="E415"/>
      <c r="F415"/>
    </row>
    <row r="416" spans="1:6" ht="12.75" x14ac:dyDescent="0.2">
      <c r="A416"/>
      <c r="B416"/>
      <c r="C416"/>
      <c r="D416"/>
      <c r="E416"/>
      <c r="F416"/>
    </row>
    <row r="417" spans="1:6" ht="12.75" x14ac:dyDescent="0.2">
      <c r="A417"/>
      <c r="B417"/>
      <c r="C417"/>
      <c r="D417"/>
      <c r="E417"/>
      <c r="F417"/>
    </row>
    <row r="418" spans="1:6" ht="12.75" x14ac:dyDescent="0.2">
      <c r="A418"/>
      <c r="B418"/>
      <c r="C418"/>
      <c r="D418"/>
      <c r="E418"/>
      <c r="F418"/>
    </row>
    <row r="419" spans="1:6" ht="12.75" x14ac:dyDescent="0.2">
      <c r="A419"/>
      <c r="B419"/>
      <c r="C419"/>
      <c r="D419"/>
      <c r="E419"/>
      <c r="F419"/>
    </row>
    <row r="420" spans="1:6" ht="12.75" x14ac:dyDescent="0.2">
      <c r="A420"/>
      <c r="B420"/>
      <c r="C420"/>
      <c r="D420"/>
      <c r="E420"/>
      <c r="F420"/>
    </row>
    <row r="421" spans="1:6" ht="12.75" x14ac:dyDescent="0.2">
      <c r="A421"/>
      <c r="B421"/>
      <c r="C421"/>
      <c r="D421"/>
      <c r="E421"/>
      <c r="F421"/>
    </row>
    <row r="422" spans="1:6" ht="12.75" x14ac:dyDescent="0.2">
      <c r="A422"/>
      <c r="B422"/>
      <c r="C422"/>
      <c r="D422"/>
      <c r="E422"/>
      <c r="F422"/>
    </row>
    <row r="423" spans="1:6" ht="12.75" x14ac:dyDescent="0.2">
      <c r="A423"/>
      <c r="B423"/>
      <c r="C423"/>
      <c r="D423"/>
      <c r="E423"/>
      <c r="F423"/>
    </row>
    <row r="424" spans="1:6" ht="12.75" x14ac:dyDescent="0.2">
      <c r="A424"/>
      <c r="B424"/>
      <c r="C424"/>
      <c r="D424"/>
      <c r="E424"/>
      <c r="F424"/>
    </row>
    <row r="425" spans="1:6" ht="12.75" x14ac:dyDescent="0.2">
      <c r="A425"/>
      <c r="B425"/>
      <c r="C425"/>
      <c r="D425"/>
      <c r="E425"/>
      <c r="F425"/>
    </row>
    <row r="426" spans="1:6" ht="12.75" x14ac:dyDescent="0.2">
      <c r="A426"/>
      <c r="B426"/>
      <c r="C426"/>
      <c r="D426"/>
      <c r="E426"/>
      <c r="F426"/>
    </row>
    <row r="427" spans="1:6" ht="12.75" x14ac:dyDescent="0.2">
      <c r="A427"/>
      <c r="B427"/>
      <c r="C427"/>
      <c r="D427"/>
      <c r="E427"/>
      <c r="F427"/>
    </row>
    <row r="428" spans="1:6" ht="12.75" x14ac:dyDescent="0.2">
      <c r="A428"/>
      <c r="B428"/>
      <c r="C428"/>
      <c r="D428"/>
      <c r="E428"/>
      <c r="F428"/>
    </row>
    <row r="429" spans="1:6" ht="12.75" x14ac:dyDescent="0.2">
      <c r="A429"/>
      <c r="B429"/>
      <c r="C429"/>
      <c r="D429"/>
      <c r="E429"/>
      <c r="F429"/>
    </row>
    <row r="430" spans="1:6" ht="12.75" x14ac:dyDescent="0.2">
      <c r="A430"/>
      <c r="B430"/>
      <c r="C430"/>
      <c r="D430"/>
      <c r="E430"/>
      <c r="F430"/>
    </row>
    <row r="431" spans="1:6" ht="12.75" x14ac:dyDescent="0.2">
      <c r="A431"/>
      <c r="B431"/>
      <c r="C431"/>
      <c r="D431"/>
      <c r="E431"/>
      <c r="F431"/>
    </row>
    <row r="432" spans="1:6" ht="12.75" x14ac:dyDescent="0.2">
      <c r="A432"/>
      <c r="B432"/>
      <c r="C432"/>
      <c r="D432"/>
      <c r="E432"/>
      <c r="F432"/>
    </row>
    <row r="433" spans="1:6" ht="12.75" x14ac:dyDescent="0.2">
      <c r="A433"/>
      <c r="B433"/>
      <c r="C433"/>
      <c r="D433"/>
      <c r="E433"/>
      <c r="F433"/>
    </row>
    <row r="434" spans="1:6" ht="12.75" x14ac:dyDescent="0.2">
      <c r="A434"/>
      <c r="B434"/>
      <c r="C434"/>
      <c r="D434"/>
      <c r="E434"/>
      <c r="F434"/>
    </row>
    <row r="435" spans="1:6" ht="12.75" x14ac:dyDescent="0.2">
      <c r="A435"/>
      <c r="B435"/>
      <c r="C435"/>
      <c r="D435"/>
      <c r="E435"/>
      <c r="F435"/>
    </row>
    <row r="436" spans="1:6" ht="12.75" x14ac:dyDescent="0.2">
      <c r="A436"/>
      <c r="B436"/>
      <c r="C436"/>
      <c r="D436"/>
      <c r="E436"/>
      <c r="F436"/>
    </row>
    <row r="437" spans="1:6" ht="12.75" x14ac:dyDescent="0.2">
      <c r="A437"/>
      <c r="B437"/>
      <c r="C437"/>
      <c r="D437"/>
      <c r="E437"/>
      <c r="F437"/>
    </row>
    <row r="438" spans="1:6" ht="12.75" x14ac:dyDescent="0.2">
      <c r="A438"/>
      <c r="B438"/>
      <c r="C438"/>
      <c r="D438"/>
      <c r="E438"/>
      <c r="F438"/>
    </row>
    <row r="439" spans="1:6" ht="12.75" x14ac:dyDescent="0.2">
      <c r="A439"/>
      <c r="B439"/>
      <c r="C439"/>
      <c r="D439"/>
      <c r="E439"/>
      <c r="F439"/>
    </row>
    <row r="440" spans="1:6" ht="12.75" x14ac:dyDescent="0.2">
      <c r="A440"/>
      <c r="B440"/>
      <c r="C440"/>
      <c r="D440"/>
      <c r="E440"/>
      <c r="F440"/>
    </row>
    <row r="441" spans="1:6" ht="12.75" x14ac:dyDescent="0.2">
      <c r="A441"/>
      <c r="B441"/>
      <c r="C441"/>
      <c r="D441"/>
      <c r="E441"/>
      <c r="F441"/>
    </row>
    <row r="442" spans="1:6" ht="12.75" x14ac:dyDescent="0.2">
      <c r="A442"/>
      <c r="B442"/>
      <c r="C442"/>
      <c r="D442"/>
      <c r="E442"/>
      <c r="F442"/>
    </row>
    <row r="443" spans="1:6" ht="12.75" x14ac:dyDescent="0.2">
      <c r="A443"/>
      <c r="B443"/>
      <c r="C443"/>
      <c r="D443"/>
      <c r="E443"/>
      <c r="F443"/>
    </row>
    <row r="444" spans="1:6" ht="12.75" x14ac:dyDescent="0.2">
      <c r="A444"/>
      <c r="B444"/>
      <c r="C444"/>
      <c r="D444"/>
      <c r="E444"/>
      <c r="F444"/>
    </row>
    <row r="445" spans="1:6" ht="12.75" x14ac:dyDescent="0.2">
      <c r="A445"/>
      <c r="B445"/>
      <c r="C445"/>
      <c r="D445"/>
      <c r="E445"/>
      <c r="F445"/>
    </row>
    <row r="446" spans="1:6" ht="12.75" x14ac:dyDescent="0.2">
      <c r="A446"/>
      <c r="B446"/>
      <c r="C446"/>
      <c r="D446"/>
      <c r="E446"/>
      <c r="F446"/>
    </row>
    <row r="447" spans="1:6" ht="12.75" x14ac:dyDescent="0.2">
      <c r="A447"/>
      <c r="B447"/>
      <c r="C447"/>
      <c r="D447"/>
      <c r="E447"/>
      <c r="F447"/>
    </row>
    <row r="448" spans="1:6" ht="12.75" x14ac:dyDescent="0.2">
      <c r="A448"/>
      <c r="B448"/>
      <c r="C448"/>
      <c r="D448"/>
      <c r="E448"/>
      <c r="F448"/>
    </row>
    <row r="449" spans="1:6" ht="12.75" x14ac:dyDescent="0.2">
      <c r="A449"/>
      <c r="B449"/>
      <c r="C449"/>
      <c r="D449"/>
      <c r="E449"/>
      <c r="F449"/>
    </row>
    <row r="450" spans="1:6" ht="12.75" x14ac:dyDescent="0.2">
      <c r="A450"/>
      <c r="B450"/>
      <c r="C450"/>
      <c r="D450"/>
      <c r="E450"/>
      <c r="F450"/>
    </row>
    <row r="451" spans="1:6" ht="12.75" x14ac:dyDescent="0.2">
      <c r="A451"/>
      <c r="B451"/>
      <c r="C451"/>
      <c r="D451"/>
      <c r="E451"/>
      <c r="F451"/>
    </row>
    <row r="452" spans="1:6" ht="12.75" x14ac:dyDescent="0.2">
      <c r="A452"/>
      <c r="B452"/>
      <c r="C452"/>
      <c r="D452"/>
      <c r="E452"/>
      <c r="F452"/>
    </row>
    <row r="453" spans="1:6" ht="12.75" x14ac:dyDescent="0.2">
      <c r="A453"/>
      <c r="B453"/>
      <c r="C453"/>
      <c r="D453"/>
      <c r="E453"/>
      <c r="F453"/>
    </row>
    <row r="454" spans="1:6" ht="12.75" x14ac:dyDescent="0.2">
      <c r="A454"/>
      <c r="B454"/>
      <c r="C454"/>
      <c r="D454"/>
      <c r="E454"/>
      <c r="F454"/>
    </row>
    <row r="455" spans="1:6" ht="12.75" x14ac:dyDescent="0.2">
      <c r="A455"/>
      <c r="B455"/>
      <c r="C455"/>
      <c r="D455"/>
      <c r="E455"/>
      <c r="F455"/>
    </row>
    <row r="456" spans="1:6" ht="12.75" x14ac:dyDescent="0.2">
      <c r="A456"/>
      <c r="B456"/>
      <c r="C456"/>
      <c r="D456"/>
      <c r="E456"/>
      <c r="F456"/>
    </row>
    <row r="457" spans="1:6" ht="12.75" x14ac:dyDescent="0.2">
      <c r="A457"/>
      <c r="B457"/>
      <c r="C457"/>
      <c r="D457"/>
      <c r="E457"/>
      <c r="F457"/>
    </row>
    <row r="458" spans="1:6" ht="12.75" x14ac:dyDescent="0.2">
      <c r="A458"/>
      <c r="B458"/>
      <c r="C458"/>
      <c r="D458"/>
      <c r="E458"/>
      <c r="F458"/>
    </row>
    <row r="459" spans="1:6" ht="12.75" x14ac:dyDescent="0.2">
      <c r="A459"/>
      <c r="B459"/>
      <c r="C459"/>
      <c r="D459"/>
      <c r="E459"/>
      <c r="F459"/>
    </row>
    <row r="460" spans="1:6" ht="12.75" x14ac:dyDescent="0.2">
      <c r="A460"/>
      <c r="B460"/>
      <c r="C460"/>
      <c r="D460"/>
      <c r="E460"/>
      <c r="F460"/>
    </row>
    <row r="461" spans="1:6" ht="12.75" x14ac:dyDescent="0.2">
      <c r="A461"/>
      <c r="B461"/>
      <c r="C461"/>
      <c r="D461"/>
      <c r="E461"/>
      <c r="F461"/>
    </row>
    <row r="462" spans="1:6" ht="12.75" x14ac:dyDescent="0.2">
      <c r="A462"/>
      <c r="B462"/>
      <c r="C462"/>
      <c r="D462"/>
      <c r="E462"/>
      <c r="F462"/>
    </row>
    <row r="463" spans="1:6" ht="12.75" x14ac:dyDescent="0.2">
      <c r="A463"/>
      <c r="B463"/>
      <c r="C463"/>
      <c r="D463"/>
      <c r="E463"/>
      <c r="F463"/>
    </row>
    <row r="464" spans="1:6" ht="12.75" x14ac:dyDescent="0.2">
      <c r="A464"/>
      <c r="B464"/>
      <c r="C464"/>
      <c r="D464"/>
      <c r="E464"/>
      <c r="F464"/>
    </row>
    <row r="465" spans="1:6" ht="12.75" x14ac:dyDescent="0.2">
      <c r="A465"/>
      <c r="B465"/>
      <c r="C465"/>
      <c r="D465"/>
      <c r="E465"/>
      <c r="F465"/>
    </row>
    <row r="466" spans="1:6" ht="12.75" x14ac:dyDescent="0.2">
      <c r="A466"/>
      <c r="B466"/>
      <c r="C466"/>
      <c r="D466"/>
      <c r="E466"/>
      <c r="F466"/>
    </row>
    <row r="467" spans="1:6" ht="12.75" x14ac:dyDescent="0.2">
      <c r="A467"/>
      <c r="B467"/>
      <c r="C467"/>
      <c r="D467"/>
      <c r="E467"/>
      <c r="F467"/>
    </row>
    <row r="468" spans="1:6" ht="12.75" x14ac:dyDescent="0.2">
      <c r="A468"/>
      <c r="B468"/>
      <c r="C468"/>
      <c r="D468"/>
      <c r="E468"/>
      <c r="F468"/>
    </row>
    <row r="469" spans="1:6" ht="12.75" x14ac:dyDescent="0.2">
      <c r="A469"/>
      <c r="B469"/>
      <c r="C469"/>
      <c r="D469"/>
      <c r="E469"/>
      <c r="F469"/>
    </row>
    <row r="470" spans="1:6" ht="12.75" x14ac:dyDescent="0.2">
      <c r="A470"/>
      <c r="B470"/>
      <c r="C470"/>
      <c r="D470"/>
      <c r="E470"/>
      <c r="F470"/>
    </row>
    <row r="471" spans="1:6" ht="12.75" x14ac:dyDescent="0.2">
      <c r="A471"/>
      <c r="B471"/>
      <c r="C471"/>
      <c r="D471"/>
      <c r="E471"/>
      <c r="F471"/>
    </row>
    <row r="472" spans="1:6" ht="12.75" x14ac:dyDescent="0.2">
      <c r="A472"/>
      <c r="B472"/>
      <c r="C472"/>
      <c r="D472"/>
      <c r="E472"/>
      <c r="F472"/>
    </row>
    <row r="473" spans="1:6" ht="12.75" x14ac:dyDescent="0.2">
      <c r="A473"/>
      <c r="B473"/>
      <c r="C473"/>
      <c r="D473"/>
      <c r="E473"/>
      <c r="F473"/>
    </row>
    <row r="474" spans="1:6" ht="12.75" x14ac:dyDescent="0.2">
      <c r="A474"/>
      <c r="B474"/>
      <c r="C474"/>
      <c r="D474"/>
      <c r="E474"/>
      <c r="F474"/>
    </row>
    <row r="475" spans="1:6" ht="12.75" x14ac:dyDescent="0.2">
      <c r="A475"/>
      <c r="B475"/>
      <c r="C475"/>
      <c r="D475"/>
      <c r="E475"/>
      <c r="F475"/>
    </row>
    <row r="476" spans="1:6" ht="12.75" x14ac:dyDescent="0.2">
      <c r="A476"/>
      <c r="B476"/>
      <c r="C476"/>
      <c r="D476"/>
      <c r="E476"/>
      <c r="F476"/>
    </row>
    <row r="477" spans="1:6" ht="12.75" x14ac:dyDescent="0.2">
      <c r="A477"/>
      <c r="B477"/>
      <c r="C477"/>
      <c r="D477"/>
      <c r="E477"/>
      <c r="F477"/>
    </row>
    <row r="478" spans="1:6" ht="12.75" x14ac:dyDescent="0.2">
      <c r="A478"/>
      <c r="B478"/>
      <c r="C478"/>
      <c r="D478"/>
      <c r="E478"/>
      <c r="F478"/>
    </row>
    <row r="479" spans="1:6" ht="12.75" x14ac:dyDescent="0.2">
      <c r="A479"/>
      <c r="B479"/>
      <c r="C479"/>
      <c r="D479"/>
      <c r="E479"/>
      <c r="F479"/>
    </row>
    <row r="480" spans="1:6" ht="12.75" x14ac:dyDescent="0.2">
      <c r="A480"/>
      <c r="B480"/>
      <c r="C480"/>
      <c r="D480"/>
      <c r="E480"/>
      <c r="F480"/>
    </row>
    <row r="481" spans="1:6" ht="12.75" x14ac:dyDescent="0.2">
      <c r="A481"/>
      <c r="B481"/>
      <c r="C481"/>
      <c r="D481"/>
      <c r="E481"/>
      <c r="F481"/>
    </row>
    <row r="482" spans="1:6" ht="12.75" x14ac:dyDescent="0.2">
      <c r="A482"/>
      <c r="B482"/>
      <c r="C482"/>
      <c r="D482"/>
      <c r="E482"/>
      <c r="F482"/>
    </row>
    <row r="483" spans="1:6" ht="12.75" x14ac:dyDescent="0.2">
      <c r="A483"/>
      <c r="B483"/>
      <c r="C483"/>
      <c r="D483"/>
      <c r="E483"/>
      <c r="F483"/>
    </row>
    <row r="484" spans="1:6" ht="12.75" x14ac:dyDescent="0.2">
      <c r="A484"/>
      <c r="B484"/>
      <c r="C484"/>
      <c r="D484"/>
      <c r="E484"/>
      <c r="F484"/>
    </row>
    <row r="485" spans="1:6" ht="12.75" x14ac:dyDescent="0.2">
      <c r="A485"/>
      <c r="B485"/>
      <c r="C485"/>
      <c r="D485"/>
      <c r="E485"/>
      <c r="F485"/>
    </row>
    <row r="486" spans="1:6" ht="12.75" x14ac:dyDescent="0.2">
      <c r="A486"/>
      <c r="B486"/>
      <c r="C486"/>
      <c r="D486"/>
      <c r="E486"/>
      <c r="F486"/>
    </row>
    <row r="487" spans="1:6" ht="12.75" x14ac:dyDescent="0.2">
      <c r="A487"/>
      <c r="B487"/>
      <c r="C487"/>
      <c r="D487"/>
      <c r="E487"/>
      <c r="F487"/>
    </row>
    <row r="488" spans="1:6" ht="12.75" x14ac:dyDescent="0.2">
      <c r="A488"/>
      <c r="B488"/>
      <c r="C488"/>
      <c r="D488"/>
      <c r="E488"/>
      <c r="F488"/>
    </row>
    <row r="489" spans="1:6" ht="12.75" x14ac:dyDescent="0.2">
      <c r="A489"/>
      <c r="B489"/>
      <c r="C489"/>
      <c r="D489"/>
      <c r="E489"/>
      <c r="F489"/>
    </row>
    <row r="490" spans="1:6" ht="12.75" x14ac:dyDescent="0.2">
      <c r="A490"/>
      <c r="B490"/>
      <c r="C490"/>
      <c r="D490"/>
      <c r="E490"/>
      <c r="F490"/>
    </row>
    <row r="491" spans="1:6" ht="12.75" x14ac:dyDescent="0.2">
      <c r="A491"/>
      <c r="B491"/>
      <c r="C491"/>
      <c r="D491"/>
      <c r="E491"/>
      <c r="F491"/>
    </row>
    <row r="492" spans="1:6" ht="12.75" x14ac:dyDescent="0.2">
      <c r="A492"/>
      <c r="B492"/>
      <c r="C492"/>
      <c r="D492"/>
      <c r="E492"/>
      <c r="F492"/>
    </row>
    <row r="493" spans="1:6" ht="12.75" x14ac:dyDescent="0.2">
      <c r="A493"/>
      <c r="B493"/>
      <c r="C493"/>
      <c r="D493"/>
      <c r="E493"/>
      <c r="F493"/>
    </row>
    <row r="494" spans="1:6" ht="12.75" x14ac:dyDescent="0.2">
      <c r="A494"/>
      <c r="B494"/>
      <c r="C494"/>
      <c r="D494"/>
      <c r="E494"/>
      <c r="F494"/>
    </row>
    <row r="495" spans="1:6" ht="12.75" x14ac:dyDescent="0.2">
      <c r="A495"/>
      <c r="B495"/>
      <c r="C495"/>
      <c r="D495"/>
      <c r="E495"/>
      <c r="F495"/>
    </row>
    <row r="496" spans="1:6" ht="12.75" x14ac:dyDescent="0.2">
      <c r="A496"/>
      <c r="B496"/>
      <c r="C496"/>
      <c r="D496"/>
      <c r="E496"/>
      <c r="F496"/>
    </row>
    <row r="497" spans="1:6" ht="12.75" x14ac:dyDescent="0.2">
      <c r="A497"/>
      <c r="B497"/>
      <c r="C497"/>
      <c r="D497"/>
      <c r="E497"/>
      <c r="F497"/>
    </row>
    <row r="498" spans="1:6" ht="12.75" x14ac:dyDescent="0.2">
      <c r="A498"/>
      <c r="B498"/>
      <c r="C498"/>
      <c r="D498"/>
      <c r="E498"/>
      <c r="F498"/>
    </row>
    <row r="499" spans="1:6" ht="12.75" x14ac:dyDescent="0.2">
      <c r="A499"/>
      <c r="B499"/>
      <c r="C499"/>
      <c r="D499"/>
      <c r="E499"/>
      <c r="F499"/>
    </row>
    <row r="500" spans="1:6" ht="12.75" x14ac:dyDescent="0.2">
      <c r="A500"/>
      <c r="B500"/>
      <c r="C500"/>
      <c r="D500"/>
      <c r="E500"/>
      <c r="F500"/>
    </row>
    <row r="501" spans="1:6" ht="12.75" x14ac:dyDescent="0.2">
      <c r="A501"/>
      <c r="B501"/>
      <c r="C501"/>
      <c r="D501"/>
      <c r="E501"/>
      <c r="F501"/>
    </row>
    <row r="502" spans="1:6" ht="12.75" x14ac:dyDescent="0.2">
      <c r="A502"/>
      <c r="B502"/>
      <c r="C502"/>
      <c r="D502"/>
      <c r="E502"/>
      <c r="F502"/>
    </row>
    <row r="503" spans="1:6" ht="12.75" x14ac:dyDescent="0.2">
      <c r="A503"/>
      <c r="B503"/>
      <c r="C503"/>
      <c r="D503"/>
      <c r="E503"/>
      <c r="F503"/>
    </row>
    <row r="504" spans="1:6" ht="12.75" x14ac:dyDescent="0.2">
      <c r="A504"/>
      <c r="B504"/>
      <c r="C504"/>
      <c r="D504"/>
      <c r="E504"/>
      <c r="F504"/>
    </row>
    <row r="505" spans="1:6" ht="12.75" x14ac:dyDescent="0.2">
      <c r="A505"/>
      <c r="B505"/>
      <c r="C505"/>
      <c r="D505"/>
      <c r="E505"/>
      <c r="F505"/>
    </row>
    <row r="506" spans="1:6" ht="12.75" x14ac:dyDescent="0.2">
      <c r="A506"/>
      <c r="B506"/>
      <c r="C506"/>
      <c r="D506"/>
      <c r="E506"/>
      <c r="F506"/>
    </row>
    <row r="507" spans="1:6" ht="12.75" x14ac:dyDescent="0.2">
      <c r="A507"/>
      <c r="B507"/>
      <c r="C507"/>
      <c r="D507"/>
      <c r="E507"/>
      <c r="F507"/>
    </row>
    <row r="508" spans="1:6" ht="12.75" x14ac:dyDescent="0.2">
      <c r="A508"/>
      <c r="B508"/>
      <c r="C508"/>
      <c r="D508"/>
      <c r="E508"/>
      <c r="F508"/>
    </row>
    <row r="509" spans="1:6" ht="12.75" x14ac:dyDescent="0.2">
      <c r="A509"/>
      <c r="B509"/>
      <c r="C509"/>
      <c r="D509"/>
      <c r="E509"/>
      <c r="F509"/>
    </row>
    <row r="510" spans="1:6" ht="12.75" x14ac:dyDescent="0.2">
      <c r="A510"/>
      <c r="B510"/>
      <c r="C510"/>
      <c r="D510"/>
      <c r="E510"/>
      <c r="F510"/>
    </row>
    <row r="511" spans="1:6" ht="12.75" x14ac:dyDescent="0.2">
      <c r="A511"/>
      <c r="B511"/>
      <c r="C511"/>
      <c r="D511"/>
      <c r="E511"/>
      <c r="F511"/>
    </row>
    <row r="512" spans="1:6" ht="12.75" x14ac:dyDescent="0.2">
      <c r="A512"/>
      <c r="B512"/>
      <c r="C512"/>
      <c r="D512"/>
      <c r="E512"/>
      <c r="F512"/>
    </row>
    <row r="513" spans="1:6" ht="12.75" x14ac:dyDescent="0.2">
      <c r="A513"/>
      <c r="B513"/>
      <c r="C513"/>
      <c r="D513"/>
      <c r="E513"/>
      <c r="F513"/>
    </row>
    <row r="514" spans="1:6" ht="12.75" x14ac:dyDescent="0.2">
      <c r="A514"/>
      <c r="B514"/>
    </row>
    <row r="515" spans="1:6" ht="12.75" x14ac:dyDescent="0.2">
      <c r="A515"/>
      <c r="B515"/>
    </row>
    <row r="516" spans="1:6" ht="12.75" x14ac:dyDescent="0.2">
      <c r="A516"/>
      <c r="B516"/>
    </row>
    <row r="517" spans="1:6" ht="12.75" x14ac:dyDescent="0.2">
      <c r="A517"/>
      <c r="B517"/>
    </row>
    <row r="518" spans="1:6" ht="12.75" x14ac:dyDescent="0.2">
      <c r="A518"/>
      <c r="B518"/>
    </row>
    <row r="519" spans="1:6" ht="12.75" x14ac:dyDescent="0.2">
      <c r="A519"/>
      <c r="B519"/>
    </row>
    <row r="520" spans="1:6" ht="12.75" x14ac:dyDescent="0.2">
      <c r="A520"/>
      <c r="B520"/>
    </row>
    <row r="521" spans="1:6" ht="12.75" x14ac:dyDescent="0.2">
      <c r="A521"/>
      <c r="B521"/>
    </row>
    <row r="522" spans="1:6" ht="12.75" x14ac:dyDescent="0.2">
      <c r="A522"/>
      <c r="B522"/>
    </row>
    <row r="523" spans="1:6" ht="12.75" x14ac:dyDescent="0.2">
      <c r="A523"/>
      <c r="B523"/>
    </row>
    <row r="524" spans="1:6" ht="12.75" x14ac:dyDescent="0.2">
      <c r="A524"/>
      <c r="B524"/>
    </row>
    <row r="525" spans="1:6" ht="12.75" x14ac:dyDescent="0.2">
      <c r="A525"/>
      <c r="B525"/>
    </row>
    <row r="526" spans="1:6" ht="12.75" x14ac:dyDescent="0.2">
      <c r="A526"/>
      <c r="B526"/>
    </row>
    <row r="527" spans="1:6" ht="12.75" x14ac:dyDescent="0.2">
      <c r="A527"/>
      <c r="B527"/>
    </row>
    <row r="528" spans="1:6" ht="12.75" x14ac:dyDescent="0.2">
      <c r="A528"/>
      <c r="B528"/>
    </row>
    <row r="529" spans="1:2" ht="12.75" x14ac:dyDescent="0.2">
      <c r="A529"/>
      <c r="B529"/>
    </row>
    <row r="530" spans="1:2" ht="12.75" x14ac:dyDescent="0.2">
      <c r="A530"/>
      <c r="B530"/>
    </row>
    <row r="531" spans="1:2" ht="12.75" x14ac:dyDescent="0.2">
      <c r="A531"/>
      <c r="B531"/>
    </row>
    <row r="532" spans="1:2" ht="12.75" x14ac:dyDescent="0.2">
      <c r="A532"/>
      <c r="B532"/>
    </row>
    <row r="533" spans="1:2" ht="12.75" x14ac:dyDescent="0.2">
      <c r="A533"/>
      <c r="B533"/>
    </row>
    <row r="534" spans="1:2" ht="12.75" x14ac:dyDescent="0.2">
      <c r="A534"/>
      <c r="B534"/>
    </row>
    <row r="535" spans="1:2" ht="12.75" x14ac:dyDescent="0.2">
      <c r="A535"/>
      <c r="B535"/>
    </row>
    <row r="536" spans="1:2" ht="12.75" x14ac:dyDescent="0.2">
      <c r="A536"/>
      <c r="B536"/>
    </row>
    <row r="537" spans="1:2" ht="12.75" x14ac:dyDescent="0.2">
      <c r="A537"/>
      <c r="B537"/>
    </row>
    <row r="538" spans="1:2" ht="12.75" x14ac:dyDescent="0.2">
      <c r="A538"/>
      <c r="B538"/>
    </row>
    <row r="539" spans="1:2" ht="12.75" x14ac:dyDescent="0.2">
      <c r="A539"/>
      <c r="B539"/>
    </row>
    <row r="540" spans="1:2" ht="12.75" x14ac:dyDescent="0.2">
      <c r="A540"/>
      <c r="B540"/>
    </row>
    <row r="541" spans="1:2" ht="12.75" x14ac:dyDescent="0.2">
      <c r="A541"/>
      <c r="B541"/>
    </row>
    <row r="542" spans="1:2" ht="12.75" x14ac:dyDescent="0.2">
      <c r="A542"/>
      <c r="B542"/>
    </row>
    <row r="543" spans="1:2" ht="12.75" x14ac:dyDescent="0.2">
      <c r="A543"/>
      <c r="B543"/>
    </row>
    <row r="544" spans="1:2" ht="12.75" x14ac:dyDescent="0.2">
      <c r="A544"/>
      <c r="B544"/>
    </row>
    <row r="545" spans="1:2" ht="12.75" x14ac:dyDescent="0.2">
      <c r="A545"/>
      <c r="B545"/>
    </row>
    <row r="546" spans="1:2" ht="12.75" x14ac:dyDescent="0.2">
      <c r="A546"/>
      <c r="B546"/>
    </row>
    <row r="547" spans="1:2" ht="12.75" x14ac:dyDescent="0.2">
      <c r="A547"/>
      <c r="B547"/>
    </row>
    <row r="548" spans="1:2" ht="12.75" x14ac:dyDescent="0.2">
      <c r="A548"/>
      <c r="B548"/>
    </row>
    <row r="549" spans="1:2" ht="12.75" x14ac:dyDescent="0.2">
      <c r="A549"/>
      <c r="B549"/>
    </row>
    <row r="550" spans="1:2" ht="12.75" x14ac:dyDescent="0.2">
      <c r="A550"/>
      <c r="B550"/>
    </row>
    <row r="551" spans="1:2" ht="12.75" x14ac:dyDescent="0.2">
      <c r="A551"/>
      <c r="B551"/>
    </row>
    <row r="552" spans="1:2" ht="12.75" x14ac:dyDescent="0.2">
      <c r="A552"/>
      <c r="B552"/>
    </row>
    <row r="553" spans="1:2" ht="12.75" x14ac:dyDescent="0.2">
      <c r="A553"/>
      <c r="B553"/>
    </row>
    <row r="554" spans="1:2" ht="12.75" x14ac:dyDescent="0.2">
      <c r="A554"/>
      <c r="B554"/>
    </row>
    <row r="555" spans="1:2" ht="12.75" x14ac:dyDescent="0.2">
      <c r="A555"/>
      <c r="B555"/>
    </row>
    <row r="556" spans="1:2" ht="12.75" x14ac:dyDescent="0.2">
      <c r="A556"/>
      <c r="B556"/>
    </row>
    <row r="557" spans="1:2" ht="12.75" x14ac:dyDescent="0.2">
      <c r="A557"/>
      <c r="B557"/>
    </row>
    <row r="558" spans="1:2" ht="12.75" x14ac:dyDescent="0.2">
      <c r="A558"/>
      <c r="B558"/>
    </row>
    <row r="559" spans="1:2" ht="12.75" x14ac:dyDescent="0.2">
      <c r="A559"/>
      <c r="B559"/>
    </row>
    <row r="560" spans="1:2" ht="12.75" x14ac:dyDescent="0.2">
      <c r="A560"/>
      <c r="B560"/>
    </row>
    <row r="561" spans="1:2" ht="12.75" x14ac:dyDescent="0.2">
      <c r="A561"/>
      <c r="B561"/>
    </row>
    <row r="562" spans="1:2" ht="12.75" x14ac:dyDescent="0.2">
      <c r="A562"/>
      <c r="B562"/>
    </row>
    <row r="563" spans="1:2" ht="12.75" x14ac:dyDescent="0.2">
      <c r="A563"/>
      <c r="B563"/>
    </row>
    <row r="564" spans="1:2" ht="12.75" x14ac:dyDescent="0.2">
      <c r="A564"/>
      <c r="B564"/>
    </row>
    <row r="565" spans="1:2" ht="12.75" x14ac:dyDescent="0.2">
      <c r="A565"/>
      <c r="B565"/>
    </row>
    <row r="566" spans="1:2" ht="12.75" x14ac:dyDescent="0.2">
      <c r="A566"/>
      <c r="B566"/>
    </row>
    <row r="567" spans="1:2" ht="12.75" x14ac:dyDescent="0.2">
      <c r="A567"/>
      <c r="B567"/>
    </row>
    <row r="568" spans="1:2" ht="12.75" x14ac:dyDescent="0.2">
      <c r="A568"/>
      <c r="B568"/>
    </row>
    <row r="569" spans="1:2" ht="12.75" x14ac:dyDescent="0.2">
      <c r="A569"/>
      <c r="B569"/>
    </row>
    <row r="570" spans="1:2" ht="12.75" x14ac:dyDescent="0.2">
      <c r="A570"/>
      <c r="B570"/>
    </row>
    <row r="571" spans="1:2" ht="12.75" x14ac:dyDescent="0.2">
      <c r="A571"/>
      <c r="B571"/>
    </row>
    <row r="572" spans="1:2" ht="12.75" x14ac:dyDescent="0.2">
      <c r="A572"/>
      <c r="B572"/>
    </row>
    <row r="573" spans="1:2" ht="12.75" x14ac:dyDescent="0.2">
      <c r="A573"/>
      <c r="B573"/>
    </row>
    <row r="574" spans="1:2" ht="12.75" x14ac:dyDescent="0.2">
      <c r="A574"/>
      <c r="B574"/>
    </row>
    <row r="575" spans="1:2" ht="12.75" x14ac:dyDescent="0.2">
      <c r="A575"/>
      <c r="B575"/>
    </row>
    <row r="576" spans="1:2" ht="12.75" x14ac:dyDescent="0.2">
      <c r="A576"/>
      <c r="B576"/>
    </row>
    <row r="577" spans="1:2" ht="12.75" x14ac:dyDescent="0.2">
      <c r="A577"/>
      <c r="B577"/>
    </row>
    <row r="578" spans="1:2" ht="12.75" x14ac:dyDescent="0.2">
      <c r="A578"/>
      <c r="B578"/>
    </row>
    <row r="579" spans="1:2" ht="12.75" x14ac:dyDescent="0.2">
      <c r="A579"/>
      <c r="B579"/>
    </row>
    <row r="580" spans="1:2" ht="12.75" x14ac:dyDescent="0.2">
      <c r="A580"/>
      <c r="B580"/>
    </row>
    <row r="581" spans="1:2" ht="12.75" x14ac:dyDescent="0.2">
      <c r="A581"/>
      <c r="B581"/>
    </row>
    <row r="582" spans="1:2" ht="12.75" x14ac:dyDescent="0.2">
      <c r="A582"/>
      <c r="B582"/>
    </row>
    <row r="583" spans="1:2" ht="12.75" x14ac:dyDescent="0.2">
      <c r="A583"/>
      <c r="B583"/>
    </row>
    <row r="584" spans="1:2" ht="12.75" x14ac:dyDescent="0.2">
      <c r="A584"/>
      <c r="B584"/>
    </row>
    <row r="585" spans="1:2" ht="12.75" x14ac:dyDescent="0.2">
      <c r="A585"/>
      <c r="B585"/>
    </row>
    <row r="586" spans="1:2" ht="12.75" x14ac:dyDescent="0.2">
      <c r="A586"/>
      <c r="B586"/>
    </row>
    <row r="587" spans="1:2" ht="12.75" x14ac:dyDescent="0.2">
      <c r="A587"/>
      <c r="B587"/>
    </row>
    <row r="588" spans="1:2" ht="12.75" x14ac:dyDescent="0.2">
      <c r="A588"/>
      <c r="B588"/>
    </row>
    <row r="589" spans="1:2" ht="12.75" x14ac:dyDescent="0.2">
      <c r="A589"/>
      <c r="B589"/>
    </row>
    <row r="590" spans="1:2" ht="12.75" x14ac:dyDescent="0.2">
      <c r="A590"/>
      <c r="B590"/>
    </row>
    <row r="591" spans="1:2" ht="12.75" x14ac:dyDescent="0.2">
      <c r="A591"/>
      <c r="B591"/>
    </row>
    <row r="592" spans="1:2" ht="12.75" x14ac:dyDescent="0.2">
      <c r="A592"/>
      <c r="B592"/>
    </row>
    <row r="593" spans="1:2" ht="12.75" x14ac:dyDescent="0.2">
      <c r="A593"/>
      <c r="B593"/>
    </row>
    <row r="594" spans="1:2" ht="12.75" x14ac:dyDescent="0.2">
      <c r="A594"/>
      <c r="B594"/>
    </row>
    <row r="595" spans="1:2" ht="12.75" x14ac:dyDescent="0.2">
      <c r="A595"/>
      <c r="B595"/>
    </row>
    <row r="596" spans="1:2" ht="12.75" x14ac:dyDescent="0.2">
      <c r="A596"/>
      <c r="B596"/>
    </row>
    <row r="597" spans="1:2" ht="12.75" x14ac:dyDescent="0.2">
      <c r="A597"/>
      <c r="B597"/>
    </row>
    <row r="598" spans="1:2" ht="12.75" x14ac:dyDescent="0.2">
      <c r="A598"/>
      <c r="B598"/>
    </row>
    <row r="599" spans="1:2" ht="12.75" x14ac:dyDescent="0.2">
      <c r="A599"/>
      <c r="B599"/>
    </row>
    <row r="600" spans="1:2" ht="12.75" x14ac:dyDescent="0.2">
      <c r="A600"/>
      <c r="B600"/>
    </row>
    <row r="601" spans="1:2" ht="12.75" x14ac:dyDescent="0.2">
      <c r="A601"/>
      <c r="B601"/>
    </row>
    <row r="602" spans="1:2" ht="12.75" x14ac:dyDescent="0.2">
      <c r="A602"/>
      <c r="B602"/>
    </row>
    <row r="603" spans="1:2" ht="12.75" x14ac:dyDescent="0.2">
      <c r="A603"/>
      <c r="B603"/>
    </row>
    <row r="604" spans="1:2" ht="12.75" x14ac:dyDescent="0.2">
      <c r="A604"/>
      <c r="B604"/>
    </row>
    <row r="605" spans="1:2" ht="12.75" x14ac:dyDescent="0.2">
      <c r="A605"/>
      <c r="B605"/>
    </row>
    <row r="606" spans="1:2" ht="12.75" x14ac:dyDescent="0.2">
      <c r="A606"/>
      <c r="B606"/>
    </row>
    <row r="607" spans="1:2" ht="12.75" x14ac:dyDescent="0.2">
      <c r="A607"/>
      <c r="B607"/>
    </row>
    <row r="608" spans="1:2" ht="12.75" x14ac:dyDescent="0.2">
      <c r="A608"/>
      <c r="B608"/>
    </row>
    <row r="609" spans="1:2" ht="12.75" x14ac:dyDescent="0.2">
      <c r="A609"/>
      <c r="B609"/>
    </row>
    <row r="610" spans="1:2" ht="12.75" x14ac:dyDescent="0.2">
      <c r="A610"/>
      <c r="B610"/>
    </row>
    <row r="611" spans="1:2" ht="12.75" x14ac:dyDescent="0.2">
      <c r="A611"/>
      <c r="B611"/>
    </row>
    <row r="612" spans="1:2" ht="12.75" x14ac:dyDescent="0.2">
      <c r="A612"/>
      <c r="B612"/>
    </row>
    <row r="613" spans="1:2" ht="12.75" x14ac:dyDescent="0.2">
      <c r="A613"/>
      <c r="B613"/>
    </row>
    <row r="614" spans="1:2" ht="12.75" x14ac:dyDescent="0.2">
      <c r="A614"/>
      <c r="B614"/>
    </row>
    <row r="615" spans="1:2" ht="12.75" x14ac:dyDescent="0.2">
      <c r="A615"/>
      <c r="B615"/>
    </row>
    <row r="616" spans="1:2" ht="12.75" x14ac:dyDescent="0.2">
      <c r="A616"/>
      <c r="B616"/>
    </row>
    <row r="617" spans="1:2" ht="12.75" x14ac:dyDescent="0.2">
      <c r="A617"/>
      <c r="B617"/>
    </row>
    <row r="618" spans="1:2" ht="12.75" x14ac:dyDescent="0.2">
      <c r="A618"/>
      <c r="B618"/>
    </row>
    <row r="619" spans="1:2" ht="12.75" x14ac:dyDescent="0.2">
      <c r="A619"/>
      <c r="B619"/>
    </row>
    <row r="620" spans="1:2" ht="12.75" x14ac:dyDescent="0.2">
      <c r="A620"/>
      <c r="B620"/>
    </row>
    <row r="621" spans="1:2" ht="12.75" x14ac:dyDescent="0.2">
      <c r="A621"/>
      <c r="B621"/>
    </row>
    <row r="622" spans="1:2" ht="12.75" x14ac:dyDescent="0.2">
      <c r="A622"/>
      <c r="B622"/>
    </row>
    <row r="623" spans="1:2" ht="12.75" x14ac:dyDescent="0.2">
      <c r="A623"/>
      <c r="B623"/>
    </row>
    <row r="624" spans="1:2" ht="12.75" x14ac:dyDescent="0.2">
      <c r="A624"/>
      <c r="B624"/>
    </row>
    <row r="625" spans="1:2" ht="12.75" x14ac:dyDescent="0.2">
      <c r="A625"/>
      <c r="B625"/>
    </row>
    <row r="626" spans="1:2" ht="12.75" x14ac:dyDescent="0.2">
      <c r="A626"/>
      <c r="B626"/>
    </row>
    <row r="627" spans="1:2" ht="12.75" x14ac:dyDescent="0.2">
      <c r="A627"/>
      <c r="B627"/>
    </row>
    <row r="628" spans="1:2" ht="12.75" x14ac:dyDescent="0.2">
      <c r="A628"/>
      <c r="B628"/>
    </row>
    <row r="629" spans="1:2" ht="12.75" x14ac:dyDescent="0.2">
      <c r="A629"/>
      <c r="B629"/>
    </row>
    <row r="630" spans="1:2" ht="12.75" x14ac:dyDescent="0.2">
      <c r="A630"/>
      <c r="B630"/>
    </row>
    <row r="631" spans="1:2" ht="12.75" x14ac:dyDescent="0.2">
      <c r="A631"/>
      <c r="B631"/>
    </row>
    <row r="632" spans="1:2" ht="12.75" x14ac:dyDescent="0.2">
      <c r="A632"/>
      <c r="B632"/>
    </row>
    <row r="633" spans="1:2" ht="12.75" x14ac:dyDescent="0.2">
      <c r="A633"/>
      <c r="B633"/>
    </row>
    <row r="634" spans="1:2" ht="12.75" x14ac:dyDescent="0.2">
      <c r="A634"/>
      <c r="B634"/>
    </row>
    <row r="635" spans="1:2" ht="12.75" x14ac:dyDescent="0.2">
      <c r="A635"/>
      <c r="B635"/>
    </row>
    <row r="636" spans="1:2" ht="12.75" x14ac:dyDescent="0.2">
      <c r="A636"/>
      <c r="B636"/>
    </row>
    <row r="637" spans="1:2" ht="12.75" x14ac:dyDescent="0.2">
      <c r="A637"/>
      <c r="B637"/>
    </row>
    <row r="638" spans="1:2" ht="12.75" x14ac:dyDescent="0.2">
      <c r="A638"/>
      <c r="B638"/>
    </row>
    <row r="639" spans="1:2" ht="12.75" x14ac:dyDescent="0.2">
      <c r="A639"/>
      <c r="B639"/>
    </row>
    <row r="640" spans="1:2" ht="12.75" x14ac:dyDescent="0.2">
      <c r="A640"/>
      <c r="B640"/>
    </row>
    <row r="641" spans="1:2" ht="12.75" x14ac:dyDescent="0.2">
      <c r="A641"/>
      <c r="B641"/>
    </row>
    <row r="642" spans="1:2" ht="12.75" x14ac:dyDescent="0.2">
      <c r="A642"/>
      <c r="B642"/>
    </row>
    <row r="643" spans="1:2" ht="12.75" x14ac:dyDescent="0.2">
      <c r="A643"/>
      <c r="B643"/>
    </row>
    <row r="644" spans="1:2" ht="12.75" x14ac:dyDescent="0.2">
      <c r="A644"/>
      <c r="B644"/>
    </row>
    <row r="645" spans="1:2" ht="12.75" x14ac:dyDescent="0.2">
      <c r="A645"/>
      <c r="B645"/>
    </row>
    <row r="646" spans="1:2" ht="12.75" x14ac:dyDescent="0.2">
      <c r="A646"/>
      <c r="B646"/>
    </row>
    <row r="647" spans="1:2" ht="12.75" x14ac:dyDescent="0.2">
      <c r="A647"/>
      <c r="B647"/>
    </row>
    <row r="648" spans="1:2" ht="12.75" x14ac:dyDescent="0.2">
      <c r="A648"/>
      <c r="B648"/>
    </row>
    <row r="649" spans="1:2" ht="12.75" x14ac:dyDescent="0.2">
      <c r="A649"/>
      <c r="B649"/>
    </row>
    <row r="650" spans="1:2" ht="12.75" x14ac:dyDescent="0.2">
      <c r="A650"/>
      <c r="B650"/>
    </row>
    <row r="651" spans="1:2" ht="12.75" x14ac:dyDescent="0.2">
      <c r="A651"/>
      <c r="B651"/>
    </row>
    <row r="652" spans="1:2" ht="12.75" x14ac:dyDescent="0.2">
      <c r="A652"/>
      <c r="B652"/>
    </row>
    <row r="653" spans="1:2" ht="12.75" x14ac:dyDescent="0.2">
      <c r="A653"/>
      <c r="B653"/>
    </row>
    <row r="654" spans="1:2" ht="12.75" x14ac:dyDescent="0.2">
      <c r="A654"/>
      <c r="B654"/>
    </row>
    <row r="655" spans="1:2" ht="12.75" x14ac:dyDescent="0.2">
      <c r="A655"/>
      <c r="B655"/>
    </row>
    <row r="656" spans="1:2" ht="12.75" x14ac:dyDescent="0.2">
      <c r="A656"/>
      <c r="B656"/>
    </row>
    <row r="657" spans="1:2" ht="12.75" x14ac:dyDescent="0.2">
      <c r="A657"/>
      <c r="B657"/>
    </row>
    <row r="658" spans="1:2" ht="12.75" x14ac:dyDescent="0.2">
      <c r="A658"/>
      <c r="B658"/>
    </row>
    <row r="659" spans="1:2" ht="12.75" x14ac:dyDescent="0.2">
      <c r="A659"/>
      <c r="B659"/>
    </row>
    <row r="660" spans="1:2" ht="12.75" x14ac:dyDescent="0.2">
      <c r="A660"/>
      <c r="B660"/>
    </row>
    <row r="661" spans="1:2" ht="12.75" x14ac:dyDescent="0.2">
      <c r="A661"/>
      <c r="B661"/>
    </row>
    <row r="662" spans="1:2" ht="12.75" x14ac:dyDescent="0.2">
      <c r="A662"/>
      <c r="B662"/>
    </row>
    <row r="663" spans="1:2" ht="12.75" x14ac:dyDescent="0.2">
      <c r="A663"/>
      <c r="B663"/>
    </row>
    <row r="664" spans="1:2" ht="12.75" x14ac:dyDescent="0.2">
      <c r="A664"/>
      <c r="B664"/>
    </row>
    <row r="665" spans="1:2" ht="12.75" x14ac:dyDescent="0.2">
      <c r="A665"/>
      <c r="B665"/>
    </row>
    <row r="666" spans="1:2" ht="12.75" x14ac:dyDescent="0.2">
      <c r="A666"/>
      <c r="B666"/>
    </row>
    <row r="667" spans="1:2" ht="12.75" x14ac:dyDescent="0.2">
      <c r="A667"/>
      <c r="B667"/>
    </row>
    <row r="668" spans="1:2" ht="12.75" x14ac:dyDescent="0.2">
      <c r="A668"/>
      <c r="B668"/>
    </row>
    <row r="669" spans="1:2" ht="12.75" x14ac:dyDescent="0.2">
      <c r="A669"/>
      <c r="B669"/>
    </row>
    <row r="670" spans="1:2" ht="12.75" x14ac:dyDescent="0.2">
      <c r="A670"/>
      <c r="B670"/>
    </row>
    <row r="671" spans="1:2" ht="12.75" x14ac:dyDescent="0.2">
      <c r="A671"/>
      <c r="B671"/>
    </row>
    <row r="672" spans="1:2" ht="12.75" x14ac:dyDescent="0.2">
      <c r="A672"/>
      <c r="B672"/>
    </row>
    <row r="673" spans="1:2" ht="12.75" x14ac:dyDescent="0.2">
      <c r="A673"/>
      <c r="B673"/>
    </row>
    <row r="674" spans="1:2" ht="12.75" x14ac:dyDescent="0.2">
      <c r="A674"/>
      <c r="B674"/>
    </row>
    <row r="675" spans="1:2" ht="12.75" x14ac:dyDescent="0.2">
      <c r="A675"/>
      <c r="B675"/>
    </row>
    <row r="676" spans="1:2" ht="12.75" x14ac:dyDescent="0.2">
      <c r="A676"/>
      <c r="B676"/>
    </row>
    <row r="677" spans="1:2" ht="12.75" x14ac:dyDescent="0.2">
      <c r="A677"/>
      <c r="B677"/>
    </row>
    <row r="678" spans="1:2" ht="12.75" x14ac:dyDescent="0.2">
      <c r="A678"/>
      <c r="B678"/>
    </row>
    <row r="679" spans="1:2" ht="12.75" x14ac:dyDescent="0.2">
      <c r="A679"/>
      <c r="B679"/>
    </row>
    <row r="680" spans="1:2" ht="12.75" x14ac:dyDescent="0.2">
      <c r="A680"/>
      <c r="B680"/>
    </row>
    <row r="681" spans="1:2" ht="12.75" x14ac:dyDescent="0.2">
      <c r="A681"/>
      <c r="B681"/>
    </row>
    <row r="682" spans="1:2" ht="12.75" x14ac:dyDescent="0.2">
      <c r="A682"/>
      <c r="B682"/>
    </row>
    <row r="683" spans="1:2" ht="12.75" x14ac:dyDescent="0.2">
      <c r="A683"/>
      <c r="B683"/>
    </row>
    <row r="684" spans="1:2" ht="12.75" x14ac:dyDescent="0.2">
      <c r="A684"/>
      <c r="B684"/>
    </row>
    <row r="685" spans="1:2" ht="12.75" x14ac:dyDescent="0.2">
      <c r="A685"/>
      <c r="B685"/>
    </row>
    <row r="686" spans="1:2" ht="12.75" x14ac:dyDescent="0.2">
      <c r="A686"/>
      <c r="B686"/>
    </row>
    <row r="687" spans="1:2" ht="12.75" x14ac:dyDescent="0.2">
      <c r="A687"/>
      <c r="B687"/>
    </row>
    <row r="688" spans="1:2" ht="12.75" x14ac:dyDescent="0.2">
      <c r="A688"/>
      <c r="B688"/>
    </row>
    <row r="689" spans="1:2" ht="12.75" x14ac:dyDescent="0.2">
      <c r="A689"/>
      <c r="B689"/>
    </row>
    <row r="690" spans="1:2" ht="12.75" x14ac:dyDescent="0.2">
      <c r="A690"/>
      <c r="B690"/>
    </row>
    <row r="691" spans="1:2" ht="12.75" x14ac:dyDescent="0.2">
      <c r="A691"/>
      <c r="B691"/>
    </row>
    <row r="692" spans="1:2" ht="12.75" x14ac:dyDescent="0.2">
      <c r="A692"/>
      <c r="B692"/>
    </row>
    <row r="693" spans="1:2" ht="12.75" x14ac:dyDescent="0.2">
      <c r="A693"/>
      <c r="B693"/>
    </row>
    <row r="694" spans="1:2" ht="12.75" x14ac:dyDescent="0.2">
      <c r="A694"/>
      <c r="B694"/>
    </row>
    <row r="695" spans="1:2" ht="12.75" x14ac:dyDescent="0.2">
      <c r="A695"/>
      <c r="B695"/>
    </row>
    <row r="696" spans="1:2" ht="12.75" x14ac:dyDescent="0.2">
      <c r="A696"/>
      <c r="B696"/>
    </row>
    <row r="697" spans="1:2" ht="12.75" x14ac:dyDescent="0.2">
      <c r="A697"/>
      <c r="B697"/>
    </row>
    <row r="698" spans="1:2" ht="12.75" x14ac:dyDescent="0.2">
      <c r="A698"/>
      <c r="B698"/>
    </row>
    <row r="699" spans="1:2" ht="12.75" x14ac:dyDescent="0.2">
      <c r="A699"/>
      <c r="B699"/>
    </row>
    <row r="700" spans="1:2" ht="12.75" x14ac:dyDescent="0.2">
      <c r="A700"/>
      <c r="B700"/>
    </row>
    <row r="701" spans="1:2" ht="12.75" x14ac:dyDescent="0.2">
      <c r="A701"/>
      <c r="B701"/>
    </row>
    <row r="702" spans="1:2" ht="12.75" x14ac:dyDescent="0.2">
      <c r="A702"/>
      <c r="B702"/>
    </row>
    <row r="703" spans="1:2" ht="12.75" x14ac:dyDescent="0.2">
      <c r="A703"/>
      <c r="B703"/>
    </row>
    <row r="704" spans="1:2" ht="12.75" x14ac:dyDescent="0.2">
      <c r="A704"/>
      <c r="B704"/>
    </row>
    <row r="705" spans="1:2" ht="12.75" x14ac:dyDescent="0.2">
      <c r="A705"/>
      <c r="B705"/>
    </row>
    <row r="706" spans="1:2" ht="12.75" x14ac:dyDescent="0.2">
      <c r="A706"/>
      <c r="B706"/>
    </row>
    <row r="707" spans="1:2" ht="12.75" x14ac:dyDescent="0.2">
      <c r="A707"/>
      <c r="B707"/>
    </row>
    <row r="708" spans="1:2" ht="12.75" x14ac:dyDescent="0.2">
      <c r="A708"/>
      <c r="B708"/>
    </row>
    <row r="709" spans="1:2" ht="12.75" x14ac:dyDescent="0.2">
      <c r="A709"/>
      <c r="B709"/>
    </row>
    <row r="710" spans="1:2" ht="12.75" x14ac:dyDescent="0.2">
      <c r="A710"/>
      <c r="B710"/>
    </row>
    <row r="711" spans="1:2" ht="12.75" x14ac:dyDescent="0.2">
      <c r="A711"/>
      <c r="B711"/>
    </row>
    <row r="712" spans="1:2" ht="12.75" x14ac:dyDescent="0.2">
      <c r="A712"/>
      <c r="B712"/>
    </row>
    <row r="713" spans="1:2" ht="12.75" x14ac:dyDescent="0.2">
      <c r="A713"/>
      <c r="B713"/>
    </row>
    <row r="714" spans="1:2" ht="12.75" x14ac:dyDescent="0.2">
      <c r="A714"/>
      <c r="B714"/>
    </row>
    <row r="715" spans="1:2" ht="12.75" x14ac:dyDescent="0.2">
      <c r="A715"/>
      <c r="B715"/>
    </row>
    <row r="716" spans="1:2" ht="12.75" x14ac:dyDescent="0.2">
      <c r="A716"/>
      <c r="B716"/>
    </row>
    <row r="717" spans="1:2" ht="12.75" x14ac:dyDescent="0.2">
      <c r="A717"/>
      <c r="B717"/>
    </row>
    <row r="718" spans="1:2" ht="12.75" x14ac:dyDescent="0.2">
      <c r="A718"/>
      <c r="B718"/>
    </row>
    <row r="719" spans="1:2" ht="12.75" x14ac:dyDescent="0.2">
      <c r="A719"/>
      <c r="B719"/>
    </row>
    <row r="720" spans="1:2" ht="12.75" x14ac:dyDescent="0.2">
      <c r="A720"/>
      <c r="B720"/>
    </row>
    <row r="721" spans="1:2" ht="12.75" x14ac:dyDescent="0.2">
      <c r="A721"/>
      <c r="B721"/>
    </row>
    <row r="722" spans="1:2" ht="12.75" x14ac:dyDescent="0.2">
      <c r="A722"/>
      <c r="B722"/>
    </row>
    <row r="723" spans="1:2" ht="12.75" x14ac:dyDescent="0.2">
      <c r="A723"/>
      <c r="B723"/>
    </row>
    <row r="724" spans="1:2" ht="12.75" x14ac:dyDescent="0.2">
      <c r="A724"/>
      <c r="B724"/>
    </row>
    <row r="725" spans="1:2" ht="12.75" x14ac:dyDescent="0.2">
      <c r="A725"/>
      <c r="B725"/>
    </row>
    <row r="726" spans="1:2" ht="12.75" x14ac:dyDescent="0.2">
      <c r="A726"/>
      <c r="B726"/>
    </row>
    <row r="727" spans="1:2" ht="12.75" x14ac:dyDescent="0.2">
      <c r="A727"/>
      <c r="B727"/>
    </row>
    <row r="728" spans="1:2" ht="12.75" x14ac:dyDescent="0.2">
      <c r="A728"/>
      <c r="B728"/>
    </row>
    <row r="729" spans="1:2" ht="12.75" x14ac:dyDescent="0.2">
      <c r="A729"/>
      <c r="B729"/>
    </row>
    <row r="730" spans="1:2" ht="12.75" x14ac:dyDescent="0.2">
      <c r="A730"/>
      <c r="B730"/>
    </row>
    <row r="731" spans="1:2" ht="12.75" x14ac:dyDescent="0.2">
      <c r="A731"/>
      <c r="B731"/>
    </row>
    <row r="732" spans="1:2" ht="12.75" x14ac:dyDescent="0.2">
      <c r="A732"/>
      <c r="B732"/>
    </row>
    <row r="733" spans="1:2" ht="12.75" x14ac:dyDescent="0.2">
      <c r="A733"/>
      <c r="B733"/>
    </row>
    <row r="734" spans="1:2" ht="12.75" x14ac:dyDescent="0.2">
      <c r="A734"/>
      <c r="B734"/>
    </row>
    <row r="735" spans="1:2" ht="12.75" x14ac:dyDescent="0.2">
      <c r="A735"/>
      <c r="B735"/>
    </row>
    <row r="736" spans="1:2" ht="12.75" x14ac:dyDescent="0.2">
      <c r="A736"/>
      <c r="B736"/>
    </row>
    <row r="737" spans="1:2" ht="12.75" x14ac:dyDescent="0.2">
      <c r="A737"/>
      <c r="B737"/>
    </row>
    <row r="738" spans="1:2" ht="12.75" x14ac:dyDescent="0.2">
      <c r="A738"/>
      <c r="B738"/>
    </row>
    <row r="739" spans="1:2" ht="12.75" x14ac:dyDescent="0.2">
      <c r="A739"/>
      <c r="B739"/>
    </row>
    <row r="740" spans="1:2" ht="12.75" x14ac:dyDescent="0.2">
      <c r="A740"/>
      <c r="B740"/>
    </row>
    <row r="741" spans="1:2" ht="12.75" x14ac:dyDescent="0.2">
      <c r="A741"/>
      <c r="B741"/>
    </row>
    <row r="742" spans="1:2" ht="12.75" x14ac:dyDescent="0.2">
      <c r="A742"/>
      <c r="B742"/>
    </row>
    <row r="743" spans="1:2" ht="12.75" x14ac:dyDescent="0.2">
      <c r="A743"/>
      <c r="B743"/>
    </row>
    <row r="744" spans="1:2" ht="12.75" x14ac:dyDescent="0.2">
      <c r="A744"/>
      <c r="B744"/>
    </row>
    <row r="745" spans="1:2" ht="12.75" x14ac:dyDescent="0.2">
      <c r="A745"/>
      <c r="B745"/>
    </row>
    <row r="746" spans="1:2" ht="12.75" x14ac:dyDescent="0.2">
      <c r="A746"/>
      <c r="B746"/>
    </row>
    <row r="747" spans="1:2" ht="12.75" x14ac:dyDescent="0.2">
      <c r="A747"/>
      <c r="B747"/>
    </row>
    <row r="748" spans="1:2" ht="12.75" x14ac:dyDescent="0.2">
      <c r="A748"/>
      <c r="B748"/>
    </row>
    <row r="749" spans="1:2" ht="12.75" x14ac:dyDescent="0.2">
      <c r="A749"/>
      <c r="B749"/>
    </row>
    <row r="750" spans="1:2" ht="12.75" x14ac:dyDescent="0.2">
      <c r="A750"/>
      <c r="B750"/>
    </row>
    <row r="751" spans="1:2" ht="12.75" x14ac:dyDescent="0.2">
      <c r="A751"/>
      <c r="B751"/>
    </row>
    <row r="752" spans="1:2" ht="12.75" x14ac:dyDescent="0.2">
      <c r="A752"/>
      <c r="B752"/>
    </row>
    <row r="753" spans="1:2" ht="12.75" x14ac:dyDescent="0.2">
      <c r="A753"/>
      <c r="B753"/>
    </row>
    <row r="754" spans="1:2" ht="12.75" x14ac:dyDescent="0.2">
      <c r="A754"/>
      <c r="B754"/>
    </row>
    <row r="755" spans="1:2" ht="12.75" x14ac:dyDescent="0.2">
      <c r="A755"/>
      <c r="B755"/>
    </row>
    <row r="756" spans="1:2" ht="12.75" x14ac:dyDescent="0.2">
      <c r="A756"/>
      <c r="B756"/>
    </row>
    <row r="757" spans="1:2" ht="12.75" x14ac:dyDescent="0.2">
      <c r="A757"/>
      <c r="B757"/>
    </row>
    <row r="758" spans="1:2" ht="12.75" x14ac:dyDescent="0.2">
      <c r="A758"/>
      <c r="B758"/>
    </row>
    <row r="759" spans="1:2" ht="12.75" x14ac:dyDescent="0.2">
      <c r="A759"/>
      <c r="B759"/>
    </row>
    <row r="760" spans="1:2" ht="12.75" x14ac:dyDescent="0.2">
      <c r="A760"/>
      <c r="B760"/>
    </row>
    <row r="761" spans="1:2" ht="12.75" x14ac:dyDescent="0.2">
      <c r="A761"/>
      <c r="B761"/>
    </row>
    <row r="762" spans="1:2" ht="12.75" x14ac:dyDescent="0.2">
      <c r="A762"/>
      <c r="B762"/>
    </row>
    <row r="763" spans="1:2" ht="12.75" x14ac:dyDescent="0.2">
      <c r="A763"/>
      <c r="B763"/>
    </row>
    <row r="764" spans="1:2" ht="12.75" x14ac:dyDescent="0.2">
      <c r="A764"/>
      <c r="B764"/>
    </row>
    <row r="765" spans="1:2" ht="12.75" x14ac:dyDescent="0.2">
      <c r="A765"/>
      <c r="B765"/>
    </row>
    <row r="766" spans="1:2" ht="12.75" x14ac:dyDescent="0.2">
      <c r="A766"/>
      <c r="B766"/>
    </row>
    <row r="767" spans="1:2" ht="12.75" x14ac:dyDescent="0.2">
      <c r="A767"/>
      <c r="B767"/>
    </row>
    <row r="768" spans="1:2" ht="12.75" x14ac:dyDescent="0.2">
      <c r="A768"/>
      <c r="B768"/>
    </row>
    <row r="769" spans="1:2" ht="12.75" x14ac:dyDescent="0.2">
      <c r="A769"/>
      <c r="B769"/>
    </row>
    <row r="770" spans="1:2" ht="12.75" x14ac:dyDescent="0.2">
      <c r="A770"/>
      <c r="B770"/>
    </row>
    <row r="771" spans="1:2" ht="12.75" x14ac:dyDescent="0.2">
      <c r="A771"/>
      <c r="B771"/>
    </row>
    <row r="772" spans="1:2" ht="12.75" x14ac:dyDescent="0.2">
      <c r="A772"/>
      <c r="B772"/>
    </row>
    <row r="773" spans="1:2" ht="12.75" x14ac:dyDescent="0.2">
      <c r="A773"/>
      <c r="B773"/>
    </row>
    <row r="774" spans="1:2" ht="12.75" x14ac:dyDescent="0.2">
      <c r="A774"/>
      <c r="B774"/>
    </row>
    <row r="775" spans="1:2" ht="12.75" x14ac:dyDescent="0.2">
      <c r="A775"/>
      <c r="B775"/>
    </row>
    <row r="776" spans="1:2" ht="12.75" x14ac:dyDescent="0.2">
      <c r="A776"/>
      <c r="B776"/>
    </row>
    <row r="777" spans="1:2" ht="12.75" x14ac:dyDescent="0.2">
      <c r="A777"/>
      <c r="B777"/>
    </row>
    <row r="778" spans="1:2" ht="12.75" x14ac:dyDescent="0.2">
      <c r="A778"/>
      <c r="B778"/>
    </row>
    <row r="779" spans="1:2" ht="12.75" x14ac:dyDescent="0.2">
      <c r="A779"/>
      <c r="B779"/>
    </row>
    <row r="780" spans="1:2" ht="12.75" x14ac:dyDescent="0.2">
      <c r="A780"/>
      <c r="B780"/>
    </row>
    <row r="781" spans="1:2" ht="12.75" x14ac:dyDescent="0.2">
      <c r="A781"/>
      <c r="B781"/>
    </row>
    <row r="782" spans="1:2" ht="12.75" x14ac:dyDescent="0.2">
      <c r="A782"/>
      <c r="B782"/>
    </row>
    <row r="783" spans="1:2" ht="12.75" x14ac:dyDescent="0.2">
      <c r="A783"/>
      <c r="B783"/>
    </row>
    <row r="784" spans="1:2" ht="12.75" x14ac:dyDescent="0.2">
      <c r="A784"/>
      <c r="B784"/>
    </row>
    <row r="785" spans="1:2" ht="12.75" x14ac:dyDescent="0.2">
      <c r="A785"/>
      <c r="B785"/>
    </row>
    <row r="786" spans="1:2" ht="12.75" x14ac:dyDescent="0.2">
      <c r="A786"/>
      <c r="B786"/>
    </row>
    <row r="787" spans="1:2" ht="12.75" x14ac:dyDescent="0.2">
      <c r="A787"/>
      <c r="B787"/>
    </row>
    <row r="788" spans="1:2" ht="12.75" x14ac:dyDescent="0.2">
      <c r="A788"/>
      <c r="B788"/>
    </row>
    <row r="789" spans="1:2" ht="12.75" x14ac:dyDescent="0.2">
      <c r="A789"/>
      <c r="B789"/>
    </row>
    <row r="790" spans="1:2" ht="12.75" x14ac:dyDescent="0.2">
      <c r="A790"/>
      <c r="B790"/>
    </row>
    <row r="791" spans="1:2" ht="12.75" x14ac:dyDescent="0.2">
      <c r="A791"/>
      <c r="B791"/>
    </row>
    <row r="792" spans="1:2" ht="12.75" x14ac:dyDescent="0.2">
      <c r="A792"/>
      <c r="B792"/>
    </row>
    <row r="793" spans="1:2" ht="12.75" x14ac:dyDescent="0.2">
      <c r="A793"/>
      <c r="B793"/>
    </row>
    <row r="794" spans="1:2" ht="12.75" x14ac:dyDescent="0.2">
      <c r="A794"/>
      <c r="B794"/>
    </row>
    <row r="795" spans="1:2" ht="12.75" x14ac:dyDescent="0.2">
      <c r="A795"/>
      <c r="B795"/>
    </row>
    <row r="796" spans="1:2" ht="12.75" x14ac:dyDescent="0.2">
      <c r="A796"/>
      <c r="B796"/>
    </row>
    <row r="797" spans="1:2" ht="12.75" x14ac:dyDescent="0.2">
      <c r="A797"/>
      <c r="B797"/>
    </row>
    <row r="798" spans="1:2" ht="12.75" x14ac:dyDescent="0.2">
      <c r="A798"/>
      <c r="B798"/>
    </row>
    <row r="799" spans="1:2" ht="12.75" x14ac:dyDescent="0.2">
      <c r="A799"/>
      <c r="B799"/>
    </row>
    <row r="800" spans="1:2" ht="12.75" x14ac:dyDescent="0.2">
      <c r="A800"/>
      <c r="B800"/>
    </row>
    <row r="801" spans="1:2" ht="12.75" x14ac:dyDescent="0.2">
      <c r="A801"/>
      <c r="B801"/>
    </row>
    <row r="802" spans="1:2" ht="12.75" x14ac:dyDescent="0.2">
      <c r="A802"/>
      <c r="B802"/>
    </row>
    <row r="803" spans="1:2" ht="12.75" x14ac:dyDescent="0.2">
      <c r="A803"/>
      <c r="B803"/>
    </row>
    <row r="804" spans="1:2" ht="12.75" x14ac:dyDescent="0.2">
      <c r="A804"/>
      <c r="B804"/>
    </row>
    <row r="805" spans="1:2" ht="12.75" x14ac:dyDescent="0.2">
      <c r="A805"/>
      <c r="B805"/>
    </row>
    <row r="806" spans="1:2" ht="12.75" x14ac:dyDescent="0.2">
      <c r="A806"/>
      <c r="B806"/>
    </row>
    <row r="807" spans="1:2" ht="12.75" x14ac:dyDescent="0.2">
      <c r="A807"/>
      <c r="B807"/>
    </row>
    <row r="808" spans="1:2" ht="12.75" x14ac:dyDescent="0.2">
      <c r="A808"/>
      <c r="B808"/>
    </row>
    <row r="809" spans="1:2" ht="12.75" x14ac:dyDescent="0.2">
      <c r="A809"/>
      <c r="B809"/>
    </row>
    <row r="810" spans="1:2" ht="12.75" x14ac:dyDescent="0.2">
      <c r="A810"/>
      <c r="B810"/>
    </row>
    <row r="811" spans="1:2" ht="12.75" x14ac:dyDescent="0.2">
      <c r="A811"/>
      <c r="B811"/>
    </row>
    <row r="812" spans="1:2" ht="12.75" x14ac:dyDescent="0.2">
      <c r="A812"/>
      <c r="B812"/>
    </row>
    <row r="813" spans="1:2" ht="12.75" x14ac:dyDescent="0.2">
      <c r="A813"/>
      <c r="B813"/>
    </row>
    <row r="814" spans="1:2" ht="12.75" x14ac:dyDescent="0.2">
      <c r="A814"/>
      <c r="B814"/>
    </row>
    <row r="815" spans="1:2" ht="12.75" x14ac:dyDescent="0.2">
      <c r="A815"/>
      <c r="B815"/>
    </row>
    <row r="816" spans="1:2" ht="12.75" x14ac:dyDescent="0.2">
      <c r="A816"/>
      <c r="B816"/>
    </row>
    <row r="817" spans="1:2" ht="12.75" x14ac:dyDescent="0.2">
      <c r="A817"/>
      <c r="B817"/>
    </row>
    <row r="818" spans="1:2" ht="12.75" x14ac:dyDescent="0.2">
      <c r="A818"/>
      <c r="B818"/>
    </row>
    <row r="819" spans="1:2" ht="12.75" x14ac:dyDescent="0.2">
      <c r="A819"/>
      <c r="B819"/>
    </row>
    <row r="820" spans="1:2" ht="12.75" x14ac:dyDescent="0.2">
      <c r="A820"/>
      <c r="B820"/>
    </row>
    <row r="821" spans="1:2" ht="12.75" x14ac:dyDescent="0.2">
      <c r="A821"/>
      <c r="B821"/>
    </row>
    <row r="822" spans="1:2" ht="12.75" x14ac:dyDescent="0.2">
      <c r="A822"/>
      <c r="B822"/>
    </row>
    <row r="823" spans="1:2" ht="12.75" x14ac:dyDescent="0.2">
      <c r="A823"/>
      <c r="B823"/>
    </row>
    <row r="824" spans="1:2" ht="12.75" x14ac:dyDescent="0.2">
      <c r="A824"/>
      <c r="B824"/>
    </row>
    <row r="825" spans="1:2" ht="12.75" x14ac:dyDescent="0.2">
      <c r="A825"/>
      <c r="B825"/>
    </row>
    <row r="826" spans="1:2" ht="12.75" x14ac:dyDescent="0.2">
      <c r="A826"/>
      <c r="B826"/>
    </row>
    <row r="827" spans="1:2" ht="12.75" x14ac:dyDescent="0.2">
      <c r="A827"/>
      <c r="B827"/>
    </row>
    <row r="828" spans="1:2" ht="12.75" x14ac:dyDescent="0.2">
      <c r="A828"/>
      <c r="B828"/>
    </row>
    <row r="829" spans="1:2" ht="12.75" x14ac:dyDescent="0.2">
      <c r="A829"/>
      <c r="B829"/>
    </row>
    <row r="830" spans="1:2" ht="12.75" x14ac:dyDescent="0.2">
      <c r="A830"/>
      <c r="B830"/>
    </row>
    <row r="831" spans="1:2" ht="12.75" x14ac:dyDescent="0.2">
      <c r="A831"/>
      <c r="B831"/>
    </row>
    <row r="832" spans="1:2" ht="12.75" x14ac:dyDescent="0.2">
      <c r="A832"/>
      <c r="B832"/>
    </row>
    <row r="833" spans="1:2" ht="12.75" x14ac:dyDescent="0.2">
      <c r="A833"/>
      <c r="B833"/>
    </row>
    <row r="834" spans="1:2" ht="12.75" x14ac:dyDescent="0.2">
      <c r="A834"/>
      <c r="B834"/>
    </row>
    <row r="835" spans="1:2" ht="12.75" x14ac:dyDescent="0.2">
      <c r="A835"/>
      <c r="B835"/>
    </row>
    <row r="836" spans="1:2" ht="12.75" x14ac:dyDescent="0.2">
      <c r="A836"/>
      <c r="B836"/>
    </row>
    <row r="837" spans="1:2" ht="12.75" x14ac:dyDescent="0.2">
      <c r="A837"/>
      <c r="B837"/>
    </row>
    <row r="838" spans="1:2" ht="12.75" x14ac:dyDescent="0.2">
      <c r="A838"/>
      <c r="B838"/>
    </row>
    <row r="839" spans="1:2" ht="12.75" x14ac:dyDescent="0.2">
      <c r="A839"/>
      <c r="B839"/>
    </row>
    <row r="840" spans="1:2" ht="12.75" x14ac:dyDescent="0.2">
      <c r="A840"/>
      <c r="B840"/>
    </row>
    <row r="841" spans="1:2" ht="12.75" x14ac:dyDescent="0.2">
      <c r="A841"/>
      <c r="B841"/>
    </row>
    <row r="842" spans="1:2" ht="12.75" x14ac:dyDescent="0.2">
      <c r="A842"/>
      <c r="B842"/>
    </row>
    <row r="843" spans="1:2" ht="12.75" x14ac:dyDescent="0.2">
      <c r="A843"/>
      <c r="B843"/>
    </row>
    <row r="844" spans="1:2" ht="12.75" x14ac:dyDescent="0.2">
      <c r="A844"/>
      <c r="B844"/>
    </row>
    <row r="845" spans="1:2" ht="12.75" x14ac:dyDescent="0.2">
      <c r="A845"/>
      <c r="B845"/>
    </row>
    <row r="846" spans="1:2" ht="12.75" x14ac:dyDescent="0.2">
      <c r="A846"/>
      <c r="B846"/>
    </row>
    <row r="847" spans="1:2" ht="12.75" x14ac:dyDescent="0.2">
      <c r="A847"/>
      <c r="B847"/>
    </row>
    <row r="848" spans="1:2" ht="12.75" x14ac:dyDescent="0.2">
      <c r="A848"/>
      <c r="B848"/>
    </row>
    <row r="849" spans="1:2" ht="12.75" x14ac:dyDescent="0.2">
      <c r="A849"/>
      <c r="B849"/>
    </row>
    <row r="850" spans="1:2" ht="12.75" x14ac:dyDescent="0.2">
      <c r="A850"/>
      <c r="B850"/>
    </row>
    <row r="851" spans="1:2" ht="12.75" x14ac:dyDescent="0.2">
      <c r="A851"/>
      <c r="B851"/>
    </row>
    <row r="852" spans="1:2" ht="12.75" x14ac:dyDescent="0.2">
      <c r="A852"/>
      <c r="B852"/>
    </row>
    <row r="853" spans="1:2" ht="12.75" x14ac:dyDescent="0.2">
      <c r="A853"/>
      <c r="B853"/>
    </row>
    <row r="854" spans="1:2" ht="12.75" x14ac:dyDescent="0.2">
      <c r="A854"/>
      <c r="B854"/>
    </row>
    <row r="855" spans="1:2" ht="12.75" x14ac:dyDescent="0.2">
      <c r="A855"/>
      <c r="B855"/>
    </row>
    <row r="856" spans="1:2" ht="12.75" x14ac:dyDescent="0.2">
      <c r="A856"/>
      <c r="B856"/>
    </row>
    <row r="857" spans="1:2" ht="12.75" x14ac:dyDescent="0.2">
      <c r="A857"/>
      <c r="B857"/>
    </row>
    <row r="858" spans="1:2" ht="12.75" x14ac:dyDescent="0.2">
      <c r="A858"/>
      <c r="B858"/>
    </row>
    <row r="859" spans="1:2" ht="12.75" x14ac:dyDescent="0.2">
      <c r="A859"/>
      <c r="B859"/>
    </row>
    <row r="860" spans="1:2" ht="12.75" x14ac:dyDescent="0.2">
      <c r="A860"/>
      <c r="B860"/>
    </row>
    <row r="861" spans="1:2" ht="12.75" x14ac:dyDescent="0.2">
      <c r="A861"/>
      <c r="B861"/>
    </row>
    <row r="862" spans="1:2" ht="12.75" x14ac:dyDescent="0.2">
      <c r="A862"/>
      <c r="B862"/>
    </row>
    <row r="863" spans="1:2" ht="12.75" x14ac:dyDescent="0.2">
      <c r="A863"/>
      <c r="B863"/>
    </row>
    <row r="864" spans="1:2" ht="12.75" x14ac:dyDescent="0.2">
      <c r="A864"/>
      <c r="B864"/>
    </row>
    <row r="865" spans="1:2" ht="12.75" x14ac:dyDescent="0.2">
      <c r="A865"/>
      <c r="B865"/>
    </row>
    <row r="866" spans="1:2" ht="12.75" x14ac:dyDescent="0.2">
      <c r="A866"/>
      <c r="B866"/>
    </row>
    <row r="867" spans="1:2" ht="12.75" x14ac:dyDescent="0.2">
      <c r="A867"/>
      <c r="B867"/>
    </row>
    <row r="868" spans="1:2" ht="12.75" x14ac:dyDescent="0.2">
      <c r="A868"/>
      <c r="B868"/>
    </row>
    <row r="869" spans="1:2" ht="12.75" x14ac:dyDescent="0.2">
      <c r="A869"/>
      <c r="B869"/>
    </row>
    <row r="870" spans="1:2" ht="12.75" x14ac:dyDescent="0.2">
      <c r="A870"/>
      <c r="B870"/>
    </row>
    <row r="871" spans="1:2" ht="12.75" x14ac:dyDescent="0.2">
      <c r="A871"/>
      <c r="B871"/>
    </row>
    <row r="872" spans="1:2" ht="12.75" x14ac:dyDescent="0.2">
      <c r="A872"/>
      <c r="B872"/>
    </row>
    <row r="873" spans="1:2" ht="12.75" x14ac:dyDescent="0.2">
      <c r="A873"/>
      <c r="B873"/>
    </row>
    <row r="874" spans="1:2" ht="12.75" x14ac:dyDescent="0.2">
      <c r="A874"/>
      <c r="B874"/>
    </row>
    <row r="875" spans="1:2" ht="12.75" x14ac:dyDescent="0.2">
      <c r="A875"/>
      <c r="B875"/>
    </row>
    <row r="876" spans="1:2" ht="12.75" x14ac:dyDescent="0.2">
      <c r="A876"/>
      <c r="B876"/>
    </row>
    <row r="877" spans="1:2" ht="12.75" x14ac:dyDescent="0.2">
      <c r="A877"/>
      <c r="B877"/>
    </row>
    <row r="878" spans="1:2" ht="12.75" x14ac:dyDescent="0.2">
      <c r="A878"/>
      <c r="B878"/>
    </row>
    <row r="879" spans="1:2" ht="12.75" x14ac:dyDescent="0.2">
      <c r="A879"/>
      <c r="B879"/>
    </row>
    <row r="880" spans="1:2" ht="12.75" x14ac:dyDescent="0.2">
      <c r="A880"/>
      <c r="B880"/>
    </row>
    <row r="881" spans="1:2" ht="12.75" x14ac:dyDescent="0.2">
      <c r="A881"/>
      <c r="B881"/>
    </row>
    <row r="882" spans="1:2" ht="12.75" x14ac:dyDescent="0.2">
      <c r="A882"/>
      <c r="B882"/>
    </row>
    <row r="883" spans="1:2" ht="12.75" x14ac:dyDescent="0.2">
      <c r="A883"/>
      <c r="B883"/>
    </row>
    <row r="884" spans="1:2" ht="12.75" x14ac:dyDescent="0.2">
      <c r="A884"/>
      <c r="B884"/>
    </row>
    <row r="885" spans="1:2" ht="12.75" x14ac:dyDescent="0.2">
      <c r="A885"/>
      <c r="B885"/>
    </row>
    <row r="886" spans="1:2" ht="12.75" x14ac:dyDescent="0.2">
      <c r="A886"/>
      <c r="B886"/>
    </row>
    <row r="887" spans="1:2" ht="12.75" x14ac:dyDescent="0.2">
      <c r="A887"/>
      <c r="B887"/>
    </row>
    <row r="888" spans="1:2" ht="12.75" x14ac:dyDescent="0.2">
      <c r="A888"/>
      <c r="B888"/>
    </row>
    <row r="889" spans="1:2" ht="12.75" x14ac:dyDescent="0.2">
      <c r="A889"/>
      <c r="B889"/>
    </row>
    <row r="890" spans="1:2" ht="12.75" x14ac:dyDescent="0.2">
      <c r="A890"/>
      <c r="B890"/>
    </row>
    <row r="891" spans="1:2" ht="12.75" x14ac:dyDescent="0.2">
      <c r="A891"/>
      <c r="B891"/>
    </row>
    <row r="892" spans="1:2" ht="12.75" x14ac:dyDescent="0.2">
      <c r="A892"/>
      <c r="B892"/>
    </row>
    <row r="893" spans="1:2" ht="12.75" x14ac:dyDescent="0.2">
      <c r="A893"/>
      <c r="B893"/>
    </row>
    <row r="894" spans="1:2" ht="12.75" x14ac:dyDescent="0.2">
      <c r="A894"/>
      <c r="B894"/>
    </row>
    <row r="895" spans="1:2" ht="12.75" x14ac:dyDescent="0.2">
      <c r="A895"/>
      <c r="B895"/>
    </row>
    <row r="896" spans="1:2" ht="12.75" x14ac:dyDescent="0.2">
      <c r="A896"/>
      <c r="B896"/>
    </row>
    <row r="897" spans="1:2" ht="12.75" x14ac:dyDescent="0.2">
      <c r="A897"/>
      <c r="B897"/>
    </row>
    <row r="898" spans="1:2" ht="12.75" x14ac:dyDescent="0.2">
      <c r="A898"/>
      <c r="B898"/>
    </row>
    <row r="899" spans="1:2" ht="12.75" x14ac:dyDescent="0.2">
      <c r="A899"/>
      <c r="B899"/>
    </row>
    <row r="900" spans="1:2" ht="12.75" x14ac:dyDescent="0.2">
      <c r="A900"/>
      <c r="B900"/>
    </row>
    <row r="901" spans="1:2" ht="12.75" x14ac:dyDescent="0.2">
      <c r="A901"/>
      <c r="B901"/>
    </row>
    <row r="902" spans="1:2" ht="12.75" x14ac:dyDescent="0.2">
      <c r="A902"/>
      <c r="B902"/>
    </row>
    <row r="903" spans="1:2" ht="12.75" x14ac:dyDescent="0.2">
      <c r="A903"/>
      <c r="B903"/>
    </row>
    <row r="904" spans="1:2" ht="12.75" x14ac:dyDescent="0.2">
      <c r="A904"/>
      <c r="B904"/>
    </row>
    <row r="905" spans="1:2" ht="12.75" x14ac:dyDescent="0.2">
      <c r="A905"/>
      <c r="B905"/>
    </row>
    <row r="906" spans="1:2" ht="12.75" x14ac:dyDescent="0.2">
      <c r="A906"/>
      <c r="B906"/>
    </row>
    <row r="907" spans="1:2" ht="12.75" x14ac:dyDescent="0.2">
      <c r="A907"/>
      <c r="B907"/>
    </row>
    <row r="908" spans="1:2" ht="12.75" x14ac:dyDescent="0.2">
      <c r="A908"/>
      <c r="B908"/>
    </row>
    <row r="909" spans="1:2" ht="12.75" x14ac:dyDescent="0.2">
      <c r="A909"/>
      <c r="B909"/>
    </row>
    <row r="910" spans="1:2" ht="12.75" x14ac:dyDescent="0.2">
      <c r="A910"/>
      <c r="B910"/>
    </row>
    <row r="911" spans="1:2" ht="12.75" x14ac:dyDescent="0.2">
      <c r="A911"/>
      <c r="B911"/>
    </row>
    <row r="912" spans="1:2" ht="12.75" x14ac:dyDescent="0.2">
      <c r="A912"/>
      <c r="B912"/>
    </row>
    <row r="913" spans="1:2" ht="12.75" x14ac:dyDescent="0.2">
      <c r="A913"/>
      <c r="B913"/>
    </row>
    <row r="914" spans="1:2" ht="12.75" x14ac:dyDescent="0.2">
      <c r="A914"/>
      <c r="B914"/>
    </row>
    <row r="915" spans="1:2" ht="12.75" x14ac:dyDescent="0.2">
      <c r="A915"/>
      <c r="B915"/>
    </row>
    <row r="916" spans="1:2" ht="12.75" x14ac:dyDescent="0.2">
      <c r="A916"/>
      <c r="B916"/>
    </row>
    <row r="917" spans="1:2" ht="12.75" x14ac:dyDescent="0.2">
      <c r="A917"/>
      <c r="B917"/>
    </row>
    <row r="918" spans="1:2" ht="12.75" x14ac:dyDescent="0.2">
      <c r="A918"/>
      <c r="B918"/>
    </row>
    <row r="919" spans="1:2" ht="12.75" x14ac:dyDescent="0.2">
      <c r="A919"/>
      <c r="B919"/>
    </row>
    <row r="920" spans="1:2" ht="12.75" x14ac:dyDescent="0.2">
      <c r="A920"/>
      <c r="B920"/>
    </row>
    <row r="921" spans="1:2" ht="12.75" x14ac:dyDescent="0.2">
      <c r="A921"/>
      <c r="B921"/>
    </row>
    <row r="922" spans="1:2" ht="12.75" x14ac:dyDescent="0.2">
      <c r="A922"/>
      <c r="B922"/>
    </row>
    <row r="923" spans="1:2" ht="12.75" x14ac:dyDescent="0.2">
      <c r="A923"/>
      <c r="B923"/>
    </row>
    <row r="924" spans="1:2" ht="12.75" x14ac:dyDescent="0.2">
      <c r="A924"/>
      <c r="B924"/>
    </row>
    <row r="925" spans="1:2" ht="12.75" x14ac:dyDescent="0.2">
      <c r="A925"/>
      <c r="B925"/>
    </row>
    <row r="926" spans="1:2" ht="12.75" x14ac:dyDescent="0.2">
      <c r="A926"/>
      <c r="B926"/>
    </row>
    <row r="927" spans="1:2" ht="12.75" x14ac:dyDescent="0.2">
      <c r="A927"/>
      <c r="B927"/>
    </row>
    <row r="928" spans="1:2" ht="12.75" x14ac:dyDescent="0.2">
      <c r="A928"/>
      <c r="B928"/>
    </row>
    <row r="929" spans="1:2" ht="12.75" x14ac:dyDescent="0.2">
      <c r="A929"/>
      <c r="B929"/>
    </row>
    <row r="930" spans="1:2" ht="12.75" x14ac:dyDescent="0.2">
      <c r="A930"/>
      <c r="B930"/>
    </row>
    <row r="931" spans="1:2" ht="12.75" x14ac:dyDescent="0.2">
      <c r="A931"/>
      <c r="B931"/>
    </row>
    <row r="932" spans="1:2" ht="12.75" x14ac:dyDescent="0.2">
      <c r="A932"/>
      <c r="B932"/>
    </row>
    <row r="933" spans="1:2" ht="12.75" x14ac:dyDescent="0.2">
      <c r="A933"/>
      <c r="B933"/>
    </row>
    <row r="934" spans="1:2" ht="12.75" x14ac:dyDescent="0.2">
      <c r="A934"/>
      <c r="B934"/>
    </row>
    <row r="935" spans="1:2" ht="12.75" x14ac:dyDescent="0.2">
      <c r="A935"/>
      <c r="B935"/>
    </row>
    <row r="936" spans="1:2" ht="12.75" x14ac:dyDescent="0.2">
      <c r="A936"/>
      <c r="B936"/>
    </row>
    <row r="937" spans="1:2" ht="12.75" x14ac:dyDescent="0.2">
      <c r="A937"/>
      <c r="B937"/>
    </row>
    <row r="938" spans="1:2" ht="12.75" x14ac:dyDescent="0.2">
      <c r="A938"/>
      <c r="B938"/>
    </row>
    <row r="939" spans="1:2" ht="12.75" x14ac:dyDescent="0.2">
      <c r="A939"/>
      <c r="B939"/>
    </row>
    <row r="940" spans="1:2" ht="12.75" x14ac:dyDescent="0.2">
      <c r="A940"/>
      <c r="B940"/>
    </row>
    <row r="941" spans="1:2" ht="12.75" x14ac:dyDescent="0.2">
      <c r="A941"/>
      <c r="B941"/>
    </row>
    <row r="942" spans="1:2" ht="12.75" x14ac:dyDescent="0.2">
      <c r="A942"/>
      <c r="B942"/>
    </row>
    <row r="943" spans="1:2" ht="12.75" x14ac:dyDescent="0.2">
      <c r="A943"/>
      <c r="B943"/>
    </row>
    <row r="944" spans="1:2" ht="12.75" x14ac:dyDescent="0.2">
      <c r="A944"/>
      <c r="B944"/>
    </row>
    <row r="945" spans="1:2" ht="12.75" x14ac:dyDescent="0.2">
      <c r="A945"/>
      <c r="B945"/>
    </row>
    <row r="946" spans="1:2" ht="12.75" x14ac:dyDescent="0.2">
      <c r="A946"/>
      <c r="B946"/>
    </row>
    <row r="947" spans="1:2" ht="12.75" x14ac:dyDescent="0.2">
      <c r="A947"/>
      <c r="B947"/>
    </row>
    <row r="948" spans="1:2" ht="12.75" x14ac:dyDescent="0.2">
      <c r="A948"/>
      <c r="B948"/>
    </row>
    <row r="949" spans="1:2" ht="12.75" x14ac:dyDescent="0.2">
      <c r="A949"/>
      <c r="B949"/>
    </row>
    <row r="950" spans="1:2" ht="12.75" x14ac:dyDescent="0.2">
      <c r="A950"/>
      <c r="B950"/>
    </row>
    <row r="951" spans="1:2" ht="12.75" x14ac:dyDescent="0.2">
      <c r="A951"/>
      <c r="B951"/>
    </row>
    <row r="952" spans="1:2" ht="12.75" x14ac:dyDescent="0.2">
      <c r="A952"/>
      <c r="B952"/>
    </row>
    <row r="953" spans="1:2" ht="12.75" x14ac:dyDescent="0.2">
      <c r="A953"/>
      <c r="B953"/>
    </row>
    <row r="954" spans="1:2" ht="12.75" x14ac:dyDescent="0.2">
      <c r="A954"/>
      <c r="B954"/>
    </row>
    <row r="955" spans="1:2" ht="12.75" x14ac:dyDescent="0.2">
      <c r="A955"/>
      <c r="B955"/>
    </row>
    <row r="956" spans="1:2" ht="12.75" x14ac:dyDescent="0.2">
      <c r="A956"/>
      <c r="B956"/>
    </row>
    <row r="957" spans="1:2" ht="12.75" x14ac:dyDescent="0.2">
      <c r="A957"/>
      <c r="B957"/>
    </row>
    <row r="958" spans="1:2" ht="12.75" x14ac:dyDescent="0.2">
      <c r="A958"/>
      <c r="B958"/>
    </row>
    <row r="959" spans="1:2" ht="12.75" x14ac:dyDescent="0.2">
      <c r="A959"/>
      <c r="B959"/>
    </row>
    <row r="960" spans="1:2" ht="12.75" x14ac:dyDescent="0.2">
      <c r="A960"/>
      <c r="B960"/>
    </row>
    <row r="961" spans="1:2" ht="12.75" x14ac:dyDescent="0.2">
      <c r="A961"/>
      <c r="B961"/>
    </row>
    <row r="962" spans="1:2" ht="12.75" x14ac:dyDescent="0.2">
      <c r="A962"/>
      <c r="B962"/>
    </row>
    <row r="963" spans="1:2" ht="12.75" x14ac:dyDescent="0.2">
      <c r="A963"/>
      <c r="B963"/>
    </row>
    <row r="964" spans="1:2" ht="12.75" x14ac:dyDescent="0.2">
      <c r="A964"/>
      <c r="B964"/>
    </row>
    <row r="965" spans="1:2" ht="12.75" x14ac:dyDescent="0.2">
      <c r="A965"/>
      <c r="B965"/>
    </row>
    <row r="966" spans="1:2" ht="12.75" x14ac:dyDescent="0.2">
      <c r="A966"/>
      <c r="B966"/>
    </row>
    <row r="967" spans="1:2" ht="12.75" x14ac:dyDescent="0.2">
      <c r="A967"/>
      <c r="B967"/>
    </row>
    <row r="968" spans="1:2" ht="12.75" x14ac:dyDescent="0.2">
      <c r="A968"/>
      <c r="B968"/>
    </row>
    <row r="969" spans="1:2" ht="12.75" x14ac:dyDescent="0.2">
      <c r="A969"/>
      <c r="B969"/>
    </row>
    <row r="970" spans="1:2" ht="12.75" x14ac:dyDescent="0.2">
      <c r="A970"/>
      <c r="B970"/>
    </row>
    <row r="971" spans="1:2" ht="12.75" x14ac:dyDescent="0.2">
      <c r="A971"/>
      <c r="B971"/>
    </row>
    <row r="972" spans="1:2" ht="12.75" x14ac:dyDescent="0.2">
      <c r="A972"/>
      <c r="B972"/>
    </row>
    <row r="973" spans="1:2" ht="12.75" x14ac:dyDescent="0.2">
      <c r="A973"/>
      <c r="B973"/>
    </row>
    <row r="974" spans="1:2" ht="12.75" x14ac:dyDescent="0.2">
      <c r="A974"/>
      <c r="B974"/>
    </row>
    <row r="975" spans="1:2" ht="12.75" x14ac:dyDescent="0.2">
      <c r="A975"/>
      <c r="B975"/>
    </row>
    <row r="976" spans="1:2" ht="12.75" x14ac:dyDescent="0.2">
      <c r="A976"/>
      <c r="B976"/>
    </row>
    <row r="977" spans="1:2" ht="12.75" x14ac:dyDescent="0.2">
      <c r="A977"/>
      <c r="B977"/>
    </row>
    <row r="978" spans="1:2" ht="12.75" x14ac:dyDescent="0.2">
      <c r="A978"/>
      <c r="B978"/>
    </row>
    <row r="979" spans="1:2" ht="12.75" x14ac:dyDescent="0.2">
      <c r="A979"/>
      <c r="B979"/>
    </row>
    <row r="980" spans="1:2" ht="12.75" x14ac:dyDescent="0.2">
      <c r="A980"/>
      <c r="B980"/>
    </row>
    <row r="981" spans="1:2" ht="12.75" x14ac:dyDescent="0.2">
      <c r="A981"/>
      <c r="B981"/>
    </row>
    <row r="982" spans="1:2" ht="12.75" x14ac:dyDescent="0.2">
      <c r="A982"/>
      <c r="B982"/>
    </row>
    <row r="983" spans="1:2" ht="12.75" x14ac:dyDescent="0.2">
      <c r="A983"/>
      <c r="B983"/>
    </row>
    <row r="984" spans="1:2" ht="12.75" x14ac:dyDescent="0.2">
      <c r="A984"/>
      <c r="B984"/>
    </row>
    <row r="985" spans="1:2" ht="12.75" x14ac:dyDescent="0.2">
      <c r="A985"/>
      <c r="B985"/>
    </row>
    <row r="986" spans="1:2" ht="12.75" x14ac:dyDescent="0.2">
      <c r="A986"/>
      <c r="B986"/>
    </row>
    <row r="987" spans="1:2" ht="12.75" x14ac:dyDescent="0.2">
      <c r="A987"/>
      <c r="B987"/>
    </row>
    <row r="988" spans="1:2" ht="12.75" x14ac:dyDescent="0.2">
      <c r="A988"/>
      <c r="B988"/>
    </row>
    <row r="989" spans="1:2" ht="12.75" x14ac:dyDescent="0.2">
      <c r="A989"/>
      <c r="B989"/>
    </row>
    <row r="990" spans="1:2" ht="12.75" x14ac:dyDescent="0.2">
      <c r="A990"/>
      <c r="B990"/>
    </row>
    <row r="991" spans="1:2" ht="12.75" x14ac:dyDescent="0.2">
      <c r="A991"/>
      <c r="B991"/>
    </row>
    <row r="992" spans="1:2" ht="12.75" x14ac:dyDescent="0.2">
      <c r="A992"/>
      <c r="B992"/>
    </row>
    <row r="993" spans="1:2" ht="12.75" x14ac:dyDescent="0.2">
      <c r="A993"/>
      <c r="B993"/>
    </row>
    <row r="994" spans="1:2" ht="12.75" x14ac:dyDescent="0.2">
      <c r="A994"/>
      <c r="B994"/>
    </row>
    <row r="995" spans="1:2" ht="12.75" x14ac:dyDescent="0.2">
      <c r="A995"/>
      <c r="B995"/>
    </row>
    <row r="996" spans="1:2" ht="12.75" x14ac:dyDescent="0.2">
      <c r="A996"/>
      <c r="B996"/>
    </row>
    <row r="997" spans="1:2" ht="12.75" x14ac:dyDescent="0.2">
      <c r="A997"/>
      <c r="B997"/>
    </row>
    <row r="998" spans="1:2" ht="12.75" x14ac:dyDescent="0.2">
      <c r="A998"/>
      <c r="B998"/>
    </row>
    <row r="999" spans="1:2" ht="12.75" x14ac:dyDescent="0.2">
      <c r="A999"/>
      <c r="B999"/>
    </row>
    <row r="1000" spans="1:2" ht="12.75" x14ac:dyDescent="0.2">
      <c r="A1000"/>
      <c r="B1000"/>
    </row>
    <row r="1001" spans="1:2" ht="12.75" x14ac:dyDescent="0.2">
      <c r="A1001"/>
      <c r="B1001"/>
    </row>
    <row r="1002" spans="1:2" ht="12.75" x14ac:dyDescent="0.2">
      <c r="A1002"/>
      <c r="B1002"/>
    </row>
    <row r="1003" spans="1:2" ht="12.75" x14ac:dyDescent="0.2">
      <c r="A1003"/>
      <c r="B1003"/>
    </row>
    <row r="1004" spans="1:2" ht="12.75" x14ac:dyDescent="0.2">
      <c r="A1004"/>
      <c r="B1004"/>
    </row>
    <row r="1005" spans="1:2" ht="12.75" x14ac:dyDescent="0.2">
      <c r="A1005"/>
      <c r="B1005"/>
    </row>
    <row r="1006" spans="1:2" ht="12.75" x14ac:dyDescent="0.2">
      <c r="A1006"/>
      <c r="B1006"/>
    </row>
    <row r="1007" spans="1:2" ht="12.75" x14ac:dyDescent="0.2">
      <c r="A1007"/>
      <c r="B1007"/>
    </row>
    <row r="1008" spans="1:2" ht="12.75" x14ac:dyDescent="0.2">
      <c r="A1008"/>
      <c r="B1008"/>
    </row>
    <row r="1009" spans="1:2" ht="12.75" x14ac:dyDescent="0.2">
      <c r="A1009"/>
      <c r="B1009"/>
    </row>
    <row r="1010" spans="1:2" ht="12.75" x14ac:dyDescent="0.2">
      <c r="A1010"/>
      <c r="B1010"/>
    </row>
    <row r="1011" spans="1:2" ht="12.75" x14ac:dyDescent="0.2">
      <c r="A1011"/>
      <c r="B1011"/>
    </row>
    <row r="1012" spans="1:2" ht="12.75" x14ac:dyDescent="0.2">
      <c r="A1012"/>
      <c r="B1012"/>
    </row>
    <row r="1013" spans="1:2" ht="12.75" x14ac:dyDescent="0.2">
      <c r="A1013"/>
      <c r="B1013"/>
    </row>
    <row r="1014" spans="1:2" ht="12.75" x14ac:dyDescent="0.2">
      <c r="A1014"/>
      <c r="B1014"/>
    </row>
    <row r="1015" spans="1:2" ht="12.75" x14ac:dyDescent="0.2">
      <c r="A1015"/>
      <c r="B1015"/>
    </row>
    <row r="1016" spans="1:2" ht="12.75" x14ac:dyDescent="0.2">
      <c r="A1016"/>
      <c r="B1016"/>
    </row>
    <row r="1017" spans="1:2" ht="12.75" x14ac:dyDescent="0.2">
      <c r="A1017"/>
      <c r="B1017"/>
    </row>
    <row r="1018" spans="1:2" ht="12.75" x14ac:dyDescent="0.2">
      <c r="A1018"/>
      <c r="B1018"/>
    </row>
    <row r="1019" spans="1:2" ht="12.75" x14ac:dyDescent="0.2">
      <c r="A1019"/>
      <c r="B1019"/>
    </row>
    <row r="1020" spans="1:2" ht="12.75" x14ac:dyDescent="0.2">
      <c r="A1020"/>
      <c r="B1020"/>
    </row>
    <row r="1021" spans="1:2" ht="12.75" x14ac:dyDescent="0.2">
      <c r="A1021"/>
      <c r="B1021"/>
    </row>
    <row r="1022" spans="1:2" ht="12.75" x14ac:dyDescent="0.2">
      <c r="A1022"/>
      <c r="B1022"/>
    </row>
    <row r="1023" spans="1:2" ht="12.75" x14ac:dyDescent="0.2">
      <c r="A1023"/>
      <c r="B1023"/>
    </row>
    <row r="1024" spans="1:2" ht="12.75" x14ac:dyDescent="0.2">
      <c r="A1024"/>
      <c r="B1024"/>
    </row>
    <row r="1025" spans="1:2" ht="12.75" x14ac:dyDescent="0.2">
      <c r="A1025"/>
      <c r="B1025"/>
    </row>
    <row r="1026" spans="1:2" ht="12.75" x14ac:dyDescent="0.2">
      <c r="A1026"/>
      <c r="B1026"/>
    </row>
    <row r="1027" spans="1:2" ht="12.75" x14ac:dyDescent="0.2">
      <c r="A1027"/>
      <c r="B1027"/>
    </row>
    <row r="1028" spans="1:2" ht="12.75" x14ac:dyDescent="0.2">
      <c r="A1028"/>
      <c r="B1028"/>
    </row>
    <row r="1029" spans="1:2" ht="12.75" x14ac:dyDescent="0.2">
      <c r="A1029"/>
      <c r="B1029"/>
    </row>
    <row r="1030" spans="1:2" ht="12.75" x14ac:dyDescent="0.2">
      <c r="A1030"/>
      <c r="B1030"/>
    </row>
    <row r="1031" spans="1:2" ht="12.75" x14ac:dyDescent="0.2">
      <c r="A1031"/>
      <c r="B1031"/>
    </row>
    <row r="1032" spans="1:2" ht="12.75" x14ac:dyDescent="0.2">
      <c r="A1032"/>
      <c r="B1032"/>
    </row>
    <row r="1033" spans="1:2" ht="12.75" x14ac:dyDescent="0.2">
      <c r="A1033"/>
      <c r="B1033"/>
    </row>
    <row r="1034" spans="1:2" ht="12.75" x14ac:dyDescent="0.2">
      <c r="A1034"/>
      <c r="B1034"/>
    </row>
    <row r="1035" spans="1:2" ht="12.75" x14ac:dyDescent="0.2">
      <c r="A1035"/>
      <c r="B1035"/>
    </row>
    <row r="1036" spans="1:2" ht="12.75" x14ac:dyDescent="0.2">
      <c r="A1036"/>
      <c r="B1036"/>
    </row>
    <row r="1037" spans="1:2" ht="12.75" x14ac:dyDescent="0.2">
      <c r="A1037"/>
      <c r="B1037"/>
    </row>
    <row r="1038" spans="1:2" ht="12.75" x14ac:dyDescent="0.2">
      <c r="A1038"/>
      <c r="B1038"/>
    </row>
    <row r="1039" spans="1:2" ht="12.75" x14ac:dyDescent="0.2">
      <c r="A1039"/>
      <c r="B1039"/>
    </row>
    <row r="1040" spans="1:2" ht="12.75" x14ac:dyDescent="0.2">
      <c r="A1040"/>
      <c r="B1040"/>
    </row>
    <row r="1041" spans="1:2" ht="12.75" x14ac:dyDescent="0.2">
      <c r="A1041"/>
      <c r="B1041"/>
    </row>
    <row r="1042" spans="1:2" ht="12.75" x14ac:dyDescent="0.2">
      <c r="A1042"/>
      <c r="B1042"/>
    </row>
    <row r="1043" spans="1:2" ht="12.75" x14ac:dyDescent="0.2">
      <c r="A1043"/>
      <c r="B1043"/>
    </row>
    <row r="1044" spans="1:2" ht="12.75" x14ac:dyDescent="0.2">
      <c r="A1044"/>
      <c r="B1044"/>
    </row>
    <row r="1045" spans="1:2" ht="12.75" x14ac:dyDescent="0.2">
      <c r="A1045"/>
      <c r="B1045"/>
    </row>
    <row r="1046" spans="1:2" ht="12.75" x14ac:dyDescent="0.2">
      <c r="A1046"/>
      <c r="B1046"/>
    </row>
    <row r="1047" spans="1:2" ht="12.75" x14ac:dyDescent="0.2">
      <c r="A1047"/>
      <c r="B1047"/>
    </row>
    <row r="1048" spans="1:2" ht="12.75" x14ac:dyDescent="0.2">
      <c r="A1048"/>
      <c r="B1048"/>
    </row>
    <row r="1049" spans="1:2" ht="12.75" x14ac:dyDescent="0.2">
      <c r="A1049"/>
      <c r="B1049"/>
    </row>
    <row r="1050" spans="1:2" ht="12.75" x14ac:dyDescent="0.2">
      <c r="A1050"/>
      <c r="B1050"/>
    </row>
    <row r="1051" spans="1:2" ht="12.75" x14ac:dyDescent="0.2">
      <c r="A1051"/>
      <c r="B1051"/>
    </row>
    <row r="1052" spans="1:2" ht="12.75" x14ac:dyDescent="0.2">
      <c r="A1052"/>
      <c r="B1052"/>
    </row>
    <row r="1053" spans="1:2" ht="12.75" x14ac:dyDescent="0.2">
      <c r="A1053"/>
      <c r="B1053"/>
    </row>
    <row r="1054" spans="1:2" ht="12.75" x14ac:dyDescent="0.2">
      <c r="A1054"/>
      <c r="B1054"/>
    </row>
    <row r="1055" spans="1:2" ht="12.75" x14ac:dyDescent="0.2">
      <c r="A1055"/>
      <c r="B1055"/>
    </row>
    <row r="1056" spans="1:2" ht="12.75" x14ac:dyDescent="0.2">
      <c r="A1056"/>
      <c r="B1056"/>
    </row>
    <row r="1057" spans="1:2" ht="12.75" x14ac:dyDescent="0.2">
      <c r="A1057"/>
      <c r="B1057"/>
    </row>
    <row r="1058" spans="1:2" ht="12.75" x14ac:dyDescent="0.2">
      <c r="A1058"/>
      <c r="B1058"/>
    </row>
    <row r="1059" spans="1:2" ht="12.75" x14ac:dyDescent="0.2">
      <c r="A1059"/>
      <c r="B1059"/>
    </row>
    <row r="1060" spans="1:2" ht="12.75" x14ac:dyDescent="0.2">
      <c r="A1060"/>
      <c r="B1060"/>
    </row>
    <row r="1061" spans="1:2" ht="12.75" x14ac:dyDescent="0.2">
      <c r="A1061"/>
      <c r="B1061"/>
    </row>
    <row r="1062" spans="1:2" ht="12.75" x14ac:dyDescent="0.2">
      <c r="A1062"/>
      <c r="B1062"/>
    </row>
    <row r="1063" spans="1:2" ht="12.75" x14ac:dyDescent="0.2">
      <c r="A1063"/>
      <c r="B1063"/>
    </row>
    <row r="1064" spans="1:2" ht="12.75" x14ac:dyDescent="0.2">
      <c r="A1064"/>
      <c r="B1064"/>
    </row>
    <row r="1065" spans="1:2" ht="12.75" x14ac:dyDescent="0.2">
      <c r="A1065"/>
      <c r="B1065"/>
    </row>
    <row r="1066" spans="1:2" ht="12.75" x14ac:dyDescent="0.2">
      <c r="A1066"/>
      <c r="B1066"/>
    </row>
    <row r="1067" spans="1:2" ht="12.75" x14ac:dyDescent="0.2">
      <c r="A1067"/>
      <c r="B1067"/>
    </row>
    <row r="1068" spans="1:2" ht="12.75" x14ac:dyDescent="0.2">
      <c r="A1068"/>
      <c r="B1068"/>
    </row>
    <row r="1069" spans="1:2" ht="12.75" x14ac:dyDescent="0.2">
      <c r="A1069"/>
      <c r="B1069"/>
    </row>
    <row r="1070" spans="1:2" ht="12.75" x14ac:dyDescent="0.2">
      <c r="A1070"/>
      <c r="B1070"/>
    </row>
    <row r="1071" spans="1:2" ht="12.75" x14ac:dyDescent="0.2">
      <c r="A1071"/>
      <c r="B1071"/>
    </row>
    <row r="1072" spans="1:2" ht="12.75" x14ac:dyDescent="0.2">
      <c r="A1072"/>
      <c r="B1072"/>
    </row>
    <row r="1073" spans="1:2" ht="12.75" x14ac:dyDescent="0.2">
      <c r="A1073"/>
      <c r="B1073"/>
    </row>
    <row r="1074" spans="1:2" ht="12.75" x14ac:dyDescent="0.2">
      <c r="A1074"/>
      <c r="B1074"/>
    </row>
    <row r="1075" spans="1:2" ht="12.75" x14ac:dyDescent="0.2">
      <c r="A1075"/>
      <c r="B1075"/>
    </row>
    <row r="1076" spans="1:2" ht="12.75" x14ac:dyDescent="0.2">
      <c r="A1076"/>
      <c r="B1076"/>
    </row>
    <row r="1077" spans="1:2" ht="12.75" x14ac:dyDescent="0.2">
      <c r="A1077"/>
      <c r="B1077"/>
    </row>
    <row r="1078" spans="1:2" ht="12.75" x14ac:dyDescent="0.2">
      <c r="A1078"/>
      <c r="B1078"/>
    </row>
    <row r="1079" spans="1:2" ht="12.75" x14ac:dyDescent="0.2">
      <c r="A1079"/>
      <c r="B1079"/>
    </row>
    <row r="1080" spans="1:2" ht="12.75" x14ac:dyDescent="0.2">
      <c r="A1080"/>
      <c r="B1080"/>
    </row>
    <row r="1081" spans="1:2" ht="12.75" x14ac:dyDescent="0.2">
      <c r="A1081"/>
      <c r="B1081"/>
    </row>
    <row r="1082" spans="1:2" ht="12.75" x14ac:dyDescent="0.2">
      <c r="A1082"/>
      <c r="B1082"/>
    </row>
    <row r="1083" spans="1:2" ht="12.75" x14ac:dyDescent="0.2">
      <c r="A1083"/>
      <c r="B1083"/>
    </row>
    <row r="1084" spans="1:2" ht="12.75" x14ac:dyDescent="0.2">
      <c r="A1084"/>
      <c r="B1084"/>
    </row>
    <row r="1085" spans="1:2" ht="12.75" x14ac:dyDescent="0.2">
      <c r="A1085"/>
      <c r="B1085"/>
    </row>
    <row r="1086" spans="1:2" ht="12.75" x14ac:dyDescent="0.2">
      <c r="A1086"/>
      <c r="B1086"/>
    </row>
    <row r="1087" spans="1:2" ht="12.75" x14ac:dyDescent="0.2">
      <c r="A1087"/>
      <c r="B1087"/>
    </row>
    <row r="1088" spans="1:2" ht="12.75" x14ac:dyDescent="0.2">
      <c r="A1088"/>
      <c r="B1088"/>
    </row>
    <row r="1089" spans="1:2" ht="12.75" x14ac:dyDescent="0.2">
      <c r="A1089"/>
      <c r="B1089"/>
    </row>
    <row r="1090" spans="1:2" ht="12.75" x14ac:dyDescent="0.2">
      <c r="A1090"/>
      <c r="B1090"/>
    </row>
    <row r="1091" spans="1:2" ht="12.75" x14ac:dyDescent="0.2">
      <c r="A1091"/>
      <c r="B1091"/>
    </row>
    <row r="1092" spans="1:2" ht="12.75" x14ac:dyDescent="0.2">
      <c r="A1092"/>
      <c r="B1092"/>
    </row>
    <row r="1093" spans="1:2" ht="12.75" x14ac:dyDescent="0.2">
      <c r="A1093"/>
      <c r="B1093"/>
    </row>
    <row r="1094" spans="1:2" ht="12.75" x14ac:dyDescent="0.2">
      <c r="A1094"/>
      <c r="B1094"/>
    </row>
    <row r="1095" spans="1:2" ht="12.75" x14ac:dyDescent="0.2">
      <c r="A1095"/>
      <c r="B1095"/>
    </row>
    <row r="1096" spans="1:2" ht="12.75" x14ac:dyDescent="0.2">
      <c r="A1096"/>
      <c r="B1096"/>
    </row>
    <row r="1097" spans="1:2" ht="12.75" x14ac:dyDescent="0.2">
      <c r="A1097"/>
      <c r="B1097"/>
    </row>
    <row r="1098" spans="1:2" ht="12.75" x14ac:dyDescent="0.2">
      <c r="A1098"/>
      <c r="B1098"/>
    </row>
    <row r="1099" spans="1:2" ht="12.75" x14ac:dyDescent="0.2">
      <c r="A1099"/>
      <c r="B1099"/>
    </row>
    <row r="1100" spans="1:2" ht="12.75" x14ac:dyDescent="0.2">
      <c r="A1100"/>
      <c r="B1100"/>
    </row>
    <row r="1101" spans="1:2" ht="12.75" x14ac:dyDescent="0.2">
      <c r="A1101"/>
      <c r="B1101"/>
    </row>
    <row r="1102" spans="1:2" ht="12.75" x14ac:dyDescent="0.2">
      <c r="A1102"/>
      <c r="B1102"/>
    </row>
    <row r="1103" spans="1:2" ht="12.75" x14ac:dyDescent="0.2">
      <c r="A1103"/>
      <c r="B1103"/>
    </row>
    <row r="1104" spans="1:2" ht="12.75" x14ac:dyDescent="0.2">
      <c r="A1104"/>
      <c r="B1104"/>
    </row>
    <row r="1105" spans="1:2" ht="12.75" x14ac:dyDescent="0.2">
      <c r="A1105"/>
      <c r="B1105"/>
    </row>
    <row r="1106" spans="1:2" ht="12.75" x14ac:dyDescent="0.2">
      <c r="A1106"/>
      <c r="B1106"/>
    </row>
    <row r="1107" spans="1:2" ht="12.75" x14ac:dyDescent="0.2">
      <c r="A1107"/>
      <c r="B1107"/>
    </row>
    <row r="1108" spans="1:2" ht="12.75" x14ac:dyDescent="0.2">
      <c r="A1108"/>
      <c r="B1108"/>
    </row>
    <row r="1109" spans="1:2" ht="12.75" x14ac:dyDescent="0.2">
      <c r="A1109"/>
      <c r="B1109"/>
    </row>
    <row r="1110" spans="1:2" ht="12.75" x14ac:dyDescent="0.2">
      <c r="A1110"/>
      <c r="B1110"/>
    </row>
    <row r="1111" spans="1:2" ht="12.75" x14ac:dyDescent="0.2">
      <c r="A1111"/>
      <c r="B1111"/>
    </row>
    <row r="1112" spans="1:2" ht="12.75" x14ac:dyDescent="0.2">
      <c r="A1112"/>
      <c r="B1112"/>
    </row>
    <row r="1113" spans="1:2" ht="12.75" x14ac:dyDescent="0.2">
      <c r="A1113"/>
      <c r="B1113"/>
    </row>
    <row r="1114" spans="1:2" ht="12.75" x14ac:dyDescent="0.2">
      <c r="A1114"/>
      <c r="B1114"/>
    </row>
    <row r="1115" spans="1:2" ht="12.75" x14ac:dyDescent="0.2">
      <c r="A1115"/>
      <c r="B1115"/>
    </row>
    <row r="1116" spans="1:2" ht="12.75" x14ac:dyDescent="0.2">
      <c r="A1116"/>
      <c r="B1116"/>
    </row>
    <row r="1117" spans="1:2" ht="12.75" x14ac:dyDescent="0.2">
      <c r="A1117"/>
      <c r="B1117"/>
    </row>
    <row r="1118" spans="1:2" ht="12.75" x14ac:dyDescent="0.2">
      <c r="A1118"/>
      <c r="B1118"/>
    </row>
    <row r="1119" spans="1:2" ht="12.75" x14ac:dyDescent="0.2">
      <c r="A1119"/>
      <c r="B1119"/>
    </row>
    <row r="1120" spans="1:2" ht="12.75" x14ac:dyDescent="0.2">
      <c r="A1120"/>
      <c r="B1120"/>
    </row>
    <row r="1121" spans="1:2" ht="12.75" x14ac:dyDescent="0.2">
      <c r="A1121"/>
      <c r="B1121"/>
    </row>
    <row r="1122" spans="1:2" ht="12.75" x14ac:dyDescent="0.2">
      <c r="A1122"/>
      <c r="B1122"/>
    </row>
    <row r="1123" spans="1:2" ht="12.75" x14ac:dyDescent="0.2">
      <c r="A1123"/>
      <c r="B1123"/>
    </row>
    <row r="1124" spans="1:2" ht="12.75" x14ac:dyDescent="0.2">
      <c r="A1124"/>
      <c r="B1124"/>
    </row>
    <row r="1125" spans="1:2" ht="12.75" x14ac:dyDescent="0.2">
      <c r="A1125"/>
      <c r="B1125"/>
    </row>
    <row r="1126" spans="1:2" ht="12.75" x14ac:dyDescent="0.2">
      <c r="A1126"/>
      <c r="B1126"/>
    </row>
    <row r="1127" spans="1:2" ht="12.75" x14ac:dyDescent="0.2">
      <c r="A1127"/>
      <c r="B1127"/>
    </row>
    <row r="1128" spans="1:2" ht="12.75" x14ac:dyDescent="0.2">
      <c r="A1128"/>
      <c r="B1128"/>
    </row>
    <row r="1129" spans="1:2" ht="12.75" x14ac:dyDescent="0.2">
      <c r="A1129"/>
      <c r="B1129"/>
    </row>
    <row r="1130" spans="1:2" ht="12.75" x14ac:dyDescent="0.2">
      <c r="A1130"/>
      <c r="B1130"/>
    </row>
    <row r="1131" spans="1:2" ht="12.75" x14ac:dyDescent="0.2">
      <c r="A1131"/>
      <c r="B1131"/>
    </row>
    <row r="1132" spans="1:2" ht="12.75" x14ac:dyDescent="0.2">
      <c r="A1132"/>
      <c r="B1132"/>
    </row>
    <row r="1133" spans="1:2" ht="12.75" x14ac:dyDescent="0.2">
      <c r="A1133"/>
      <c r="B1133"/>
    </row>
    <row r="1134" spans="1:2" ht="12.75" x14ac:dyDescent="0.2">
      <c r="A1134"/>
      <c r="B1134"/>
    </row>
    <row r="1135" spans="1:2" ht="12.75" x14ac:dyDescent="0.2">
      <c r="A1135"/>
      <c r="B1135"/>
    </row>
    <row r="1136" spans="1:2" ht="12.75" x14ac:dyDescent="0.2">
      <c r="A1136"/>
      <c r="B1136"/>
    </row>
    <row r="1137" spans="1:2" ht="12.75" x14ac:dyDescent="0.2">
      <c r="A1137"/>
      <c r="B1137"/>
    </row>
    <row r="1138" spans="1:2" ht="12.75" x14ac:dyDescent="0.2">
      <c r="A1138"/>
      <c r="B1138"/>
    </row>
    <row r="1139" spans="1:2" ht="12.75" x14ac:dyDescent="0.2">
      <c r="A1139"/>
      <c r="B1139"/>
    </row>
    <row r="1140" spans="1:2" ht="12.75" x14ac:dyDescent="0.2">
      <c r="A1140"/>
      <c r="B1140"/>
    </row>
    <row r="1141" spans="1:2" ht="12.75" x14ac:dyDescent="0.2">
      <c r="A1141"/>
      <c r="B1141"/>
    </row>
    <row r="1142" spans="1:2" ht="12.75" x14ac:dyDescent="0.2">
      <c r="A1142"/>
      <c r="B1142"/>
    </row>
    <row r="1143" spans="1:2" ht="12.75" x14ac:dyDescent="0.2">
      <c r="A1143"/>
      <c r="B1143"/>
    </row>
    <row r="1144" spans="1:2" ht="12.75" x14ac:dyDescent="0.2">
      <c r="A1144"/>
      <c r="B1144"/>
    </row>
    <row r="1145" spans="1:2" ht="12.75" x14ac:dyDescent="0.2">
      <c r="A1145"/>
      <c r="B1145"/>
    </row>
    <row r="1146" spans="1:2" ht="12.75" x14ac:dyDescent="0.2">
      <c r="A1146"/>
      <c r="B1146"/>
    </row>
    <row r="1147" spans="1:2" ht="12.75" x14ac:dyDescent="0.2">
      <c r="A1147"/>
      <c r="B1147"/>
    </row>
  </sheetData>
  <mergeCells count="9">
    <mergeCell ref="A36:A37"/>
    <mergeCell ref="A4:A5"/>
    <mergeCell ref="B4:B5"/>
    <mergeCell ref="B2:K2"/>
    <mergeCell ref="C4:D4"/>
    <mergeCell ref="G4:H4"/>
    <mergeCell ref="I4:J4"/>
    <mergeCell ref="K4:L4"/>
    <mergeCell ref="E4:F4"/>
  </mergeCells>
  <pageMargins left="0.25" right="0" top="0.25" bottom="0.5" header="0" footer="0.25"/>
  <pageSetup scale="54" fitToHeight="2" orientation="landscape" r:id="rId1"/>
  <headerFooter alignWithMargins="0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Ruley Condon</cp:lastModifiedBy>
  <cp:lastPrinted>2025-08-21T15:46:11Z</cp:lastPrinted>
  <dcterms:created xsi:type="dcterms:W3CDTF">2003-07-30T18:18:18Z</dcterms:created>
  <dcterms:modified xsi:type="dcterms:W3CDTF">2025-08-21T15:46:15Z</dcterms:modified>
</cp:coreProperties>
</file>