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4.xml" ContentType="application/vnd.openxmlformats-officedocument.drawingml.chart+xml"/>
  <Override PartName="/xl/charts/colors13.xml" ContentType="application/vnd.ms-office.chartcolorstyle+xml"/>
  <Override PartName="/xl/charts/style13.xml" ContentType="application/vnd.ms-office.chartstyle+xml"/>
  <Override PartName="/xl/charts/chart13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olors12.xml" ContentType="application/vnd.ms-office.chartcolorstyle+xml"/>
  <Override PartName="/xl/charts/style12.xml" ContentType="application/vnd.ms-office.chartstyle+xml"/>
  <Override PartName="/xl/charts/chart12.xml" ContentType="application/vnd.openxmlformats-officedocument.drawingml.chart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worksheets/sheet1.xml" ContentType="application/vnd.openxmlformats-officedocument.spreadsheetml.worksheet+xml"/>
  <Override PartName="/xl/charts/colors8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harts/style1.xml" ContentType="application/vnd.ms-office.chartstyle+xml"/>
  <Override PartName="/xl/drawings/drawing2.xml" ContentType="application/vnd.openxmlformats-officedocument.drawing+xml"/>
  <Override PartName="/xl/charts/colors7.xml" ContentType="application/vnd.ms-office.chartcolorstyle+xml"/>
  <Override PartName="/xl/charts/chart5.xml" ContentType="application/vnd.openxmlformats-officedocument.drawingml.chart+xml"/>
  <Override PartName="/xl/charts/colors4.xml" ContentType="application/vnd.ms-office.chartcolorstyle+xml"/>
  <Override PartName="/xl/charts/style4.xml" ContentType="application/vnd.ms-office.chartstyle+xml"/>
  <Override PartName="/xl/charts/chart4.xml" ContentType="application/vnd.openxmlformats-officedocument.drawingml.chart+xml"/>
  <Override PartName="/xl/charts/colors3.xml" ContentType="application/vnd.ms-office.chartcolorstyle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hart7.xml" ContentType="application/vnd.openxmlformats-officedocument.drawingml.chart+xml"/>
  <Override PartName="/xl/charts/colors6.xml" ContentType="application/vnd.ms-office.chartcolorstyle+xml"/>
  <Override PartName="/xl/charts/style6.xml" ContentType="application/vnd.ms-office.chartstyle+xml"/>
  <Override PartName="/xl/charts/colors1.xml" ContentType="application/vnd.ms-office.chartcolorstyle+xml"/>
  <Override PartName="/xl/charts/style3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sp\30-SPA Staff Folders\Sally\1. Outgoing Subawards\Metrics\Metric Reports\"/>
    </mc:Choice>
  </mc:AlternateContent>
  <bookViews>
    <workbookView xWindow="0" yWindow="0" windowWidth="19200" windowHeight="10728"/>
  </bookViews>
  <sheets>
    <sheet name="Summary" sheetId="1" r:id="rId1"/>
    <sheet name="Charts" sheetId="10" r:id="rId2"/>
    <sheet name="FY20" sheetId="2" r:id="rId3"/>
    <sheet name="FY21" sheetId="3" r:id="rId4"/>
    <sheet name="FY22" sheetId="5" r:id="rId5"/>
    <sheet name="Chart Date original" sheetId="4" state="hidden" r:id="rId6"/>
    <sheet name="FY23" sheetId="8" r:id="rId7"/>
    <sheet name="FY24" sheetId="12" r:id="rId8"/>
    <sheet name="FY25" sheetId="13" r:id="rId9"/>
    <sheet name="Chart Data" sheetId="6" state="hidden" r:id="rId10"/>
  </sheets>
  <definedNames>
    <definedName name="_xlnm._FilterDatabase" localSheetId="4" hidden="1">'FY22'!$G$2:$H$46</definedName>
    <definedName name="_xlnm._FilterDatabase" localSheetId="6" hidden="1">'FY23'!$J$2:$K$46</definedName>
    <definedName name="_xlnm._FilterDatabase" localSheetId="7" hidden="1">'FY24'!$G$2:$H$61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4" i="6" l="1"/>
  <c r="E173" i="6"/>
  <c r="G21" i="6"/>
  <c r="G9" i="6"/>
  <c r="M22" i="13"/>
  <c r="I21" i="13"/>
  <c r="E25" i="13"/>
  <c r="B18" i="13"/>
  <c r="B7" i="13"/>
  <c r="G37" i="1"/>
  <c r="G30" i="1"/>
  <c r="G23" i="1"/>
  <c r="G16" i="1"/>
  <c r="O7" i="1"/>
  <c r="G7" i="1"/>
  <c r="O123" i="6" l="1"/>
  <c r="O67" i="6"/>
  <c r="H61" i="12"/>
  <c r="L53" i="12" l="1"/>
  <c r="E164" i="6" l="1"/>
  <c r="E132" i="6"/>
  <c r="F123" i="6"/>
  <c r="E25" i="12" l="1"/>
  <c r="B18" i="12"/>
  <c r="B7" i="12"/>
  <c r="F37" i="1"/>
  <c r="F30" i="1"/>
  <c r="F23" i="1"/>
  <c r="F16" i="1"/>
  <c r="N7" i="1"/>
  <c r="F7" i="1"/>
  <c r="L122" i="6" l="1"/>
  <c r="L68" i="6"/>
  <c r="E37" i="1" l="1"/>
  <c r="K46" i="8"/>
  <c r="H42" i="8"/>
  <c r="E30" i="1" l="1"/>
  <c r="B18" i="8" l="1"/>
  <c r="E23" i="1" l="1"/>
  <c r="E25" i="8" l="1"/>
  <c r="E155" i="6"/>
  <c r="L7" i="1" l="1"/>
  <c r="M7" i="1"/>
  <c r="E7" i="1" l="1"/>
  <c r="E16" i="1"/>
  <c r="E123" i="6"/>
  <c r="B7" i="8"/>
  <c r="E147" i="6"/>
  <c r="I122" i="6" l="1"/>
  <c r="I65" i="6"/>
  <c r="D37" i="1"/>
  <c r="B37" i="1"/>
  <c r="H42" i="5"/>
  <c r="K43" i="5"/>
  <c r="D30" i="1" l="1"/>
  <c r="C30" i="1"/>
  <c r="B30" i="1"/>
  <c r="D23" i="1" l="1"/>
  <c r="C23" i="1"/>
  <c r="B23" i="1"/>
  <c r="E139" i="6" l="1"/>
  <c r="C16" i="1"/>
  <c r="D16" i="1"/>
  <c r="B16" i="1"/>
  <c r="E24" i="5"/>
  <c r="E24" i="3"/>
  <c r="E24" i="2"/>
  <c r="D123" i="6"/>
  <c r="E110" i="6"/>
  <c r="B107" i="6"/>
  <c r="E62" i="6"/>
  <c r="B60" i="6"/>
  <c r="K7" i="1"/>
  <c r="J7" i="1"/>
  <c r="C123" i="6"/>
  <c r="B123" i="6"/>
  <c r="D7" i="1"/>
  <c r="B17" i="5"/>
  <c r="B7" i="5"/>
  <c r="C7" i="1"/>
  <c r="B7" i="1"/>
  <c r="K38" i="2"/>
  <c r="K40" i="3"/>
  <c r="H30" i="3"/>
  <c r="B17" i="3"/>
  <c r="B7" i="3"/>
  <c r="B7" i="2"/>
  <c r="H27" i="2"/>
  <c r="B17" i="2"/>
</calcChain>
</file>

<file path=xl/sharedStrings.xml><?xml version="1.0" encoding="utf-8"?>
<sst xmlns="http://schemas.openxmlformats.org/spreadsheetml/2006/main" count="1450" uniqueCount="256">
  <si>
    <t>Initial</t>
  </si>
  <si>
    <t>Continuation</t>
  </si>
  <si>
    <t>Supplement</t>
  </si>
  <si>
    <t>NCE</t>
  </si>
  <si>
    <t>Fully executed between 7/1/19 and 6/30/20</t>
  </si>
  <si>
    <t>Fully executed between 7/1/20 and 6/30/21</t>
  </si>
  <si>
    <t>CAS</t>
  </si>
  <si>
    <t>COM</t>
  </si>
  <si>
    <t>CEMS</t>
  </si>
  <si>
    <t>CESS</t>
  </si>
  <si>
    <t>Gen Operating</t>
  </si>
  <si>
    <t>RSENR</t>
  </si>
  <si>
    <t>COLLEGE</t>
  </si>
  <si>
    <t>SPONSOR</t>
  </si>
  <si>
    <t>Am Floral</t>
  </si>
  <si>
    <t>Beth Israel</t>
  </si>
  <si>
    <t>Cedar Tree</t>
  </si>
  <si>
    <t>Conservation, Food and Health Foundation</t>
  </si>
  <si>
    <t>Cystic Fibrosis</t>
  </si>
  <si>
    <t>DOD</t>
  </si>
  <si>
    <t xml:space="preserve">EPA </t>
  </si>
  <si>
    <t>Gates Foundation</t>
  </si>
  <si>
    <t>Healthy Design</t>
  </si>
  <si>
    <t>HRSA</t>
  </si>
  <si>
    <t>Intl Joint Commision</t>
  </si>
  <si>
    <t>Kinetic Concepts</t>
  </si>
  <si>
    <t>NASA</t>
  </si>
  <si>
    <t>NIH</t>
  </si>
  <si>
    <t>PCORI</t>
  </si>
  <si>
    <t>USDA</t>
  </si>
  <si>
    <t>USDOE</t>
  </si>
  <si>
    <t>USGS</t>
  </si>
  <si>
    <t>VT Health Dept</t>
  </si>
  <si>
    <t>Vet Affairs</t>
  </si>
  <si>
    <t>VT DOT</t>
  </si>
  <si>
    <t>NSF</t>
  </si>
  <si>
    <t>NOAA/US Dept Commerce</t>
  </si>
  <si>
    <t>St of VT/US Forest</t>
  </si>
  <si>
    <t>Totals</t>
  </si>
  <si>
    <t>Am Lung Assoc</t>
  </si>
  <si>
    <t>AUCD</t>
  </si>
  <si>
    <t>Henry P Kendall Foundation</t>
  </si>
  <si>
    <t>Johns Hopkins</t>
  </si>
  <si>
    <t>Knobloch Family Foundation</t>
  </si>
  <si>
    <t>Research Corporation Science Advancement</t>
  </si>
  <si>
    <t>Robert Wood Johnson Foundation</t>
  </si>
  <si>
    <t>U of Delaware</t>
  </si>
  <si>
    <t xml:space="preserve">Vermont Agency of Agric Food &amp; Markets </t>
  </si>
  <si>
    <t>Dept</t>
  </si>
  <si>
    <t>Biochem</t>
  </si>
  <si>
    <t>EXT-SARE</t>
  </si>
  <si>
    <t>Med-Cardio</t>
  </si>
  <si>
    <t>Med-Immun</t>
  </si>
  <si>
    <t>Med- Infect</t>
  </si>
  <si>
    <t>Med-Pulmonary</t>
  </si>
  <si>
    <t>Molecular Phys</t>
  </si>
  <si>
    <t>Neurologial</t>
  </si>
  <si>
    <t>Nutrition</t>
  </si>
  <si>
    <t>Off Health Promo</t>
  </si>
  <si>
    <t>Pathology</t>
  </si>
  <si>
    <t>Pharma</t>
  </si>
  <si>
    <t>Psychiatry</t>
  </si>
  <si>
    <t>Psychology</t>
  </si>
  <si>
    <t>VP Research</t>
  </si>
  <si>
    <t>Animal Vet</t>
  </si>
  <si>
    <t>Biology</t>
  </si>
  <si>
    <t>CEMs Dean</t>
  </si>
  <si>
    <t>Chemistry</t>
  </si>
  <si>
    <t>Com Dev Econ</t>
  </si>
  <si>
    <t>COM-MicroBio</t>
  </si>
  <si>
    <t>COM-Off Clin Trs</t>
  </si>
  <si>
    <t>COM-Off Primary</t>
  </si>
  <si>
    <t>Computer SC</t>
  </si>
  <si>
    <t>Elec Biomed</t>
  </si>
  <si>
    <t>Epscor</t>
  </si>
  <si>
    <t>Ext - progam supp</t>
  </si>
  <si>
    <t>Ext-Sustain</t>
  </si>
  <si>
    <t>Geology</t>
  </si>
  <si>
    <t>Med- Gen Int</t>
  </si>
  <si>
    <t>Med-Hema/Oncol</t>
  </si>
  <si>
    <t>Pediatrics</t>
  </si>
  <si>
    <t>Peds-Neonatal</t>
  </si>
  <si>
    <t>Plant and Soil</t>
  </si>
  <si>
    <t>Plant Biology</t>
  </si>
  <si>
    <t>Rubenstein</t>
  </si>
  <si>
    <t>VPSA</t>
  </si>
  <si>
    <t>Neurological</t>
  </si>
  <si>
    <t>OBGYN General</t>
  </si>
  <si>
    <t>OBGYN Repro</t>
  </si>
  <si>
    <t>Physics</t>
  </si>
  <si>
    <t>Surgery- Vascular</t>
  </si>
  <si>
    <t>Total</t>
  </si>
  <si>
    <t>Action</t>
  </si>
  <si>
    <t>Chart Data</t>
  </si>
  <si>
    <t>FY20</t>
  </si>
  <si>
    <t>FY21</t>
  </si>
  <si>
    <t>EXT/CALS</t>
  </si>
  <si>
    <t>FY22</t>
  </si>
  <si>
    <t>Q1</t>
  </si>
  <si>
    <t>Q2</t>
  </si>
  <si>
    <t>Q3</t>
  </si>
  <si>
    <t>Q4</t>
  </si>
  <si>
    <t>Vermont Agency of Ed</t>
  </si>
  <si>
    <t>ObGyn-General</t>
  </si>
  <si>
    <t>Ctr on Disability &amp; Community</t>
  </si>
  <si>
    <t>Quarter 1</t>
  </si>
  <si>
    <t>Quarter 2</t>
  </si>
  <si>
    <t>Quarter 3</t>
  </si>
  <si>
    <t>Quarter 4</t>
  </si>
  <si>
    <t>Quarterly Totals</t>
  </si>
  <si>
    <t>Total:</t>
  </si>
  <si>
    <t>Quarterly</t>
  </si>
  <si>
    <t>Quarterly Subaward Annual Totals</t>
  </si>
  <si>
    <t>FY21
Q1</t>
  </si>
  <si>
    <t>FY22
Q1</t>
  </si>
  <si>
    <t>FY20
Q1</t>
  </si>
  <si>
    <t>Ext - Faculty Supp</t>
  </si>
  <si>
    <t>Math and Stats</t>
  </si>
  <si>
    <t>Mechanical Eng</t>
  </si>
  <si>
    <t>VT Dept Health</t>
  </si>
  <si>
    <t>U of WA</t>
  </si>
  <si>
    <t>US Forest Svc/USDA</t>
  </si>
  <si>
    <t>US Geological Survey</t>
  </si>
  <si>
    <t>FY22
Q2</t>
  </si>
  <si>
    <t>FY20
Q2</t>
  </si>
  <si>
    <t>FY21
Q2</t>
  </si>
  <si>
    <t>Gerber Foundation</t>
  </si>
  <si>
    <t>MGFA</t>
  </si>
  <si>
    <t>RS Oncology</t>
  </si>
  <si>
    <t>University Puerto Rico</t>
  </si>
  <si>
    <t>Education</t>
  </si>
  <si>
    <t>FY20
Q3</t>
  </si>
  <si>
    <t>FY21
Q3</t>
  </si>
  <si>
    <t>FY22
Q3</t>
  </si>
  <si>
    <t>EPSCor</t>
  </si>
  <si>
    <t>Medicine</t>
  </si>
  <si>
    <t>Baxter</t>
  </si>
  <si>
    <t>Microsoft Corp</t>
  </si>
  <si>
    <t>Vermont Dept of Forests Parks Recreation</t>
  </si>
  <si>
    <t>FY20
Q4</t>
  </si>
  <si>
    <t>FY21
Q4</t>
  </si>
  <si>
    <t>FY22
Q4</t>
  </si>
  <si>
    <t xml:space="preserve">FY22 </t>
  </si>
  <si>
    <t>FY23</t>
  </si>
  <si>
    <t>Ext - Migrant Hlth &amp; Education</t>
  </si>
  <si>
    <t>Interdisciplinary Research Grp</t>
  </si>
  <si>
    <t>Pharmacology</t>
  </si>
  <si>
    <t>FAA</t>
  </si>
  <si>
    <t>Extension Foundation</t>
  </si>
  <si>
    <t>St of VT/VT Dept Econ Dev</t>
  </si>
  <si>
    <t>DOE</t>
  </si>
  <si>
    <t>FY23
Q1</t>
  </si>
  <si>
    <t>FY23
Q4</t>
  </si>
  <si>
    <t>FY23
Q3</t>
  </si>
  <si>
    <t>FY23
Q2</t>
  </si>
  <si>
    <t>FDA</t>
  </si>
  <si>
    <t>Laerdal Foundation</t>
  </si>
  <si>
    <t>National Multiple Sclerosis Society</t>
  </si>
  <si>
    <t>Vermont Law School</t>
  </si>
  <si>
    <t>University of Alabama</t>
  </si>
  <si>
    <t>US Army Medical Research</t>
  </si>
  <si>
    <t>CNHS</t>
  </si>
  <si>
    <t>Animal and Veterinary Sciences</t>
  </si>
  <si>
    <t>Biomedical and Health Sci</t>
  </si>
  <si>
    <t>Civil &amp; Env Engineering</t>
  </si>
  <si>
    <t>Geography &amp; Geosciences</t>
  </si>
  <si>
    <t>Mechanical Engineering</t>
  </si>
  <si>
    <t>Peds-Neonatology</t>
  </si>
  <si>
    <t xml:space="preserve"> FY20</t>
  </si>
  <si>
    <t xml:space="preserve"> FY21</t>
  </si>
  <si>
    <t xml:space="preserve"> FY22</t>
  </si>
  <si>
    <t>Annual FE Actions by FY</t>
  </si>
  <si>
    <t>Outgoing FE Subaward Actions</t>
  </si>
  <si>
    <t>Outgoing Subaward Actions by FY Quarter</t>
  </si>
  <si>
    <t>COM Ofc of Primary Care</t>
  </si>
  <si>
    <t>Alfred P. Sloan Fdn</t>
  </si>
  <si>
    <t>American Lung Association</t>
  </si>
  <si>
    <t>Environmental Rsrch Education Foundation</t>
  </si>
  <si>
    <t>NRCS/USDA</t>
  </si>
  <si>
    <t>Vermont Agency of Transportation</t>
  </si>
  <si>
    <t>American Assn for Advancement of Science</t>
  </si>
  <si>
    <t>Purdue University</t>
  </si>
  <si>
    <t>State of Vermont and US Forest Service</t>
  </si>
  <si>
    <t>University of Delaware</t>
  </si>
  <si>
    <t>Vermont Agency of Agric Food and Markets</t>
  </si>
  <si>
    <t>Nutrition and Food Sciences</t>
  </si>
  <si>
    <t>Med-Infectious Disease</t>
  </si>
  <si>
    <t>Ext - Statewide 4-H</t>
  </si>
  <si>
    <t>Ext - Sustainable Agricltr Ctr</t>
  </si>
  <si>
    <t xml:space="preserve">Fully executed between 7/1/22 and 6/30/23 </t>
  </si>
  <si>
    <t xml:space="preserve">FY23 </t>
  </si>
  <si>
    <t>Fully executed between 7/1/21 and 6/30/22</t>
  </si>
  <si>
    <t>FY24</t>
  </si>
  <si>
    <t>FY24
Q1</t>
  </si>
  <si>
    <t>FY24
Q2</t>
  </si>
  <si>
    <t>FY24
Q3</t>
  </si>
  <si>
    <t>FY24
Q4</t>
  </si>
  <si>
    <t>Gerber</t>
  </si>
  <si>
    <t>National Fish &amp; Wildlife</t>
  </si>
  <si>
    <t>EPSCoR</t>
  </si>
  <si>
    <t xml:space="preserve">FY24 </t>
  </si>
  <si>
    <t>Mathematics and Statistics</t>
  </si>
  <si>
    <t>ObGyn-Reprod Endocrn&amp;Infertil</t>
  </si>
  <si>
    <t>VT Cancer Ctr</t>
  </si>
  <si>
    <t>Admin for Children and Families/ACF</t>
  </si>
  <si>
    <t>Admin for Community Living/ACL</t>
  </si>
  <si>
    <t>Agricultural Marketing Service/AMS/USDA</t>
  </si>
  <si>
    <t>MassMutual</t>
  </si>
  <si>
    <t>Medidate Solutions Inc</t>
  </si>
  <si>
    <t>UMASS</t>
  </si>
  <si>
    <t>University of Maine</t>
  </si>
  <si>
    <t>Vermont AHS Department of Health</t>
  </si>
  <si>
    <t>U of Washington</t>
  </si>
  <si>
    <t>U Puerto Rico</t>
  </si>
  <si>
    <t>Surgery</t>
  </si>
  <si>
    <t xml:space="preserve">Fully executed between 7/1/23 and 6/30/24 </t>
  </si>
  <si>
    <t>Cold Regions Rsrch Engineering Lab/DOD</t>
  </si>
  <si>
    <t>Cornell U/USDA/NIFA</t>
  </si>
  <si>
    <t>US Army/DOD</t>
  </si>
  <si>
    <t>US Environmental Protection Agency/EPA</t>
  </si>
  <si>
    <t>Vermont Dept of Ecomonic Devel</t>
  </si>
  <si>
    <t>FY25</t>
  </si>
  <si>
    <t>FY25
Q2</t>
  </si>
  <si>
    <t>FY25
Q1</t>
  </si>
  <si>
    <t>FY25
Q4</t>
  </si>
  <si>
    <t>FY25
Q3</t>
  </si>
  <si>
    <t>Fully executed between 7/1/24 and 6/30/25 (YTD)</t>
  </si>
  <si>
    <t>Sponsor</t>
  </si>
  <si>
    <t>USDA/NIFA</t>
  </si>
  <si>
    <t>NOAA</t>
  </si>
  <si>
    <t>USFS/USDA</t>
  </si>
  <si>
    <t>NIST</t>
  </si>
  <si>
    <t>Baxter Healthcare Corporation</t>
  </si>
  <si>
    <t>UME</t>
  </si>
  <si>
    <t>RTI International/NHLBI</t>
  </si>
  <si>
    <t>Bill and Melinda Gates Foundation</t>
  </si>
  <si>
    <t>Purdue</t>
  </si>
  <si>
    <t>U Alabama</t>
  </si>
  <si>
    <t>Vermont Dept Environmental Conservation/ Lake Champlain Basin Program/EPA</t>
  </si>
  <si>
    <t>Ext - SARE</t>
  </si>
  <si>
    <t>Rubenstein Sch Env &amp; Nat Res</t>
  </si>
  <si>
    <t>CEM Dean's Ofc</t>
  </si>
  <si>
    <t>Ofc of Health Promo Research</t>
  </si>
  <si>
    <t>VP Research Admin Office</t>
  </si>
  <si>
    <t>Computer Science</t>
  </si>
  <si>
    <t>Ext - Programming &amp; Fac Sup</t>
  </si>
  <si>
    <t>Gund Institute for Environment</t>
  </si>
  <si>
    <t>Microbio &amp; Molec Genetics</t>
  </si>
  <si>
    <t>Neurological Sciences</t>
  </si>
  <si>
    <t>Com Dev &amp; Applied Economics</t>
  </si>
  <si>
    <t>Molecular Physlgy &amp; Biophysics</t>
  </si>
  <si>
    <t>Vermont Cancer Center</t>
  </si>
  <si>
    <t>PI changes</t>
  </si>
  <si>
    <t>Termination</t>
  </si>
  <si>
    <t>Other*</t>
  </si>
  <si>
    <t>*New T&amp;C, re-budgets, corrections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</si>
</sst>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1" fillId="0" borderId="1" xfId="0" applyFont="1" applyBorder="1"/>
    <xf numFmtId="0" fontId="0" fillId="0" borderId="1" xfId="0" applyFill="1" applyBorder="1"/>
    <xf numFmtId="0" fontId="0" fillId="0" borderId="1" xfId="0" applyFont="1" applyBorder="1"/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1" xfId="0" applyFont="1" applyFill="1" applyBorder="1" applyAlignment="1"/>
    <xf numFmtId="0" fontId="0" fillId="2" borderId="1" xfId="0" applyFill="1" applyBorder="1" applyAlignment="1"/>
    <xf numFmtId="0" fontId="1" fillId="0" borderId="1" xfId="0" applyFont="1" applyBorder="1" applyAlignment="1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1" fillId="0" borderId="7" xfId="0" applyFont="1" applyFill="1" applyBorder="1"/>
    <xf numFmtId="0" fontId="1" fillId="0" borderId="8" xfId="0" applyFont="1" applyBorder="1"/>
    <xf numFmtId="0" fontId="1" fillId="0" borderId="9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0" fillId="0" borderId="0" xfId="0" applyFill="1" applyBorder="1" applyAlignment="1"/>
    <xf numFmtId="0" fontId="1" fillId="2" borderId="1" xfId="0" applyFont="1" applyFill="1" applyBorder="1" applyAlignment="1"/>
    <xf numFmtId="0" fontId="2" fillId="0" borderId="0" xfId="0" applyFont="1"/>
    <xf numFmtId="0" fontId="0" fillId="0" borderId="10" xfId="0" applyFill="1" applyBorder="1"/>
    <xf numFmtId="0" fontId="0" fillId="0" borderId="11" xfId="0" applyBorder="1"/>
    <xf numFmtId="0" fontId="1" fillId="0" borderId="12" xfId="0" applyFont="1" applyBorder="1"/>
    <xf numFmtId="0" fontId="0" fillId="0" borderId="11" xfId="0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Border="1"/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wrapText="1"/>
    </xf>
    <xf numFmtId="0" fontId="1" fillId="5" borderId="3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wrapText="1"/>
    </xf>
    <xf numFmtId="0" fontId="1" fillId="6" borderId="3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0" fontId="1" fillId="0" borderId="0" xfId="0" applyFont="1" applyBorder="1"/>
    <xf numFmtId="0" fontId="3" fillId="2" borderId="2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Fill="1"/>
    <xf numFmtId="0" fontId="0" fillId="0" borderId="14" xfId="0" applyFill="1" applyBorder="1"/>
    <xf numFmtId="0" fontId="2" fillId="0" borderId="10" xfId="0" applyFont="1" applyBorder="1"/>
    <xf numFmtId="0" fontId="2" fillId="0" borderId="1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10 Departments</a:t>
            </a:r>
            <a:r>
              <a:rPr lang="en-US" baseline="0"/>
              <a:t> with Subaward Actions FY20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Data'!$B$23:$B$24</c:f>
              <c:strCache>
                <c:ptCount val="2"/>
                <c:pt idx="0">
                  <c:v>FY20</c:v>
                </c:pt>
                <c:pt idx="1">
                  <c:v>Totals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AC-455B-9482-C88A0F08EB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5AC-455B-9482-C88A0F08EB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5AC-455B-9482-C88A0F08EB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5AC-455B-9482-C88A0F08EB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5AC-455B-9482-C88A0F08EB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5AC-455B-9482-C88A0F08EB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5AC-455B-9482-C88A0F08EBA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5AC-455B-9482-C88A0F08EBA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7D-4AAB-8E92-51244F0A18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A7D-4AAB-8E92-51244F0A1815}"/>
              </c:ext>
            </c:extLst>
          </c:dPt>
          <c:dLbls>
            <c:dLbl>
              <c:idx val="8"/>
              <c:layout>
                <c:manualLayout>
                  <c:x val="1.747244094488189E-2"/>
                  <c:y val="2.1535797608632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A7D-4AAB-8E92-51244F0A1815}"/>
                </c:ext>
              </c:extLst>
            </c:dLbl>
            <c:dLbl>
              <c:idx val="9"/>
              <c:layout>
                <c:manualLayout>
                  <c:x val="7.2820428696412946E-3"/>
                  <c:y val="2.7487605715952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A7D-4AAB-8E92-51244F0A18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'Chart Data'!$A$25:$A$34</c:f>
              <c:strCache>
                <c:ptCount val="10"/>
                <c:pt idx="0">
                  <c:v>EXT-SARE</c:v>
                </c:pt>
                <c:pt idx="1">
                  <c:v>Med-Pulmonary</c:v>
                </c:pt>
                <c:pt idx="2">
                  <c:v>Rubenstein</c:v>
                </c:pt>
                <c:pt idx="3">
                  <c:v>Animal Vet</c:v>
                </c:pt>
                <c:pt idx="4">
                  <c:v>CEMs Dean</c:v>
                </c:pt>
                <c:pt idx="5">
                  <c:v>Ext - progam supp</c:v>
                </c:pt>
                <c:pt idx="6">
                  <c:v>Psychiatry</c:v>
                </c:pt>
                <c:pt idx="7">
                  <c:v>VP Research</c:v>
                </c:pt>
                <c:pt idx="8">
                  <c:v>COM-MicroBio</c:v>
                </c:pt>
                <c:pt idx="9">
                  <c:v>Off Health Promo</c:v>
                </c:pt>
              </c:strCache>
            </c:strRef>
          </c:cat>
          <c:val>
            <c:numRef>
              <c:f>'Chart Data'!$B$25:$B$34</c:f>
              <c:numCache>
                <c:formatCode>General</c:formatCode>
                <c:ptCount val="10"/>
                <c:pt idx="0">
                  <c:v>126</c:v>
                </c:pt>
                <c:pt idx="1">
                  <c:v>22</c:v>
                </c:pt>
                <c:pt idx="2">
                  <c:v>22</c:v>
                </c:pt>
                <c:pt idx="3">
                  <c:v>15</c:v>
                </c:pt>
                <c:pt idx="4">
                  <c:v>12</c:v>
                </c:pt>
                <c:pt idx="5">
                  <c:v>12</c:v>
                </c:pt>
                <c:pt idx="6">
                  <c:v>11</c:v>
                </c:pt>
                <c:pt idx="7">
                  <c:v>9</c:v>
                </c:pt>
                <c:pt idx="8">
                  <c:v>8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7D-4AAB-8E92-51244F0A1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</a:t>
            </a:r>
            <a:r>
              <a:rPr lang="en-US" baseline="0"/>
              <a:t> Actions</a:t>
            </a:r>
            <a:r>
              <a:rPr lang="en-US"/>
              <a:t> FY23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523468941382327"/>
          <c:y val="0.15782407407407409"/>
          <c:w val="0.6390986439195101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Data'!$L$82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Data'!$K$83:$K$90</c:f>
              <c:strCache>
                <c:ptCount val="8"/>
                <c:pt idx="0">
                  <c:v>NIH</c:v>
                </c:pt>
                <c:pt idx="1">
                  <c:v>USDA</c:v>
                </c:pt>
                <c:pt idx="2">
                  <c:v>US Forest Svc/USDA</c:v>
                </c:pt>
                <c:pt idx="3">
                  <c:v>NASA</c:v>
                </c:pt>
                <c:pt idx="4">
                  <c:v>NSF</c:v>
                </c:pt>
                <c:pt idx="5">
                  <c:v>NOAA/US Dept Commerce</c:v>
                </c:pt>
                <c:pt idx="6">
                  <c:v>AUCD</c:v>
                </c:pt>
                <c:pt idx="7">
                  <c:v>HRSA</c:v>
                </c:pt>
              </c:strCache>
            </c:strRef>
          </c:cat>
          <c:val>
            <c:numRef>
              <c:f>'Chart Data'!$L$83:$L$90</c:f>
              <c:numCache>
                <c:formatCode>General</c:formatCode>
                <c:ptCount val="8"/>
                <c:pt idx="0">
                  <c:v>132</c:v>
                </c:pt>
                <c:pt idx="1">
                  <c:v>101</c:v>
                </c:pt>
                <c:pt idx="2">
                  <c:v>57</c:v>
                </c:pt>
                <c:pt idx="3">
                  <c:v>22</c:v>
                </c:pt>
                <c:pt idx="4">
                  <c:v>18</c:v>
                </c:pt>
                <c:pt idx="5">
                  <c:v>17</c:v>
                </c:pt>
                <c:pt idx="6">
                  <c:v>10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1-4AD0-ABDA-83EDA4467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8136232"/>
        <c:axId val="648139512"/>
      </c:barChart>
      <c:catAx>
        <c:axId val="648136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9512"/>
        <c:crosses val="autoZero"/>
        <c:auto val="1"/>
        <c:lblAlgn val="ctr"/>
        <c:lblOffset val="100"/>
        <c:noMultiLvlLbl val="0"/>
      </c:catAx>
      <c:valAx>
        <c:axId val="64813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6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FY24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Data'!$O$24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B7-446B-9CE1-69E920DD88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B7-446B-9CE1-69E920DD88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B7-446B-9CE1-69E920DD88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1B7-446B-9CE1-69E920DD88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1B7-446B-9CE1-69E920DD88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1B7-446B-9CE1-69E920DD889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1B7-446B-9CE1-69E920DD889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1B7-446B-9CE1-69E920DD889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1B7-446B-9CE1-69E920DD889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1B7-446B-9CE1-69E920DD889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FE5-4CE7-8F1A-FCAB1A387008}"/>
              </c:ext>
            </c:extLst>
          </c:dPt>
          <c:dLbls>
            <c:dLbl>
              <c:idx val="6"/>
              <c:layout>
                <c:manualLayout>
                  <c:x val="3.5563940933976052E-3"/>
                  <c:y val="9.035598239007309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1B7-446B-9CE1-69E920DD8891}"/>
                </c:ext>
              </c:extLst>
            </c:dLbl>
            <c:dLbl>
              <c:idx val="7"/>
              <c:layout>
                <c:manualLayout>
                  <c:x val="-6.9979133494739746E-5"/>
                  <c:y val="2.099557349381670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1B7-446B-9CE1-69E920DD8891}"/>
                </c:ext>
              </c:extLst>
            </c:dLbl>
            <c:dLbl>
              <c:idx val="8"/>
              <c:layout>
                <c:manualLayout>
                  <c:x val="-1.8736231378279932E-3"/>
                  <c:y val="7.902845096308024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1B7-446B-9CE1-69E920DD8891}"/>
                </c:ext>
              </c:extLst>
            </c:dLbl>
            <c:dLbl>
              <c:idx val="9"/>
              <c:layout>
                <c:manualLayout>
                  <c:x val="-7.0015486291368856E-4"/>
                  <c:y val="6.412728157264094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1B7-446B-9CE1-69E920DD88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'Chart Data'!$N$25:$N$35</c:f>
              <c:strCache>
                <c:ptCount val="11"/>
                <c:pt idx="0">
                  <c:v>EXT-SARE</c:v>
                </c:pt>
                <c:pt idx="1">
                  <c:v>Rubenstein</c:v>
                </c:pt>
                <c:pt idx="2">
                  <c:v>Med-Pulmonary</c:v>
                </c:pt>
                <c:pt idx="3">
                  <c:v>Psychiatry</c:v>
                </c:pt>
                <c:pt idx="4">
                  <c:v>CEMs Dean</c:v>
                </c:pt>
                <c:pt idx="5">
                  <c:v>VP Research</c:v>
                </c:pt>
                <c:pt idx="6">
                  <c:v>COM-MicroBio</c:v>
                </c:pt>
                <c:pt idx="7">
                  <c:v>Ext - progam supp</c:v>
                </c:pt>
                <c:pt idx="8">
                  <c:v>Neurological</c:v>
                </c:pt>
                <c:pt idx="9">
                  <c:v>Med-Hema/Oncol</c:v>
                </c:pt>
                <c:pt idx="10">
                  <c:v>Com Dev Econ</c:v>
                </c:pt>
              </c:strCache>
            </c:strRef>
          </c:cat>
          <c:val>
            <c:numRef>
              <c:f>'Chart Data'!$O$25:$O$35</c:f>
              <c:numCache>
                <c:formatCode>General</c:formatCode>
                <c:ptCount val="11"/>
                <c:pt idx="0">
                  <c:v>73</c:v>
                </c:pt>
                <c:pt idx="1">
                  <c:v>55</c:v>
                </c:pt>
                <c:pt idx="2">
                  <c:v>34</c:v>
                </c:pt>
                <c:pt idx="3">
                  <c:v>28</c:v>
                </c:pt>
                <c:pt idx="4">
                  <c:v>19</c:v>
                </c:pt>
                <c:pt idx="5">
                  <c:v>18</c:v>
                </c:pt>
                <c:pt idx="6">
                  <c:v>17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1B7-446B-9CE1-69E920DD8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 Actions</a:t>
            </a:r>
            <a:r>
              <a:rPr lang="en-US" baseline="0"/>
              <a:t> FY24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Data'!$O$82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Data'!$N$83:$N$90</c:f>
              <c:strCache>
                <c:ptCount val="8"/>
                <c:pt idx="0">
                  <c:v>NIH</c:v>
                </c:pt>
                <c:pt idx="1">
                  <c:v>USDA</c:v>
                </c:pt>
                <c:pt idx="2">
                  <c:v>US Forest Svc/USDA</c:v>
                </c:pt>
                <c:pt idx="3">
                  <c:v>NSF</c:v>
                </c:pt>
                <c:pt idx="4">
                  <c:v>NASA</c:v>
                </c:pt>
                <c:pt idx="5">
                  <c:v>HRSA</c:v>
                </c:pt>
                <c:pt idx="6">
                  <c:v>Vermont Dept of Forests Parks Recreation</c:v>
                </c:pt>
                <c:pt idx="7">
                  <c:v>National Fish &amp; Wildlife</c:v>
                </c:pt>
              </c:strCache>
            </c:strRef>
          </c:cat>
          <c:val>
            <c:numRef>
              <c:f>'Chart Data'!$O$83:$O$90</c:f>
              <c:numCache>
                <c:formatCode>General</c:formatCode>
                <c:ptCount val="8"/>
                <c:pt idx="0">
                  <c:v>112</c:v>
                </c:pt>
                <c:pt idx="1">
                  <c:v>93</c:v>
                </c:pt>
                <c:pt idx="2">
                  <c:v>32</c:v>
                </c:pt>
                <c:pt idx="3">
                  <c:v>22</c:v>
                </c:pt>
                <c:pt idx="4">
                  <c:v>15</c:v>
                </c:pt>
                <c:pt idx="5">
                  <c:v>12</c:v>
                </c:pt>
                <c:pt idx="6">
                  <c:v>8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3-480E-AEF3-47EF7C57E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4327928"/>
        <c:axId val="444328256"/>
      </c:barChart>
      <c:catAx>
        <c:axId val="444327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8256"/>
        <c:crosses val="autoZero"/>
        <c:auto val="1"/>
        <c:lblAlgn val="ctr"/>
        <c:lblOffset val="100"/>
        <c:noMultiLvlLbl val="0"/>
      </c:catAx>
      <c:valAx>
        <c:axId val="44432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7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FY25 (Year</a:t>
            </a:r>
            <a:r>
              <a:rPr lang="en-US" baseline="0"/>
              <a:t> to Date)</a:t>
            </a:r>
            <a:r>
              <a:rPr lang="en-US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72-4406-B1EB-77C02B6601B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72-4406-B1EB-77C02B6601B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A72-4406-B1EB-77C02B6601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A72-4406-B1EB-77C02B6601B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A72-4406-B1EB-77C02B6601B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A72-4406-B1EB-77C02B6601B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A72-4406-B1EB-77C02B6601B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A72-4406-B1EB-77C02B6601B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A72-4406-B1EB-77C02B6601B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A72-4406-B1EB-77C02B6601B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A72-4406-B1EB-77C02B6601B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'Chart Data'!$J$126:$J$138</c:f>
              <c:strCache>
                <c:ptCount val="13"/>
                <c:pt idx="0">
                  <c:v>Ext - SARE</c:v>
                </c:pt>
                <c:pt idx="1">
                  <c:v>Rubenstein Sch Env &amp; Nat Res</c:v>
                </c:pt>
                <c:pt idx="2">
                  <c:v>CEM Dean's Ofc</c:v>
                </c:pt>
                <c:pt idx="3">
                  <c:v>Psychiatry</c:v>
                </c:pt>
                <c:pt idx="4">
                  <c:v>Med-Pulmonary</c:v>
                </c:pt>
                <c:pt idx="5">
                  <c:v>Ofc of Health Promo Research</c:v>
                </c:pt>
                <c:pt idx="6">
                  <c:v>VP Research Admin Office</c:v>
                </c:pt>
                <c:pt idx="7">
                  <c:v>Computer Science</c:v>
                </c:pt>
                <c:pt idx="8">
                  <c:v>Ext - Programming &amp; Fac Sup</c:v>
                </c:pt>
                <c:pt idx="9">
                  <c:v>Ext - Statewide 4-H</c:v>
                </c:pt>
                <c:pt idx="10">
                  <c:v>Gund Institute for Environment</c:v>
                </c:pt>
                <c:pt idx="11">
                  <c:v>Microbio &amp; Molec Genetics</c:v>
                </c:pt>
                <c:pt idx="12">
                  <c:v>Neurological Sciences</c:v>
                </c:pt>
              </c:strCache>
            </c:strRef>
          </c:cat>
          <c:val>
            <c:numRef>
              <c:f>'Chart Data'!$K$126:$K$138</c:f>
              <c:numCache>
                <c:formatCode>General</c:formatCode>
                <c:ptCount val="13"/>
                <c:pt idx="0">
                  <c:v>20</c:v>
                </c:pt>
                <c:pt idx="1">
                  <c:v>15</c:v>
                </c:pt>
                <c:pt idx="2">
                  <c:v>13</c:v>
                </c:pt>
                <c:pt idx="3">
                  <c:v>11</c:v>
                </c:pt>
                <c:pt idx="4">
                  <c:v>7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A72-4406-B1EB-77C02B660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 Actions</a:t>
            </a:r>
            <a:r>
              <a:rPr lang="en-US" baseline="0"/>
              <a:t> FY25 (Year to Date)</a:t>
            </a:r>
            <a:endParaRPr lang="en-US"/>
          </a:p>
        </c:rich>
      </c:tx>
      <c:layout>
        <c:manualLayout>
          <c:xMode val="edge"/>
          <c:yMode val="edge"/>
          <c:x val="0.17801377952755904"/>
          <c:y val="2.9732408325074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Data'!$M$126:$M$133</c:f>
              <c:strCache>
                <c:ptCount val="8"/>
                <c:pt idx="0">
                  <c:v>NIH</c:v>
                </c:pt>
                <c:pt idx="1">
                  <c:v>USDA/NIFA</c:v>
                </c:pt>
                <c:pt idx="2">
                  <c:v>NASA</c:v>
                </c:pt>
                <c:pt idx="3">
                  <c:v>HRSA</c:v>
                </c:pt>
                <c:pt idx="4">
                  <c:v>DOE</c:v>
                </c:pt>
                <c:pt idx="5">
                  <c:v>NOAA</c:v>
                </c:pt>
                <c:pt idx="6">
                  <c:v>USFS/USDA</c:v>
                </c:pt>
                <c:pt idx="7">
                  <c:v>Vermont Dept of Forests Parks Recreation</c:v>
                </c:pt>
              </c:strCache>
            </c:strRef>
          </c:cat>
          <c:val>
            <c:numRef>
              <c:f>'Chart Data'!$N$126:$N$133</c:f>
              <c:numCache>
                <c:formatCode>General</c:formatCode>
                <c:ptCount val="8"/>
                <c:pt idx="0">
                  <c:v>31</c:v>
                </c:pt>
                <c:pt idx="1">
                  <c:v>23</c:v>
                </c:pt>
                <c:pt idx="2">
                  <c:v>10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E-4B43-A8E0-A3AA605D4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4327928"/>
        <c:axId val="444328256"/>
      </c:barChart>
      <c:catAx>
        <c:axId val="444327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8256"/>
        <c:crosses val="autoZero"/>
        <c:auto val="1"/>
        <c:lblAlgn val="ctr"/>
        <c:lblOffset val="100"/>
        <c:noMultiLvlLbl val="0"/>
      </c:catAx>
      <c:valAx>
        <c:axId val="44432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7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FY21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Data'!$E$23:$E$24</c:f>
              <c:strCache>
                <c:ptCount val="2"/>
                <c:pt idx="0">
                  <c:v>FY21</c:v>
                </c:pt>
                <c:pt idx="1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95-4DA0-873B-BDA84694FA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95-4DA0-873B-BDA84694FA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F95-4DA0-873B-BDA84694FAA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F95-4DA0-873B-BDA84694FAA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F95-4DA0-873B-BDA84694FAA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F95-4DA0-873B-BDA84694FAA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F95-4DA0-873B-BDA84694FAA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F95-4DA0-873B-BDA84694FAA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F95-4DA0-873B-BDA84694FAA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BCB-4F93-887E-FF8E68DC27D8}"/>
              </c:ext>
            </c:extLst>
          </c:dPt>
          <c:dLbls>
            <c:dLbl>
              <c:idx val="9"/>
              <c:layout>
                <c:manualLayout>
                  <c:x val="1.0194663167104111E-2"/>
                  <c:y val="1.8090915718868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BCB-4F93-887E-FF8E68DC27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'Chart Data'!$D$25:$D$34</c:f>
              <c:strCache>
                <c:ptCount val="10"/>
                <c:pt idx="0">
                  <c:v>EXT-SARE</c:v>
                </c:pt>
                <c:pt idx="1">
                  <c:v>Rubenstein</c:v>
                </c:pt>
                <c:pt idx="2">
                  <c:v>Med-Pulmonary</c:v>
                </c:pt>
                <c:pt idx="3">
                  <c:v>Ext - progam supp</c:v>
                </c:pt>
                <c:pt idx="4">
                  <c:v>Off Health Promo</c:v>
                </c:pt>
                <c:pt idx="5">
                  <c:v>Psychiatry</c:v>
                </c:pt>
                <c:pt idx="6">
                  <c:v>CEMs Dean</c:v>
                </c:pt>
                <c:pt idx="7">
                  <c:v>Molecular Phys</c:v>
                </c:pt>
                <c:pt idx="8">
                  <c:v>Med-Hema/Oncol</c:v>
                </c:pt>
                <c:pt idx="9">
                  <c:v>COM-MicroBio</c:v>
                </c:pt>
              </c:strCache>
            </c:strRef>
          </c:cat>
          <c:val>
            <c:numRef>
              <c:f>'Chart Data'!$E$25:$E$34</c:f>
              <c:numCache>
                <c:formatCode>General</c:formatCode>
                <c:ptCount val="10"/>
                <c:pt idx="0">
                  <c:v>142</c:v>
                </c:pt>
                <c:pt idx="1">
                  <c:v>33</c:v>
                </c:pt>
                <c:pt idx="2">
                  <c:v>30</c:v>
                </c:pt>
                <c:pt idx="3">
                  <c:v>17</c:v>
                </c:pt>
                <c:pt idx="4">
                  <c:v>14</c:v>
                </c:pt>
                <c:pt idx="5">
                  <c:v>14</c:v>
                </c:pt>
                <c:pt idx="6">
                  <c:v>12</c:v>
                </c:pt>
                <c:pt idx="7">
                  <c:v>12</c:v>
                </c:pt>
                <c:pt idx="8">
                  <c:v>10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CB-4F93-887E-FF8E68DC2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</a:t>
            </a:r>
            <a:r>
              <a:rPr lang="en-US" baseline="0"/>
              <a:t> with Subaward Actions </a:t>
            </a:r>
            <a:r>
              <a:rPr lang="en-US"/>
              <a:t>FY22</a:t>
            </a:r>
            <a:r>
              <a:rPr lang="en-US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Data'!$H$23:$H$24</c:f>
              <c:strCache>
                <c:ptCount val="2"/>
                <c:pt idx="0">
                  <c:v>FY22</c:v>
                </c:pt>
                <c:pt idx="1">
                  <c:v>Dept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C4-4A44-B8B8-F8FA40B3AE2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C4-4A44-B8B8-F8FA40B3AE2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C4-4A44-B8B8-F8FA40B3AE2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C4-4A44-B8B8-F8FA40B3AE2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6C4-4A44-B8B8-F8FA40B3AE2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C4-4A44-B8B8-F8FA40B3AE2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6C4-4A44-B8B8-F8FA40B3AE2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6C4-4A44-B8B8-F8FA40B3AE2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89-4F7C-90E0-F6E50496FB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5792-435C-A8E7-017020469444}"/>
              </c:ext>
            </c:extLst>
          </c:dPt>
          <c:dLbls>
            <c:dLbl>
              <c:idx val="8"/>
              <c:layout>
                <c:manualLayout>
                  <c:x val="9.5907699037620295E-3"/>
                  <c:y val="1.0574146981627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989-4F7C-90E0-F6E50496FB6F}"/>
                </c:ext>
              </c:extLst>
            </c:dLbl>
            <c:dLbl>
              <c:idx val="9"/>
              <c:layout>
                <c:manualLayout>
                  <c:x val="9.5304024496937877E-3"/>
                  <c:y val="1.9982502187226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792-435C-A8E7-0170204694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'Chart Data'!$H$25:$H$34</c:f>
              <c:strCache>
                <c:ptCount val="10"/>
                <c:pt idx="0">
                  <c:v>EXT-SARE</c:v>
                </c:pt>
                <c:pt idx="1">
                  <c:v>Med-Pulmonary</c:v>
                </c:pt>
                <c:pt idx="2">
                  <c:v>Rubenstein</c:v>
                </c:pt>
                <c:pt idx="3">
                  <c:v>Med-Hema/Oncol</c:v>
                </c:pt>
                <c:pt idx="4">
                  <c:v>Psychiatry</c:v>
                </c:pt>
                <c:pt idx="5">
                  <c:v>CEMs Dean</c:v>
                </c:pt>
                <c:pt idx="6">
                  <c:v>Molecular Phys</c:v>
                </c:pt>
                <c:pt idx="7">
                  <c:v>Neurological</c:v>
                </c:pt>
                <c:pt idx="8">
                  <c:v>VP Research</c:v>
                </c:pt>
                <c:pt idx="9">
                  <c:v>Off Health Promo</c:v>
                </c:pt>
              </c:strCache>
            </c:strRef>
          </c:cat>
          <c:val>
            <c:numRef>
              <c:f>'Chart Data'!$I$25:$I$34</c:f>
              <c:numCache>
                <c:formatCode>General</c:formatCode>
                <c:ptCount val="10"/>
                <c:pt idx="0">
                  <c:v>109</c:v>
                </c:pt>
                <c:pt idx="1">
                  <c:v>47</c:v>
                </c:pt>
                <c:pt idx="2">
                  <c:v>46</c:v>
                </c:pt>
                <c:pt idx="3">
                  <c:v>27</c:v>
                </c:pt>
                <c:pt idx="4">
                  <c:v>23</c:v>
                </c:pt>
                <c:pt idx="5">
                  <c:v>15</c:v>
                </c:pt>
                <c:pt idx="6">
                  <c:v>12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9-4F7C-90E0-F6E50496F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</a:t>
            </a:r>
            <a:r>
              <a:rPr lang="en-US" baseline="0"/>
              <a:t> for Subaward Actions </a:t>
            </a:r>
            <a:r>
              <a:rPr lang="en-US"/>
              <a:t>FY20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Data'!$B$81:$B$82</c:f>
              <c:strCache>
                <c:ptCount val="2"/>
                <c:pt idx="0">
                  <c:v>FY20</c:v>
                </c:pt>
                <c:pt idx="1">
                  <c:v>Totals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Data'!$A$83:$A$93</c:f>
              <c:strCache>
                <c:ptCount val="11"/>
                <c:pt idx="0">
                  <c:v>USDA</c:v>
                </c:pt>
                <c:pt idx="1">
                  <c:v>NIH</c:v>
                </c:pt>
                <c:pt idx="2">
                  <c:v>NASA</c:v>
                </c:pt>
                <c:pt idx="3">
                  <c:v>NOAA/US Dept Commerce</c:v>
                </c:pt>
                <c:pt idx="4">
                  <c:v>NSF</c:v>
                </c:pt>
                <c:pt idx="5">
                  <c:v>EPA </c:v>
                </c:pt>
                <c:pt idx="6">
                  <c:v>HRSA</c:v>
                </c:pt>
                <c:pt idx="7">
                  <c:v>PCORI</c:v>
                </c:pt>
                <c:pt idx="8">
                  <c:v>St of VT/US Forest</c:v>
                </c:pt>
                <c:pt idx="9">
                  <c:v>Cedar Tree</c:v>
                </c:pt>
                <c:pt idx="10">
                  <c:v>USDOE</c:v>
                </c:pt>
              </c:strCache>
            </c:strRef>
          </c:cat>
          <c:val>
            <c:numRef>
              <c:f>'Chart Data'!$B$83:$B$93</c:f>
              <c:numCache>
                <c:formatCode>General</c:formatCode>
                <c:ptCount val="11"/>
                <c:pt idx="0">
                  <c:v>153</c:v>
                </c:pt>
                <c:pt idx="1">
                  <c:v>76</c:v>
                </c:pt>
                <c:pt idx="2">
                  <c:v>12</c:v>
                </c:pt>
                <c:pt idx="3">
                  <c:v>11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6-4F89-9E80-BE9D5A343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6124880"/>
        <c:axId val="406122912"/>
      </c:barChart>
      <c:catAx>
        <c:axId val="406124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122912"/>
        <c:crosses val="autoZero"/>
        <c:auto val="1"/>
        <c:lblAlgn val="ctr"/>
        <c:lblOffset val="100"/>
        <c:noMultiLvlLbl val="0"/>
      </c:catAx>
      <c:valAx>
        <c:axId val="406122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12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</a:t>
            </a:r>
            <a:r>
              <a:rPr lang="en-US" baseline="0"/>
              <a:t> for Subaward Actions </a:t>
            </a:r>
            <a:r>
              <a:rPr lang="en-US"/>
              <a:t>FY21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Data'!$E$81:$E$82</c:f>
              <c:strCache>
                <c:ptCount val="2"/>
                <c:pt idx="0">
                  <c:v>FY21</c:v>
                </c:pt>
                <c:pt idx="1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Data'!$D$83:$D$93</c:f>
              <c:strCache>
                <c:ptCount val="11"/>
                <c:pt idx="0">
                  <c:v>USDA</c:v>
                </c:pt>
                <c:pt idx="1">
                  <c:v>NIH</c:v>
                </c:pt>
                <c:pt idx="2">
                  <c:v>NSF</c:v>
                </c:pt>
                <c:pt idx="3">
                  <c:v>St of VT/US Forest</c:v>
                </c:pt>
                <c:pt idx="4">
                  <c:v>NOAA/US Dept Commerce</c:v>
                </c:pt>
                <c:pt idx="5">
                  <c:v>NASA</c:v>
                </c:pt>
                <c:pt idx="6">
                  <c:v>AUCD</c:v>
                </c:pt>
                <c:pt idx="7">
                  <c:v>EPA </c:v>
                </c:pt>
                <c:pt idx="8">
                  <c:v>Gates Foundation</c:v>
                </c:pt>
                <c:pt idx="9">
                  <c:v>PCORI</c:v>
                </c:pt>
                <c:pt idx="10">
                  <c:v>Vet Affairs</c:v>
                </c:pt>
              </c:strCache>
            </c:strRef>
          </c:cat>
          <c:val>
            <c:numRef>
              <c:f>'Chart Data'!$E$83:$E$93</c:f>
              <c:numCache>
                <c:formatCode>General</c:formatCode>
                <c:ptCount val="11"/>
                <c:pt idx="0">
                  <c:v>155</c:v>
                </c:pt>
                <c:pt idx="1">
                  <c:v>99</c:v>
                </c:pt>
                <c:pt idx="2">
                  <c:v>23</c:v>
                </c:pt>
                <c:pt idx="3">
                  <c:v>16</c:v>
                </c:pt>
                <c:pt idx="4">
                  <c:v>14</c:v>
                </c:pt>
                <c:pt idx="5">
                  <c:v>12</c:v>
                </c:pt>
                <c:pt idx="6">
                  <c:v>10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2-4141-8908-BA8393A04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6920432"/>
        <c:axId val="406918136"/>
      </c:barChart>
      <c:catAx>
        <c:axId val="406920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18136"/>
        <c:crosses val="autoZero"/>
        <c:auto val="1"/>
        <c:lblAlgn val="ctr"/>
        <c:lblOffset val="100"/>
        <c:noMultiLvlLbl val="0"/>
      </c:catAx>
      <c:valAx>
        <c:axId val="406918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2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Subawards by Action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Data'!$B$4</c:f>
              <c:strCache>
                <c:ptCount val="1"/>
                <c:pt idx="0">
                  <c:v>FY20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Data'!$B$5:$B$8</c:f>
              <c:numCache>
                <c:formatCode>General</c:formatCode>
                <c:ptCount val="4"/>
                <c:pt idx="0">
                  <c:v>167</c:v>
                </c:pt>
                <c:pt idx="1">
                  <c:v>75</c:v>
                </c:pt>
                <c:pt idx="2">
                  <c:v>15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B-4019-A2AD-D910A8008C36}"/>
            </c:ext>
          </c:extLst>
        </c:ser>
        <c:ser>
          <c:idx val="1"/>
          <c:order val="1"/>
          <c:tx>
            <c:strRef>
              <c:f>'Chart Data'!$C$4</c:f>
              <c:strCache>
                <c:ptCount val="1"/>
                <c:pt idx="0">
                  <c:v>FY21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Data'!$C$5:$C$8</c:f>
              <c:numCache>
                <c:formatCode>General</c:formatCode>
                <c:ptCount val="4"/>
                <c:pt idx="0">
                  <c:v>191</c:v>
                </c:pt>
                <c:pt idx="1">
                  <c:v>68</c:v>
                </c:pt>
                <c:pt idx="2">
                  <c:v>21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9B-4019-A2AD-D910A8008C36}"/>
            </c:ext>
          </c:extLst>
        </c:ser>
        <c:ser>
          <c:idx val="2"/>
          <c:order val="2"/>
          <c:tx>
            <c:strRef>
              <c:f>'Chart Data'!$D$4</c:f>
              <c:strCache>
                <c:ptCount val="1"/>
                <c:pt idx="0">
                  <c:v>FY22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Data'!$D$5:$D$8</c:f>
              <c:numCache>
                <c:formatCode>General</c:formatCode>
                <c:ptCount val="4"/>
                <c:pt idx="0">
                  <c:v>188</c:v>
                </c:pt>
                <c:pt idx="1">
                  <c:v>77</c:v>
                </c:pt>
                <c:pt idx="2">
                  <c:v>23</c:v>
                </c:pt>
                <c:pt idx="3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9B-4019-A2AD-D910A8008C36}"/>
            </c:ext>
          </c:extLst>
        </c:ser>
        <c:ser>
          <c:idx val="3"/>
          <c:order val="3"/>
          <c:tx>
            <c:strRef>
              <c:f>'Chart Data'!$E$4</c:f>
              <c:strCache>
                <c:ptCount val="1"/>
                <c:pt idx="0">
                  <c:v>FY23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Data'!$E$5:$E$8</c:f>
              <c:numCache>
                <c:formatCode>General</c:formatCode>
                <c:ptCount val="4"/>
                <c:pt idx="0">
                  <c:v>174</c:v>
                </c:pt>
                <c:pt idx="1">
                  <c:v>95</c:v>
                </c:pt>
                <c:pt idx="2">
                  <c:v>32</c:v>
                </c:pt>
                <c:pt idx="3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2-4249-B586-AA9B53B05D76}"/>
            </c:ext>
          </c:extLst>
        </c:ser>
        <c:ser>
          <c:idx val="4"/>
          <c:order val="4"/>
          <c:tx>
            <c:strRef>
              <c:f>'Chart Data'!$F$4</c:f>
              <c:strCache>
                <c:ptCount val="1"/>
                <c:pt idx="0">
                  <c:v>FY24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Data'!$F$5:$F$8</c:f>
              <c:numCache>
                <c:formatCode>General</c:formatCode>
                <c:ptCount val="4"/>
                <c:pt idx="0">
                  <c:v>143</c:v>
                </c:pt>
                <c:pt idx="1">
                  <c:v>57</c:v>
                </c:pt>
                <c:pt idx="2">
                  <c:v>28</c:v>
                </c:pt>
                <c:pt idx="3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18-4155-A9FA-A5F10439EC24}"/>
            </c:ext>
          </c:extLst>
        </c:ser>
        <c:ser>
          <c:idx val="5"/>
          <c:order val="5"/>
          <c:tx>
            <c:strRef>
              <c:f>'Chart Data'!$G$4</c:f>
              <c:strCache>
                <c:ptCount val="1"/>
                <c:pt idx="0">
                  <c:v>FY25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'Chart Data'!$G$5:$G$8</c:f>
              <c:numCache>
                <c:formatCode>General</c:formatCode>
                <c:ptCount val="4"/>
                <c:pt idx="0">
                  <c:v>41</c:v>
                </c:pt>
                <c:pt idx="1">
                  <c:v>36</c:v>
                </c:pt>
                <c:pt idx="2">
                  <c:v>13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A-4C50-9AC1-1C774EFC3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00328"/>
        <c:axId val="414099016"/>
      </c:barChart>
      <c:catAx>
        <c:axId val="414100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099016"/>
        <c:crosses val="autoZero"/>
        <c:auto val="1"/>
        <c:lblAlgn val="ctr"/>
        <c:lblOffset val="100"/>
        <c:noMultiLvlLbl val="0"/>
      </c:catAx>
      <c:valAx>
        <c:axId val="414099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100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Subawards by College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Data'!$B$12</c:f>
              <c:strCache>
                <c:ptCount val="1"/>
                <c:pt idx="0">
                  <c:v>FY20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333333333333333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C4-4A44-B231-7F5A4A456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Data'!$B$13:$B$20</c:f>
              <c:numCache>
                <c:formatCode>General</c:formatCode>
                <c:ptCount val="8"/>
                <c:pt idx="0">
                  <c:v>5</c:v>
                </c:pt>
                <c:pt idx="1">
                  <c:v>16</c:v>
                </c:pt>
                <c:pt idx="2">
                  <c:v>0</c:v>
                </c:pt>
                <c:pt idx="3">
                  <c:v>87</c:v>
                </c:pt>
                <c:pt idx="4">
                  <c:v>165</c:v>
                </c:pt>
                <c:pt idx="5">
                  <c:v>12</c:v>
                </c:pt>
                <c:pt idx="6">
                  <c:v>22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2-49CC-AEA9-F35689676866}"/>
            </c:ext>
          </c:extLst>
        </c:ser>
        <c:ser>
          <c:idx val="1"/>
          <c:order val="1"/>
          <c:tx>
            <c:strRef>
              <c:f>'Chart Data'!$C$12</c:f>
              <c:strCache>
                <c:ptCount val="1"/>
                <c:pt idx="0">
                  <c:v>FY21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1.9444444444444344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B52-49CC-AEA9-F35689676866}"/>
                </c:ext>
              </c:extLst>
            </c:dLbl>
            <c:dLbl>
              <c:idx val="5"/>
              <c:layout>
                <c:manualLayout>
                  <c:x val="-8.3333333333333332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EC4-4A44-B231-7F5A4A456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Data'!$C$13:$C$20</c:f>
              <c:numCache>
                <c:formatCode>General</c:formatCode>
                <c:ptCount val="8"/>
                <c:pt idx="0">
                  <c:v>15</c:v>
                </c:pt>
                <c:pt idx="1">
                  <c:v>17</c:v>
                </c:pt>
                <c:pt idx="2">
                  <c:v>0</c:v>
                </c:pt>
                <c:pt idx="3">
                  <c:v>119</c:v>
                </c:pt>
                <c:pt idx="4">
                  <c:v>170</c:v>
                </c:pt>
                <c:pt idx="5">
                  <c:v>16</c:v>
                </c:pt>
                <c:pt idx="6">
                  <c:v>33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2-49CC-AEA9-F35689676866}"/>
            </c:ext>
          </c:extLst>
        </c:ser>
        <c:ser>
          <c:idx val="2"/>
          <c:order val="2"/>
          <c:tx>
            <c:strRef>
              <c:f>'Chart Data'!$D$12</c:f>
              <c:strCache>
                <c:ptCount val="1"/>
                <c:pt idx="0">
                  <c:v>FY22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5555555555555809E-3"/>
                  <c:y val="-6.0185185185185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10A-4687-A45C-ADB5C31DF773}"/>
                </c:ext>
              </c:extLst>
            </c:dLbl>
            <c:dLbl>
              <c:idx val="1"/>
              <c:layout>
                <c:manualLayout>
                  <c:x val="0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C4-4A44-B231-7F5A4A456261}"/>
                </c:ext>
              </c:extLst>
            </c:dLbl>
            <c:dLbl>
              <c:idx val="3"/>
              <c:layout>
                <c:manualLayout>
                  <c:x val="0"/>
                  <c:y val="-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419-451E-B574-9C2DB90A45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Data'!$D$13:$D$20</c:f>
              <c:numCache>
                <c:formatCode>General</c:formatCode>
                <c:ptCount val="8"/>
                <c:pt idx="0">
                  <c:v>10</c:v>
                </c:pt>
                <c:pt idx="1">
                  <c:v>22</c:v>
                </c:pt>
                <c:pt idx="2">
                  <c:v>3</c:v>
                </c:pt>
                <c:pt idx="3">
                  <c:v>163</c:v>
                </c:pt>
                <c:pt idx="4">
                  <c:v>136</c:v>
                </c:pt>
                <c:pt idx="5">
                  <c:v>13</c:v>
                </c:pt>
                <c:pt idx="6">
                  <c:v>46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52-49CC-AEA9-F35689676866}"/>
            </c:ext>
          </c:extLst>
        </c:ser>
        <c:ser>
          <c:idx val="3"/>
          <c:order val="3"/>
          <c:tx>
            <c:strRef>
              <c:f>'Chart Data'!$E$12</c:f>
              <c:strCache>
                <c:ptCount val="1"/>
                <c:pt idx="0">
                  <c:v>FY23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8.3333333333332829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10A-4687-A45C-ADB5C31DF7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Data'!$E$13:$E$20</c:f>
              <c:numCache>
                <c:formatCode>General</c:formatCode>
                <c:ptCount val="8"/>
                <c:pt idx="0">
                  <c:v>14</c:v>
                </c:pt>
                <c:pt idx="1">
                  <c:v>36</c:v>
                </c:pt>
                <c:pt idx="2">
                  <c:v>1</c:v>
                </c:pt>
                <c:pt idx="3">
                  <c:v>149</c:v>
                </c:pt>
                <c:pt idx="4">
                  <c:v>151</c:v>
                </c:pt>
                <c:pt idx="5">
                  <c:v>12</c:v>
                </c:pt>
                <c:pt idx="6">
                  <c:v>53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4-4A44-B231-7F5A4A456261}"/>
            </c:ext>
          </c:extLst>
        </c:ser>
        <c:ser>
          <c:idx val="4"/>
          <c:order val="4"/>
          <c:tx>
            <c:strRef>
              <c:f>'Chart Data'!$F$12</c:f>
              <c:strCache>
                <c:ptCount val="1"/>
                <c:pt idx="0">
                  <c:v>FY24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7777777777778798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CE8-473E-B282-E16FDE8393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Data'!$F$13:$F$20</c:f>
              <c:numCache>
                <c:formatCode>General</c:formatCode>
                <c:ptCount val="8"/>
                <c:pt idx="0">
                  <c:v>10</c:v>
                </c:pt>
                <c:pt idx="1">
                  <c:v>38</c:v>
                </c:pt>
                <c:pt idx="2">
                  <c:v>4</c:v>
                </c:pt>
                <c:pt idx="3">
                  <c:v>128</c:v>
                </c:pt>
                <c:pt idx="4">
                  <c:v>102</c:v>
                </c:pt>
                <c:pt idx="5">
                  <c:v>23</c:v>
                </c:pt>
                <c:pt idx="6">
                  <c:v>55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8-4A0E-A430-8916664681F3}"/>
            </c:ext>
          </c:extLst>
        </c:ser>
        <c:ser>
          <c:idx val="5"/>
          <c:order val="5"/>
          <c:tx>
            <c:strRef>
              <c:f>'Chart Data'!$G$12</c:f>
              <c:strCache>
                <c:ptCount val="1"/>
                <c:pt idx="0">
                  <c:v>FY25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'Chart Data'!$G$13:$G$20</c:f>
              <c:numCache>
                <c:formatCode>General</c:formatCode>
                <c:ptCount val="8"/>
                <c:pt idx="0">
                  <c:v>0</c:v>
                </c:pt>
                <c:pt idx="1">
                  <c:v>16</c:v>
                </c:pt>
                <c:pt idx="2">
                  <c:v>0</c:v>
                </c:pt>
                <c:pt idx="3">
                  <c:v>36</c:v>
                </c:pt>
                <c:pt idx="4">
                  <c:v>28</c:v>
                </c:pt>
                <c:pt idx="5">
                  <c:v>8</c:v>
                </c:pt>
                <c:pt idx="6">
                  <c:v>15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8-473E-B282-E16FDE839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920432"/>
        <c:axId val="426919448"/>
      </c:barChart>
      <c:catAx>
        <c:axId val="4269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919448"/>
        <c:crosses val="autoZero"/>
        <c:auto val="1"/>
        <c:lblAlgn val="ctr"/>
        <c:lblOffset val="100"/>
        <c:noMultiLvlLbl val="0"/>
      </c:catAx>
      <c:valAx>
        <c:axId val="426919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92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 Actions FY22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523468941382327"/>
          <c:y val="0.15782407407407409"/>
          <c:w val="0.6390986439195101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Data'!$I$82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'Chart Data'!$H$83:$H$94</c15:sqref>
                  </c15:fullRef>
                </c:ext>
              </c:extLst>
              <c:f>'Chart Data'!$H$83:$H$90</c:f>
              <c:strCache>
                <c:ptCount val="8"/>
                <c:pt idx="0">
                  <c:v>USDA</c:v>
                </c:pt>
                <c:pt idx="1">
                  <c:v>NIH</c:v>
                </c:pt>
                <c:pt idx="2">
                  <c:v>AUCD</c:v>
                </c:pt>
                <c:pt idx="3">
                  <c:v>NOAA/US Dept Commerce</c:v>
                </c:pt>
                <c:pt idx="4">
                  <c:v>NASA</c:v>
                </c:pt>
                <c:pt idx="5">
                  <c:v>NSF</c:v>
                </c:pt>
                <c:pt idx="6">
                  <c:v>US Forest Svc/USDA</c:v>
                </c:pt>
                <c:pt idx="7">
                  <c:v>HRSA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Data'!$I$83:$I$94</c15:sqref>
                  </c15:fullRef>
                </c:ext>
              </c:extLst>
              <c:f>'Chart Data'!$I$83:$I$90</c:f>
              <c:numCache>
                <c:formatCode>General</c:formatCode>
                <c:ptCount val="8"/>
                <c:pt idx="0">
                  <c:v>137</c:v>
                </c:pt>
                <c:pt idx="1">
                  <c:v>129</c:v>
                </c:pt>
                <c:pt idx="2">
                  <c:v>20</c:v>
                </c:pt>
                <c:pt idx="3">
                  <c:v>17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3-432B-AB06-FCEFBB83B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8136232"/>
        <c:axId val="648139512"/>
      </c:barChart>
      <c:catAx>
        <c:axId val="648136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9512"/>
        <c:crosses val="autoZero"/>
        <c:auto val="1"/>
        <c:lblAlgn val="ctr"/>
        <c:lblOffset val="100"/>
        <c:noMultiLvlLbl val="0"/>
      </c:catAx>
      <c:valAx>
        <c:axId val="64813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6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FY23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Data'!$K$23:$K$24</c:f>
              <c:strCache>
                <c:ptCount val="2"/>
                <c:pt idx="0">
                  <c:v>FY23</c:v>
                </c:pt>
                <c:pt idx="1">
                  <c:v>Dept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DA-4151-B9AB-7654C52E09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8DA-4151-B9AB-7654C52E09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8DA-4151-B9AB-7654C52E09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8DA-4151-B9AB-7654C52E09C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8DA-4151-B9AB-7654C52E09C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8DA-4151-B9AB-7654C52E09C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8DA-4151-B9AB-7654C52E09C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8DA-4151-B9AB-7654C52E09C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8DA-4151-B9AB-7654C52E09C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8DA-4151-B9AB-7654C52E09C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98DA-4151-B9AB-7654C52E09C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8DA-4151-B9AB-7654C52E09C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67B-4D8A-8DCA-7D3570273303}"/>
              </c:ext>
            </c:extLst>
          </c:dPt>
          <c:dLbls>
            <c:dLbl>
              <c:idx val="6"/>
              <c:layout>
                <c:manualLayout>
                  <c:x val="1.1970015205208632E-2"/>
                  <c:y val="1.2206529193673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8DA-4151-B9AB-7654C52E09C2}"/>
                </c:ext>
              </c:extLst>
            </c:dLbl>
            <c:dLbl>
              <c:idx val="7"/>
              <c:layout>
                <c:manualLayout>
                  <c:x val="1.9590970635133594E-3"/>
                  <c:y val="1.6288951110973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8DA-4151-B9AB-7654C52E09C2}"/>
                </c:ext>
              </c:extLst>
            </c:dLbl>
            <c:dLbl>
              <c:idx val="8"/>
              <c:layout>
                <c:manualLayout>
                  <c:x val="7.5494015069502915E-3"/>
                  <c:y val="1.634051637454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8DA-4151-B9AB-7654C52E09C2}"/>
                </c:ext>
              </c:extLst>
            </c:dLbl>
            <c:dLbl>
              <c:idx val="9"/>
              <c:layout>
                <c:manualLayout>
                  <c:x val="9.893563539575179E-3"/>
                  <c:y val="3.9189600317642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8DA-4151-B9AB-7654C52E09C2}"/>
                </c:ext>
              </c:extLst>
            </c:dLbl>
            <c:dLbl>
              <c:idx val="10"/>
              <c:layout>
                <c:manualLayout>
                  <c:x val="8.4129833359549207E-3"/>
                  <c:y val="7.5798359193312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8DA-4151-B9AB-7654C52E09C2}"/>
                </c:ext>
              </c:extLst>
            </c:dLbl>
            <c:dLbl>
              <c:idx val="11"/>
              <c:layout>
                <c:manualLayout>
                  <c:x val="4.4075057597823056E-3"/>
                  <c:y val="8.4884158635376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8DA-4151-B9AB-7654C52E09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'Chart Data'!$K$25:$K$37</c:f>
              <c:strCache>
                <c:ptCount val="13"/>
                <c:pt idx="0">
                  <c:v>EXT-SARE</c:v>
                </c:pt>
                <c:pt idx="1">
                  <c:v>Rubenstein</c:v>
                </c:pt>
                <c:pt idx="2">
                  <c:v>Psychiatry</c:v>
                </c:pt>
                <c:pt idx="3">
                  <c:v>CEMs Dean</c:v>
                </c:pt>
                <c:pt idx="4">
                  <c:v>Med-Pulmonary</c:v>
                </c:pt>
                <c:pt idx="5">
                  <c:v>Med-Hema/Oncol</c:v>
                </c:pt>
                <c:pt idx="6">
                  <c:v>Off Health Promo</c:v>
                </c:pt>
                <c:pt idx="7">
                  <c:v>Ext - progam supp</c:v>
                </c:pt>
                <c:pt idx="8">
                  <c:v>VP Research</c:v>
                </c:pt>
                <c:pt idx="9">
                  <c:v>COM-MicroBio</c:v>
                </c:pt>
                <c:pt idx="10">
                  <c:v>Neurological</c:v>
                </c:pt>
                <c:pt idx="11">
                  <c:v>Molecular Phys</c:v>
                </c:pt>
                <c:pt idx="12">
                  <c:v>Medicine</c:v>
                </c:pt>
              </c:strCache>
            </c:strRef>
          </c:cat>
          <c:val>
            <c:numRef>
              <c:f>'Chart Data'!$L$25:$L$37</c:f>
              <c:numCache>
                <c:formatCode>General</c:formatCode>
                <c:ptCount val="13"/>
                <c:pt idx="0">
                  <c:v>121</c:v>
                </c:pt>
                <c:pt idx="1">
                  <c:v>53</c:v>
                </c:pt>
                <c:pt idx="2">
                  <c:v>32</c:v>
                </c:pt>
                <c:pt idx="3">
                  <c:v>21</c:v>
                </c:pt>
                <c:pt idx="4">
                  <c:v>20</c:v>
                </c:pt>
                <c:pt idx="5">
                  <c:v>20</c:v>
                </c:pt>
                <c:pt idx="6">
                  <c:v>18</c:v>
                </c:pt>
                <c:pt idx="7">
                  <c:v>13</c:v>
                </c:pt>
                <c:pt idx="8">
                  <c:v>12</c:v>
                </c:pt>
                <c:pt idx="9">
                  <c:v>12</c:v>
                </c:pt>
                <c:pt idx="10">
                  <c:v>9</c:v>
                </c:pt>
                <c:pt idx="11">
                  <c:v>8</c:v>
                </c:pt>
                <c:pt idx="1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8DA-4151-B9AB-7654C52E0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144780</xdr:colOff>
      <xdr:row>33</xdr:row>
      <xdr:rowOff>117975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108960"/>
          <a:ext cx="5021580" cy="3044055"/>
        </a:xfrm>
        <a:prstGeom prst="rect">
          <a:avLst/>
        </a:prstGeom>
      </xdr:spPr>
    </xdr:pic>
    <xdr:clientData/>
  </xdr:twoCellAnchor>
  <xdr:twoCellAnchor editAs="oneCell">
    <xdr:from>
      <xdr:col>0</xdr:col>
      <xdr:colOff>594360</xdr:colOff>
      <xdr:row>34</xdr:row>
      <xdr:rowOff>25697</xdr:rowOff>
    </xdr:from>
    <xdr:to>
      <xdr:col>8</xdr:col>
      <xdr:colOff>457200</xdr:colOff>
      <xdr:row>49</xdr:row>
      <xdr:rowOff>157913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360" y="6243617"/>
          <a:ext cx="4739640" cy="2875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8</xdr:col>
      <xdr:colOff>317389</xdr:colOff>
      <xdr:row>16</xdr:row>
      <xdr:rowOff>12431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82880"/>
          <a:ext cx="4584589" cy="275563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17</xdr:col>
      <xdr:colOff>311293</xdr:colOff>
      <xdr:row>16</xdr:row>
      <xdr:rowOff>12431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18288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18</xdr:col>
      <xdr:colOff>138717</xdr:colOff>
      <xdr:row>33</xdr:row>
      <xdr:rowOff>114300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3108960"/>
          <a:ext cx="5015517" cy="304038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17</xdr:col>
      <xdr:colOff>548640</xdr:colOff>
      <xdr:row>50</xdr:row>
      <xdr:rowOff>15240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0" y="6217920"/>
          <a:ext cx="4815840" cy="2941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525780</xdr:colOff>
      <xdr:row>15</xdr:row>
      <xdr:rowOff>171450</xdr:rowOff>
    </xdr:from>
    <xdr:to>
      <xdr:col>23</xdr:col>
      <xdr:colOff>220980</xdr:colOff>
      <xdr:row>31</xdr:row>
      <xdr:rowOff>171450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30480</xdr:colOff>
      <xdr:row>26</xdr:row>
      <xdr:rowOff>118110</xdr:rowOff>
    </xdr:from>
    <xdr:to>
      <xdr:col>30</xdr:col>
      <xdr:colOff>335280</xdr:colOff>
      <xdr:row>41</xdr:row>
      <xdr:rowOff>118110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99060</xdr:colOff>
      <xdr:row>33</xdr:row>
      <xdr:rowOff>156210</xdr:rowOff>
    </xdr:from>
    <xdr:to>
      <xdr:col>24</xdr:col>
      <xdr:colOff>403860</xdr:colOff>
      <xdr:row>48</xdr:row>
      <xdr:rowOff>156210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144780</xdr:colOff>
      <xdr:row>102</xdr:row>
      <xdr:rowOff>95250</xdr:rowOff>
    </xdr:from>
    <xdr:to>
      <xdr:col>24</xdr:col>
      <xdr:colOff>449580</xdr:colOff>
      <xdr:row>104</xdr:row>
      <xdr:rowOff>148590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502920</xdr:colOff>
      <xdr:row>105</xdr:row>
      <xdr:rowOff>179070</xdr:rowOff>
    </xdr:from>
    <xdr:to>
      <xdr:col>26</xdr:col>
      <xdr:colOff>312420</xdr:colOff>
      <xdr:row>113</xdr:row>
      <xdr:rowOff>137160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175260</xdr:colOff>
      <xdr:row>0</xdr:row>
      <xdr:rowOff>87630</xdr:rowOff>
    </xdr:from>
    <xdr:to>
      <xdr:col>15</xdr:col>
      <xdr:colOff>480060</xdr:colOff>
      <xdr:row>15</xdr:row>
      <xdr:rowOff>87630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106680</xdr:colOff>
      <xdr:row>0</xdr:row>
      <xdr:rowOff>57150</xdr:rowOff>
    </xdr:from>
    <xdr:to>
      <xdr:col>23</xdr:col>
      <xdr:colOff>411480</xdr:colOff>
      <xdr:row>15</xdr:row>
      <xdr:rowOff>57150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266700</xdr:colOff>
      <xdr:row>66</xdr:row>
      <xdr:rowOff>34290</xdr:rowOff>
    </xdr:from>
    <xdr:to>
      <xdr:col>30</xdr:col>
      <xdr:colOff>571500</xdr:colOff>
      <xdr:row>92</xdr:row>
      <xdr:rowOff>34290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327660</xdr:colOff>
      <xdr:row>44</xdr:row>
      <xdr:rowOff>7620</xdr:rowOff>
    </xdr:from>
    <xdr:to>
      <xdr:col>32</xdr:col>
      <xdr:colOff>342900</xdr:colOff>
      <xdr:row>62</xdr:row>
      <xdr:rowOff>45720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274320</xdr:colOff>
      <xdr:row>93</xdr:row>
      <xdr:rowOff>22860</xdr:rowOff>
    </xdr:from>
    <xdr:to>
      <xdr:col>30</xdr:col>
      <xdr:colOff>579120</xdr:colOff>
      <xdr:row>101</xdr:row>
      <xdr:rowOff>121920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182880</xdr:colOff>
      <xdr:row>43</xdr:row>
      <xdr:rowOff>68580</xdr:rowOff>
    </xdr:from>
    <xdr:to>
      <xdr:col>25</xdr:col>
      <xdr:colOff>198120</xdr:colOff>
      <xdr:row>61</xdr:row>
      <xdr:rowOff>106680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304800</xdr:colOff>
      <xdr:row>67</xdr:row>
      <xdr:rowOff>34290</xdr:rowOff>
    </xdr:from>
    <xdr:to>
      <xdr:col>23</xdr:col>
      <xdr:colOff>0</xdr:colOff>
      <xdr:row>88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0</xdr:colOff>
      <xdr:row>124</xdr:row>
      <xdr:rowOff>0</xdr:rowOff>
    </xdr:from>
    <xdr:to>
      <xdr:col>24</xdr:col>
      <xdr:colOff>15240</xdr:colOff>
      <xdr:row>142</xdr:row>
      <xdr:rowOff>22860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143</xdr:row>
      <xdr:rowOff>0</xdr:rowOff>
    </xdr:from>
    <xdr:to>
      <xdr:col>22</xdr:col>
      <xdr:colOff>304800</xdr:colOff>
      <xdr:row>164</xdr:row>
      <xdr:rowOff>3810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zoomScale="85" zoomScaleNormal="85" workbookViewId="0">
      <selection sqref="A1:N1"/>
    </sheetView>
  </sheetViews>
  <sheetFormatPr defaultRowHeight="14.4" x14ac:dyDescent="0.3"/>
  <cols>
    <col min="1" max="1" width="11.5546875" bestFit="1" customWidth="1"/>
    <col min="2" max="7" width="10.109375" customWidth="1"/>
    <col min="9" max="9" width="13.44140625" customWidth="1"/>
    <col min="12" max="12" width="9.6640625" bestFit="1" customWidth="1"/>
    <col min="13" max="13" width="9.6640625" customWidth="1"/>
    <col min="15" max="15" width="13.21875" customWidth="1"/>
    <col min="21" max="21" width="11.5546875" bestFit="1" customWidth="1"/>
    <col min="26" max="26" width="11.5546875" bestFit="1" customWidth="1"/>
    <col min="31" max="31" width="9.33203125" customWidth="1"/>
  </cols>
  <sheetData>
    <row r="1" spans="1:15" ht="18.600000000000001" thickBot="1" x14ac:dyDescent="0.4">
      <c r="A1" s="67" t="s">
        <v>172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5" ht="43.2" x14ac:dyDescent="0.3">
      <c r="A2" s="58" t="s">
        <v>171</v>
      </c>
      <c r="B2" s="28" t="s">
        <v>168</v>
      </c>
      <c r="C2" s="28" t="s">
        <v>169</v>
      </c>
      <c r="D2" s="29" t="s">
        <v>170</v>
      </c>
      <c r="E2" s="29" t="s">
        <v>190</v>
      </c>
      <c r="F2" s="29" t="s">
        <v>192</v>
      </c>
      <c r="G2" s="29" t="s">
        <v>221</v>
      </c>
      <c r="I2" s="27" t="s">
        <v>112</v>
      </c>
      <c r="J2" s="39" t="s">
        <v>94</v>
      </c>
      <c r="K2" s="39" t="s">
        <v>95</v>
      </c>
      <c r="L2" s="39" t="s">
        <v>142</v>
      </c>
      <c r="M2" s="40" t="s">
        <v>143</v>
      </c>
      <c r="N2" s="40" t="s">
        <v>192</v>
      </c>
      <c r="O2" s="40" t="s">
        <v>221</v>
      </c>
    </row>
    <row r="3" spans="1:15" x14ac:dyDescent="0.3">
      <c r="A3" s="14" t="s">
        <v>0</v>
      </c>
      <c r="B3" s="1">
        <v>167</v>
      </c>
      <c r="C3" s="1">
        <v>191</v>
      </c>
      <c r="D3" s="15">
        <v>188</v>
      </c>
      <c r="E3" s="1">
        <v>174</v>
      </c>
      <c r="F3" s="36">
        <v>143</v>
      </c>
      <c r="G3" s="5">
        <v>41</v>
      </c>
      <c r="I3" s="14" t="s">
        <v>105</v>
      </c>
      <c r="J3" s="1">
        <v>98</v>
      </c>
      <c r="K3" s="1">
        <v>140</v>
      </c>
      <c r="L3" s="36">
        <v>103</v>
      </c>
      <c r="M3" s="15">
        <v>151</v>
      </c>
      <c r="N3" s="36">
        <v>99</v>
      </c>
      <c r="O3" s="1">
        <v>103</v>
      </c>
    </row>
    <row r="4" spans="1:15" x14ac:dyDescent="0.3">
      <c r="A4" s="14" t="s">
        <v>1</v>
      </c>
      <c r="B4" s="1">
        <v>75</v>
      </c>
      <c r="C4" s="1">
        <v>68</v>
      </c>
      <c r="D4" s="15">
        <v>77</v>
      </c>
      <c r="E4" s="1">
        <v>95</v>
      </c>
      <c r="F4" s="36">
        <v>57</v>
      </c>
      <c r="G4" s="5">
        <v>36</v>
      </c>
      <c r="I4" s="14" t="s">
        <v>106</v>
      </c>
      <c r="J4" s="1">
        <v>65</v>
      </c>
      <c r="K4" s="1">
        <v>72</v>
      </c>
      <c r="L4" s="36">
        <v>106</v>
      </c>
      <c r="M4" s="15">
        <v>66</v>
      </c>
      <c r="N4" s="36">
        <v>81</v>
      </c>
      <c r="O4" s="1"/>
    </row>
    <row r="5" spans="1:15" x14ac:dyDescent="0.3">
      <c r="A5" s="14" t="s">
        <v>2</v>
      </c>
      <c r="B5" s="1">
        <v>15</v>
      </c>
      <c r="C5" s="1">
        <v>21</v>
      </c>
      <c r="D5" s="15">
        <v>23</v>
      </c>
      <c r="E5" s="1">
        <v>32</v>
      </c>
      <c r="F5" s="36">
        <v>28</v>
      </c>
      <c r="G5" s="5">
        <v>13</v>
      </c>
      <c r="I5" s="14" t="s">
        <v>107</v>
      </c>
      <c r="J5" s="1">
        <v>59</v>
      </c>
      <c r="K5" s="1">
        <v>67</v>
      </c>
      <c r="L5" s="36">
        <v>76</v>
      </c>
      <c r="M5" s="15">
        <v>83</v>
      </c>
      <c r="N5" s="36">
        <v>76</v>
      </c>
      <c r="O5" s="1"/>
    </row>
    <row r="6" spans="1:15" x14ac:dyDescent="0.3">
      <c r="A6" s="14" t="s">
        <v>3</v>
      </c>
      <c r="B6" s="1">
        <v>50</v>
      </c>
      <c r="C6" s="1">
        <v>90</v>
      </c>
      <c r="D6" s="15">
        <v>105</v>
      </c>
      <c r="E6" s="1">
        <v>117</v>
      </c>
      <c r="F6" s="36">
        <v>132</v>
      </c>
      <c r="G6" s="5">
        <v>13</v>
      </c>
      <c r="I6" s="14" t="s">
        <v>108</v>
      </c>
      <c r="J6" s="1">
        <v>85</v>
      </c>
      <c r="K6" s="1">
        <v>91</v>
      </c>
      <c r="L6" s="36">
        <v>108</v>
      </c>
      <c r="M6" s="15">
        <v>118</v>
      </c>
      <c r="N6" s="36">
        <v>104</v>
      </c>
      <c r="O6" s="1"/>
    </row>
    <row r="7" spans="1:15" ht="15" thickBot="1" x14ac:dyDescent="0.35">
      <c r="A7" s="16" t="s">
        <v>110</v>
      </c>
      <c r="B7" s="17">
        <f>SUM(B3:B6)</f>
        <v>307</v>
      </c>
      <c r="C7" s="17">
        <f>SUM(C3:C6)</f>
        <v>370</v>
      </c>
      <c r="D7" s="18">
        <f>SUM(D3:D6)</f>
        <v>393</v>
      </c>
      <c r="E7" s="18">
        <f>SUM(E3:E6)</f>
        <v>418</v>
      </c>
      <c r="F7" s="18">
        <f>SUM(F3:F6)</f>
        <v>360</v>
      </c>
      <c r="G7" s="18">
        <f>SUM(G3:G6)</f>
        <v>103</v>
      </c>
      <c r="I7" s="16" t="s">
        <v>110</v>
      </c>
      <c r="J7" s="17">
        <f>SUM(J3:J6)</f>
        <v>307</v>
      </c>
      <c r="K7" s="17">
        <f>SUM(K3:K6)</f>
        <v>370</v>
      </c>
      <c r="L7" s="37">
        <f>SUM(L3:L6)</f>
        <v>393</v>
      </c>
      <c r="M7" s="18">
        <f>SUM(M3:M6)</f>
        <v>418</v>
      </c>
      <c r="N7" s="18">
        <f>SUM(N3:N6)</f>
        <v>360</v>
      </c>
      <c r="O7" s="18">
        <f>SUM(O3:O6)</f>
        <v>103</v>
      </c>
    </row>
    <row r="8" spans="1:15" x14ac:dyDescent="0.3">
      <c r="A8" s="25"/>
      <c r="B8" s="57"/>
      <c r="C8" s="57"/>
      <c r="D8" s="57"/>
      <c r="E8" s="57"/>
      <c r="F8" s="57"/>
      <c r="G8" s="57"/>
      <c r="I8" s="25"/>
      <c r="J8" s="57"/>
      <c r="K8" s="57"/>
      <c r="L8" s="57"/>
      <c r="M8" s="57"/>
      <c r="N8" s="57"/>
    </row>
    <row r="9" spans="1:15" x14ac:dyDescent="0.3">
      <c r="A9" s="25"/>
      <c r="B9" s="57"/>
      <c r="C9" s="57"/>
      <c r="D9" s="57"/>
      <c r="E9" s="57"/>
      <c r="F9" s="57"/>
      <c r="G9" s="57"/>
      <c r="I9" s="25"/>
      <c r="J9" s="57"/>
      <c r="K9" s="57"/>
      <c r="L9" s="57"/>
      <c r="M9" s="57"/>
    </row>
    <row r="10" spans="1:15" ht="18.600000000000001" thickBot="1" x14ac:dyDescent="0.4">
      <c r="A10" s="66" t="s">
        <v>173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</row>
    <row r="11" spans="1:15" ht="28.8" x14ac:dyDescent="0.3">
      <c r="A11" s="42" t="s">
        <v>105</v>
      </c>
      <c r="B11" s="43" t="s">
        <v>115</v>
      </c>
      <c r="C11" s="43" t="s">
        <v>113</v>
      </c>
      <c r="D11" s="43" t="s">
        <v>114</v>
      </c>
      <c r="E11" s="44" t="s">
        <v>151</v>
      </c>
      <c r="F11" s="44" t="s">
        <v>193</v>
      </c>
      <c r="G11" s="44" t="s">
        <v>223</v>
      </c>
    </row>
    <row r="12" spans="1:15" x14ac:dyDescent="0.3">
      <c r="A12" s="14" t="s">
        <v>0</v>
      </c>
      <c r="B12" s="1">
        <v>61</v>
      </c>
      <c r="C12" s="1">
        <v>78</v>
      </c>
      <c r="D12" s="1">
        <v>55</v>
      </c>
      <c r="E12" s="15">
        <v>71</v>
      </c>
      <c r="F12" s="36">
        <v>24</v>
      </c>
      <c r="G12" s="5">
        <v>41</v>
      </c>
    </row>
    <row r="13" spans="1:15" x14ac:dyDescent="0.3">
      <c r="A13" s="14" t="s">
        <v>1</v>
      </c>
      <c r="B13" s="1">
        <v>25</v>
      </c>
      <c r="C13" s="1">
        <v>32</v>
      </c>
      <c r="D13" s="1">
        <v>28</v>
      </c>
      <c r="E13" s="15">
        <v>36</v>
      </c>
      <c r="F13" s="36">
        <v>27</v>
      </c>
      <c r="G13" s="5">
        <v>36</v>
      </c>
    </row>
    <row r="14" spans="1:15" x14ac:dyDescent="0.3">
      <c r="A14" s="14" t="s">
        <v>2</v>
      </c>
      <c r="B14" s="1">
        <v>4</v>
      </c>
      <c r="C14" s="1">
        <v>1</v>
      </c>
      <c r="D14" s="1">
        <v>5</v>
      </c>
      <c r="E14" s="15">
        <v>11</v>
      </c>
      <c r="F14" s="36">
        <v>5</v>
      </c>
      <c r="G14" s="5">
        <v>13</v>
      </c>
    </row>
    <row r="15" spans="1:15" x14ac:dyDescent="0.3">
      <c r="A15" s="14" t="s">
        <v>3</v>
      </c>
      <c r="B15" s="1">
        <v>8</v>
      </c>
      <c r="C15" s="1">
        <v>29</v>
      </c>
      <c r="D15" s="1">
        <v>15</v>
      </c>
      <c r="E15" s="15">
        <v>33</v>
      </c>
      <c r="F15" s="36">
        <v>43</v>
      </c>
      <c r="G15" s="5">
        <v>13</v>
      </c>
    </row>
    <row r="16" spans="1:15" ht="15" thickBot="1" x14ac:dyDescent="0.35">
      <c r="A16" s="16" t="s">
        <v>110</v>
      </c>
      <c r="B16" s="17">
        <f>SUM(B12:B15)</f>
        <v>98</v>
      </c>
      <c r="C16" s="17">
        <f>SUM(C12:C15)</f>
        <v>140</v>
      </c>
      <c r="D16" s="17">
        <f>SUM(D12:D15)</f>
        <v>103</v>
      </c>
      <c r="E16" s="18">
        <f>SUM(E12:E15)</f>
        <v>151</v>
      </c>
      <c r="F16" s="18">
        <f>SUM(F12:F15)</f>
        <v>99</v>
      </c>
      <c r="G16" s="18">
        <f>SUM(G12:G15)</f>
        <v>103</v>
      </c>
    </row>
    <row r="17" spans="1:7" ht="15" thickBot="1" x14ac:dyDescent="0.35"/>
    <row r="18" spans="1:7" ht="28.8" x14ac:dyDescent="0.3">
      <c r="A18" s="45" t="s">
        <v>106</v>
      </c>
      <c r="B18" s="46" t="s">
        <v>124</v>
      </c>
      <c r="C18" s="46" t="s">
        <v>125</v>
      </c>
      <c r="D18" s="47" t="s">
        <v>123</v>
      </c>
      <c r="E18" s="48" t="s">
        <v>154</v>
      </c>
      <c r="F18" s="48" t="s">
        <v>194</v>
      </c>
      <c r="G18" s="48" t="s">
        <v>222</v>
      </c>
    </row>
    <row r="19" spans="1:7" x14ac:dyDescent="0.3">
      <c r="A19" s="14" t="s">
        <v>0</v>
      </c>
      <c r="B19" s="1">
        <v>36</v>
      </c>
      <c r="C19" s="1">
        <v>34</v>
      </c>
      <c r="D19" s="38">
        <v>60</v>
      </c>
      <c r="E19" s="15">
        <v>28</v>
      </c>
      <c r="F19" s="36">
        <v>42</v>
      </c>
      <c r="G19" s="1"/>
    </row>
    <row r="20" spans="1:7" x14ac:dyDescent="0.3">
      <c r="A20" s="14" t="s">
        <v>1</v>
      </c>
      <c r="B20" s="1">
        <v>18</v>
      </c>
      <c r="C20" s="1">
        <v>11</v>
      </c>
      <c r="D20" s="38">
        <v>18</v>
      </c>
      <c r="E20" s="15">
        <v>12</v>
      </c>
      <c r="F20" s="36">
        <v>5</v>
      </c>
      <c r="G20" s="1"/>
    </row>
    <row r="21" spans="1:7" x14ac:dyDescent="0.3">
      <c r="A21" s="14" t="s">
        <v>2</v>
      </c>
      <c r="B21" s="1">
        <v>8</v>
      </c>
      <c r="C21" s="1">
        <v>9</v>
      </c>
      <c r="D21" s="38">
        <v>8</v>
      </c>
      <c r="E21" s="15">
        <v>9</v>
      </c>
      <c r="F21" s="36">
        <v>7</v>
      </c>
      <c r="G21" s="1"/>
    </row>
    <row r="22" spans="1:7" x14ac:dyDescent="0.3">
      <c r="A22" s="14" t="s">
        <v>3</v>
      </c>
      <c r="B22" s="1">
        <v>3</v>
      </c>
      <c r="C22" s="1">
        <v>18</v>
      </c>
      <c r="D22" s="38">
        <v>20</v>
      </c>
      <c r="E22" s="15">
        <v>17</v>
      </c>
      <c r="F22" s="36">
        <v>27</v>
      </c>
      <c r="G22" s="1"/>
    </row>
    <row r="23" spans="1:7" ht="15" thickBot="1" x14ac:dyDescent="0.35">
      <c r="A23" s="16" t="s">
        <v>110</v>
      </c>
      <c r="B23" s="17">
        <f>SUM(B19:B22)</f>
        <v>65</v>
      </c>
      <c r="C23" s="17">
        <f>SUM(C19:C22)</f>
        <v>72</v>
      </c>
      <c r="D23" s="37">
        <f>SUM(D19:D22)</f>
        <v>106</v>
      </c>
      <c r="E23" s="18">
        <f>SUM(E19:E22)</f>
        <v>66</v>
      </c>
      <c r="F23" s="18">
        <f>SUM(F19:F22)</f>
        <v>81</v>
      </c>
      <c r="G23" s="18">
        <f>SUM(G19:G22)</f>
        <v>0</v>
      </c>
    </row>
    <row r="24" spans="1:7" ht="15" thickBot="1" x14ac:dyDescent="0.35"/>
    <row r="25" spans="1:7" ht="28.8" x14ac:dyDescent="0.3">
      <c r="A25" s="49" t="s">
        <v>107</v>
      </c>
      <c r="B25" s="50" t="s">
        <v>131</v>
      </c>
      <c r="C25" s="50" t="s">
        <v>132</v>
      </c>
      <c r="D25" s="51" t="s">
        <v>133</v>
      </c>
      <c r="E25" s="52" t="s">
        <v>153</v>
      </c>
      <c r="F25" s="52" t="s">
        <v>195</v>
      </c>
      <c r="G25" s="52" t="s">
        <v>225</v>
      </c>
    </row>
    <row r="26" spans="1:7" x14ac:dyDescent="0.3">
      <c r="A26" s="14" t="s">
        <v>0</v>
      </c>
      <c r="B26" s="1">
        <v>19</v>
      </c>
      <c r="C26" s="1">
        <v>25</v>
      </c>
      <c r="D26" s="38">
        <v>26</v>
      </c>
      <c r="E26" s="1">
        <v>17</v>
      </c>
      <c r="F26" s="36">
        <v>30</v>
      </c>
      <c r="G26" s="1"/>
    </row>
    <row r="27" spans="1:7" x14ac:dyDescent="0.3">
      <c r="A27" s="14" t="s">
        <v>1</v>
      </c>
      <c r="B27" s="1">
        <v>17</v>
      </c>
      <c r="C27" s="1">
        <v>10</v>
      </c>
      <c r="D27" s="38">
        <v>15</v>
      </c>
      <c r="E27" s="1">
        <v>19</v>
      </c>
      <c r="F27" s="36">
        <v>13</v>
      </c>
      <c r="G27" s="1"/>
    </row>
    <row r="28" spans="1:7" x14ac:dyDescent="0.3">
      <c r="A28" s="14" t="s">
        <v>2</v>
      </c>
      <c r="B28" s="1">
        <v>3</v>
      </c>
      <c r="C28" s="1">
        <v>7</v>
      </c>
      <c r="D28" s="38">
        <v>5</v>
      </c>
      <c r="E28" s="1">
        <v>11</v>
      </c>
      <c r="F28" s="36">
        <v>9</v>
      </c>
      <c r="G28" s="1"/>
    </row>
    <row r="29" spans="1:7" x14ac:dyDescent="0.3">
      <c r="A29" s="14" t="s">
        <v>3</v>
      </c>
      <c r="B29" s="1">
        <v>20</v>
      </c>
      <c r="C29" s="1">
        <v>25</v>
      </c>
      <c r="D29" s="38">
        <v>30</v>
      </c>
      <c r="E29" s="1">
        <v>36</v>
      </c>
      <c r="F29" s="36">
        <v>24</v>
      </c>
      <c r="G29" s="1"/>
    </row>
    <row r="30" spans="1:7" ht="15" thickBot="1" x14ac:dyDescent="0.35">
      <c r="A30" s="16" t="s">
        <v>110</v>
      </c>
      <c r="B30" s="17">
        <f>SUM(B26:B29)</f>
        <v>59</v>
      </c>
      <c r="C30" s="17">
        <f t="shared" ref="C30:E30" si="0">SUM(C26:C29)</f>
        <v>67</v>
      </c>
      <c r="D30" s="37">
        <f t="shared" si="0"/>
        <v>76</v>
      </c>
      <c r="E30" s="37">
        <f t="shared" si="0"/>
        <v>83</v>
      </c>
      <c r="F30" s="18">
        <f t="shared" ref="F30:G30" si="1">SUM(F26:F29)</f>
        <v>76</v>
      </c>
      <c r="G30" s="18">
        <f t="shared" si="1"/>
        <v>0</v>
      </c>
    </row>
    <row r="31" spans="1:7" ht="15" thickBot="1" x14ac:dyDescent="0.35"/>
    <row r="32" spans="1:7" ht="28.8" x14ac:dyDescent="0.3">
      <c r="A32" s="53" t="s">
        <v>108</v>
      </c>
      <c r="B32" s="54" t="s">
        <v>139</v>
      </c>
      <c r="C32" s="54" t="s">
        <v>140</v>
      </c>
      <c r="D32" s="55" t="s">
        <v>141</v>
      </c>
      <c r="E32" s="56" t="s">
        <v>152</v>
      </c>
      <c r="F32" s="56" t="s">
        <v>196</v>
      </c>
      <c r="G32" s="56" t="s">
        <v>224</v>
      </c>
    </row>
    <row r="33" spans="1:7" x14ac:dyDescent="0.3">
      <c r="A33" s="14" t="s">
        <v>0</v>
      </c>
      <c r="B33" s="1">
        <v>50</v>
      </c>
      <c r="C33" s="1">
        <v>54</v>
      </c>
      <c r="D33" s="38">
        <v>47</v>
      </c>
      <c r="E33" s="1">
        <v>58</v>
      </c>
      <c r="F33" s="36">
        <v>47</v>
      </c>
      <c r="G33" s="1"/>
    </row>
    <row r="34" spans="1:7" x14ac:dyDescent="0.3">
      <c r="A34" s="14" t="s">
        <v>1</v>
      </c>
      <c r="B34" s="1">
        <v>16</v>
      </c>
      <c r="C34" s="1">
        <v>15</v>
      </c>
      <c r="D34" s="38">
        <v>16</v>
      </c>
      <c r="E34" s="1">
        <v>28</v>
      </c>
      <c r="F34" s="36">
        <v>12</v>
      </c>
      <c r="G34" s="1"/>
    </row>
    <row r="35" spans="1:7" x14ac:dyDescent="0.3">
      <c r="A35" s="14" t="s">
        <v>2</v>
      </c>
      <c r="B35" s="1">
        <v>0</v>
      </c>
      <c r="C35" s="1">
        <v>4</v>
      </c>
      <c r="D35" s="38">
        <v>5</v>
      </c>
      <c r="E35" s="1">
        <v>1</v>
      </c>
      <c r="F35" s="36">
        <v>7</v>
      </c>
      <c r="G35" s="1"/>
    </row>
    <row r="36" spans="1:7" x14ac:dyDescent="0.3">
      <c r="A36" s="14" t="s">
        <v>3</v>
      </c>
      <c r="B36" s="1">
        <v>19</v>
      </c>
      <c r="C36" s="1">
        <v>18</v>
      </c>
      <c r="D36" s="38">
        <v>40</v>
      </c>
      <c r="E36" s="1">
        <v>31</v>
      </c>
      <c r="F36" s="36">
        <v>38</v>
      </c>
      <c r="G36" s="1"/>
    </row>
    <row r="37" spans="1:7" ht="15" thickBot="1" x14ac:dyDescent="0.35">
      <c r="A37" s="16" t="s">
        <v>110</v>
      </c>
      <c r="B37" s="17">
        <f>SUM(B33:B36)</f>
        <v>85</v>
      </c>
      <c r="C37" s="17">
        <v>91</v>
      </c>
      <c r="D37" s="37">
        <f t="shared" ref="D37:E37" si="2">SUM(D33:D36)</f>
        <v>108</v>
      </c>
      <c r="E37" s="37">
        <f t="shared" si="2"/>
        <v>118</v>
      </c>
      <c r="F37" s="18">
        <f t="shared" ref="F37:G37" si="3">SUM(F33:F36)</f>
        <v>104</v>
      </c>
      <c r="G37" s="18">
        <f t="shared" si="3"/>
        <v>0</v>
      </c>
    </row>
  </sheetData>
  <mergeCells count="2">
    <mergeCell ref="A10:N10"/>
    <mergeCell ref="A1:N1"/>
  </mergeCells>
  <pageMargins left="0.7" right="0.7" top="0.75" bottom="0.75" header="0.3" footer="0.3"/>
  <pageSetup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3"/>
  <sheetViews>
    <sheetView topLeftCell="A130" workbookViewId="0">
      <selection activeCell="N149" sqref="N149"/>
    </sheetView>
  </sheetViews>
  <sheetFormatPr defaultRowHeight="14.4" x14ac:dyDescent="0.3"/>
  <cols>
    <col min="5" max="5" width="9.33203125" customWidth="1"/>
  </cols>
  <sheetData>
    <row r="1" spans="1:7" x14ac:dyDescent="0.3">
      <c r="A1" s="13" t="s">
        <v>93</v>
      </c>
    </row>
    <row r="4" spans="1:7" x14ac:dyDescent="0.3">
      <c r="A4" s="9" t="s">
        <v>92</v>
      </c>
      <c r="B4" t="s">
        <v>94</v>
      </c>
      <c r="C4" t="s">
        <v>95</v>
      </c>
      <c r="D4" t="s">
        <v>97</v>
      </c>
      <c r="E4" t="s">
        <v>143</v>
      </c>
      <c r="F4" t="s">
        <v>192</v>
      </c>
      <c r="G4" t="s">
        <v>221</v>
      </c>
    </row>
    <row r="5" spans="1:7" x14ac:dyDescent="0.3">
      <c r="A5" s="1" t="s">
        <v>0</v>
      </c>
      <c r="B5" s="1">
        <v>167</v>
      </c>
      <c r="C5" s="1">
        <v>191</v>
      </c>
      <c r="D5" s="1">
        <v>188</v>
      </c>
      <c r="E5" s="1">
        <v>174</v>
      </c>
      <c r="F5" s="1">
        <v>143</v>
      </c>
      <c r="G5" s="5">
        <v>41</v>
      </c>
    </row>
    <row r="6" spans="1:7" x14ac:dyDescent="0.3">
      <c r="A6" s="1" t="s">
        <v>1</v>
      </c>
      <c r="B6" s="1">
        <v>75</v>
      </c>
      <c r="C6" s="1">
        <v>68</v>
      </c>
      <c r="D6" s="1">
        <v>77</v>
      </c>
      <c r="E6" s="1">
        <v>95</v>
      </c>
      <c r="F6" s="1">
        <v>57</v>
      </c>
      <c r="G6" s="5">
        <v>36</v>
      </c>
    </row>
    <row r="7" spans="1:7" x14ac:dyDescent="0.3">
      <c r="A7" s="1" t="s">
        <v>2</v>
      </c>
      <c r="B7" s="1">
        <v>15</v>
      </c>
      <c r="C7" s="1">
        <v>21</v>
      </c>
      <c r="D7" s="1">
        <v>23</v>
      </c>
      <c r="E7" s="1">
        <v>32</v>
      </c>
      <c r="F7" s="1">
        <v>28</v>
      </c>
      <c r="G7" s="5">
        <v>13</v>
      </c>
    </row>
    <row r="8" spans="1:7" x14ac:dyDescent="0.3">
      <c r="A8" s="1" t="s">
        <v>3</v>
      </c>
      <c r="B8" s="1">
        <v>50</v>
      </c>
      <c r="C8" s="1">
        <v>90</v>
      </c>
      <c r="D8" s="1">
        <v>105</v>
      </c>
      <c r="E8" s="1">
        <v>117</v>
      </c>
      <c r="F8" s="1">
        <v>132</v>
      </c>
      <c r="G8" s="5">
        <v>13</v>
      </c>
    </row>
    <row r="9" spans="1:7" x14ac:dyDescent="0.3">
      <c r="G9">
        <f>SUM(B5:G8)</f>
        <v>1951</v>
      </c>
    </row>
    <row r="12" spans="1:7" x14ac:dyDescent="0.3">
      <c r="A12" s="9" t="s">
        <v>12</v>
      </c>
      <c r="B12" t="s">
        <v>94</v>
      </c>
      <c r="C12" t="s">
        <v>95</v>
      </c>
      <c r="D12" t="s">
        <v>97</v>
      </c>
      <c r="E12" t="s">
        <v>143</v>
      </c>
      <c r="F12" t="s">
        <v>192</v>
      </c>
      <c r="G12" t="s">
        <v>221</v>
      </c>
    </row>
    <row r="13" spans="1:7" x14ac:dyDescent="0.3">
      <c r="A13" s="1" t="s">
        <v>6</v>
      </c>
      <c r="B13" s="1">
        <v>5</v>
      </c>
      <c r="C13" s="1">
        <v>15</v>
      </c>
      <c r="D13" s="1">
        <v>10</v>
      </c>
      <c r="E13" s="1">
        <v>14</v>
      </c>
      <c r="F13" s="1">
        <v>10</v>
      </c>
      <c r="G13" s="5">
        <v>0</v>
      </c>
    </row>
    <row r="14" spans="1:7" x14ac:dyDescent="0.3">
      <c r="A14" s="1" t="s">
        <v>8</v>
      </c>
      <c r="B14" s="1">
        <v>16</v>
      </c>
      <c r="C14" s="1">
        <v>17</v>
      </c>
      <c r="D14" s="1">
        <v>22</v>
      </c>
      <c r="E14" s="1">
        <v>36</v>
      </c>
      <c r="F14" s="1">
        <v>38</v>
      </c>
      <c r="G14" s="5">
        <v>16</v>
      </c>
    </row>
    <row r="15" spans="1:7" x14ac:dyDescent="0.3">
      <c r="A15" s="1" t="s">
        <v>9</v>
      </c>
      <c r="B15" s="1">
        <v>0</v>
      </c>
      <c r="C15" s="1">
        <v>0</v>
      </c>
      <c r="D15" s="1">
        <v>3</v>
      </c>
      <c r="E15" s="1">
        <v>1</v>
      </c>
      <c r="F15" s="1">
        <v>4</v>
      </c>
      <c r="G15" s="5">
        <v>0</v>
      </c>
    </row>
    <row r="16" spans="1:7" x14ac:dyDescent="0.3">
      <c r="A16" s="1" t="s">
        <v>7</v>
      </c>
      <c r="B16" s="1">
        <v>87</v>
      </c>
      <c r="C16" s="1">
        <v>119</v>
      </c>
      <c r="D16" s="1">
        <v>163</v>
      </c>
      <c r="E16" s="1">
        <v>149</v>
      </c>
      <c r="F16" s="1">
        <v>128</v>
      </c>
      <c r="G16" s="5">
        <v>36</v>
      </c>
    </row>
    <row r="17" spans="1:15" x14ac:dyDescent="0.3">
      <c r="A17" s="1" t="s">
        <v>96</v>
      </c>
      <c r="B17" s="1">
        <v>165</v>
      </c>
      <c r="C17" s="1">
        <v>170</v>
      </c>
      <c r="D17" s="1">
        <v>136</v>
      </c>
      <c r="E17" s="1">
        <v>151</v>
      </c>
      <c r="F17" s="1">
        <v>102</v>
      </c>
      <c r="G17" s="5">
        <v>28</v>
      </c>
    </row>
    <row r="18" spans="1:15" x14ac:dyDescent="0.3">
      <c r="A18" s="1" t="s">
        <v>10</v>
      </c>
      <c r="B18" s="1">
        <v>12</v>
      </c>
      <c r="C18" s="1">
        <v>16</v>
      </c>
      <c r="D18" s="1">
        <v>13</v>
      </c>
      <c r="E18" s="1">
        <v>12</v>
      </c>
      <c r="F18" s="1">
        <v>23</v>
      </c>
      <c r="G18" s="5">
        <v>8</v>
      </c>
    </row>
    <row r="19" spans="1:15" x14ac:dyDescent="0.3">
      <c r="A19" s="1" t="s">
        <v>11</v>
      </c>
      <c r="B19" s="1">
        <v>22</v>
      </c>
      <c r="C19" s="1">
        <v>33</v>
      </c>
      <c r="D19" s="1">
        <v>46</v>
      </c>
      <c r="E19" s="1">
        <v>53</v>
      </c>
      <c r="F19" s="1">
        <v>55</v>
      </c>
      <c r="G19" s="5">
        <v>15</v>
      </c>
    </row>
    <row r="20" spans="1:15" x14ac:dyDescent="0.3">
      <c r="A20" s="5" t="s">
        <v>161</v>
      </c>
      <c r="B20" s="5">
        <v>0</v>
      </c>
      <c r="C20" s="5">
        <v>0</v>
      </c>
      <c r="D20" s="5">
        <v>0</v>
      </c>
      <c r="E20" s="5">
        <v>2</v>
      </c>
      <c r="F20" s="5">
        <v>0</v>
      </c>
      <c r="G20" s="5">
        <v>0</v>
      </c>
    </row>
    <row r="21" spans="1:15" x14ac:dyDescent="0.3">
      <c r="G21">
        <f>SUM(B13:G20)</f>
        <v>1951</v>
      </c>
    </row>
    <row r="23" spans="1:15" x14ac:dyDescent="0.3">
      <c r="A23" t="s">
        <v>94</v>
      </c>
      <c r="D23" t="s">
        <v>95</v>
      </c>
      <c r="H23" t="s">
        <v>97</v>
      </c>
      <c r="K23" t="s">
        <v>143</v>
      </c>
      <c r="N23" t="s">
        <v>200</v>
      </c>
    </row>
    <row r="24" spans="1:15" x14ac:dyDescent="0.3">
      <c r="A24" s="9" t="s">
        <v>48</v>
      </c>
      <c r="B24" s="7" t="s">
        <v>38</v>
      </c>
      <c r="D24" s="9" t="s">
        <v>48</v>
      </c>
      <c r="E24" s="7" t="s">
        <v>91</v>
      </c>
      <c r="F24" s="64"/>
      <c r="H24" s="9" t="s">
        <v>48</v>
      </c>
      <c r="I24" s="7" t="s">
        <v>91</v>
      </c>
      <c r="K24" s="9" t="s">
        <v>48</v>
      </c>
      <c r="L24" s="7" t="s">
        <v>91</v>
      </c>
      <c r="N24" s="9" t="s">
        <v>48</v>
      </c>
      <c r="O24" s="7" t="s">
        <v>91</v>
      </c>
    </row>
    <row r="25" spans="1:15" x14ac:dyDescent="0.3">
      <c r="A25" s="1" t="s">
        <v>50</v>
      </c>
      <c r="B25" s="1">
        <v>126</v>
      </c>
      <c r="D25" s="1" t="s">
        <v>50</v>
      </c>
      <c r="E25" s="1">
        <v>142</v>
      </c>
      <c r="F25" s="3"/>
      <c r="H25" s="1" t="s">
        <v>50</v>
      </c>
      <c r="I25" s="1">
        <v>109</v>
      </c>
      <c r="K25" s="1" t="s">
        <v>50</v>
      </c>
      <c r="L25" s="1">
        <v>121</v>
      </c>
      <c r="N25" s="1" t="s">
        <v>50</v>
      </c>
      <c r="O25" s="1">
        <v>73</v>
      </c>
    </row>
    <row r="26" spans="1:15" x14ac:dyDescent="0.3">
      <c r="A26" s="1" t="s">
        <v>54</v>
      </c>
      <c r="B26" s="1">
        <v>22</v>
      </c>
      <c r="D26" s="1" t="s">
        <v>84</v>
      </c>
      <c r="E26" s="1">
        <v>33</v>
      </c>
      <c r="F26" s="3"/>
      <c r="H26" s="1" t="s">
        <v>54</v>
      </c>
      <c r="I26" s="1">
        <v>47</v>
      </c>
      <c r="K26" s="1" t="s">
        <v>84</v>
      </c>
      <c r="L26" s="1">
        <v>53</v>
      </c>
      <c r="N26" s="1" t="s">
        <v>84</v>
      </c>
      <c r="O26" s="1">
        <v>55</v>
      </c>
    </row>
    <row r="27" spans="1:15" x14ac:dyDescent="0.3">
      <c r="A27" s="1" t="s">
        <v>84</v>
      </c>
      <c r="B27" s="1">
        <v>22</v>
      </c>
      <c r="D27" s="1" t="s">
        <v>54</v>
      </c>
      <c r="E27" s="1">
        <v>30</v>
      </c>
      <c r="F27" s="3"/>
      <c r="H27" s="1" t="s">
        <v>84</v>
      </c>
      <c r="I27" s="1">
        <v>46</v>
      </c>
      <c r="K27" s="1" t="s">
        <v>61</v>
      </c>
      <c r="L27" s="1">
        <v>32</v>
      </c>
      <c r="N27" s="1" t="s">
        <v>54</v>
      </c>
      <c r="O27" s="1">
        <v>34</v>
      </c>
    </row>
    <row r="28" spans="1:15" x14ac:dyDescent="0.3">
      <c r="A28" s="6" t="s">
        <v>64</v>
      </c>
      <c r="B28" s="1">
        <v>15</v>
      </c>
      <c r="D28" s="1" t="s">
        <v>75</v>
      </c>
      <c r="E28" s="1">
        <v>17</v>
      </c>
      <c r="F28" s="3"/>
      <c r="H28" s="1" t="s">
        <v>79</v>
      </c>
      <c r="I28" s="1">
        <v>27</v>
      </c>
      <c r="K28" s="1" t="s">
        <v>66</v>
      </c>
      <c r="L28" s="1">
        <v>21</v>
      </c>
      <c r="N28" s="1" t="s">
        <v>61</v>
      </c>
      <c r="O28" s="1">
        <v>28</v>
      </c>
    </row>
    <row r="29" spans="1:15" x14ac:dyDescent="0.3">
      <c r="A29" s="1" t="s">
        <v>66</v>
      </c>
      <c r="B29" s="1">
        <v>12</v>
      </c>
      <c r="D29" s="1" t="s">
        <v>58</v>
      </c>
      <c r="E29" s="1">
        <v>14</v>
      </c>
      <c r="F29" s="3"/>
      <c r="H29" s="1" t="s">
        <v>61</v>
      </c>
      <c r="I29" s="1">
        <v>23</v>
      </c>
      <c r="K29" s="1" t="s">
        <v>54</v>
      </c>
      <c r="L29" s="1">
        <v>20</v>
      </c>
      <c r="N29" s="1" t="s">
        <v>66</v>
      </c>
      <c r="O29" s="1">
        <v>19</v>
      </c>
    </row>
    <row r="30" spans="1:15" x14ac:dyDescent="0.3">
      <c r="A30" s="1" t="s">
        <v>75</v>
      </c>
      <c r="B30" s="1">
        <v>12</v>
      </c>
      <c r="D30" s="1" t="s">
        <v>61</v>
      </c>
      <c r="E30" s="1">
        <v>14</v>
      </c>
      <c r="F30" s="3"/>
      <c r="H30" s="1" t="s">
        <v>66</v>
      </c>
      <c r="I30" s="1">
        <v>15</v>
      </c>
      <c r="K30" s="1" t="s">
        <v>79</v>
      </c>
      <c r="L30" s="1">
        <v>20</v>
      </c>
      <c r="N30" s="1" t="s">
        <v>63</v>
      </c>
      <c r="O30" s="1">
        <v>18</v>
      </c>
    </row>
    <row r="31" spans="1:15" x14ac:dyDescent="0.3">
      <c r="A31" s="1" t="s">
        <v>61</v>
      </c>
      <c r="B31" s="1">
        <v>11</v>
      </c>
      <c r="D31" s="1" t="s">
        <v>66</v>
      </c>
      <c r="E31" s="1">
        <v>12</v>
      </c>
      <c r="F31" s="3"/>
      <c r="H31" s="1" t="s">
        <v>55</v>
      </c>
      <c r="I31" s="1">
        <v>12</v>
      </c>
      <c r="K31" s="1" t="s">
        <v>58</v>
      </c>
      <c r="L31" s="1">
        <v>18</v>
      </c>
      <c r="N31" s="1" t="s">
        <v>69</v>
      </c>
      <c r="O31" s="1">
        <v>17</v>
      </c>
    </row>
    <row r="32" spans="1:15" x14ac:dyDescent="0.3">
      <c r="A32" s="1" t="s">
        <v>63</v>
      </c>
      <c r="B32" s="1">
        <v>9</v>
      </c>
      <c r="D32" s="1" t="s">
        <v>55</v>
      </c>
      <c r="E32" s="1">
        <v>12</v>
      </c>
      <c r="F32" s="3"/>
      <c r="H32" s="1" t="s">
        <v>86</v>
      </c>
      <c r="I32" s="1">
        <v>11</v>
      </c>
      <c r="K32" s="1" t="s">
        <v>75</v>
      </c>
      <c r="L32" s="1">
        <v>13</v>
      </c>
      <c r="N32" s="1" t="s">
        <v>75</v>
      </c>
      <c r="O32" s="1">
        <v>10</v>
      </c>
    </row>
    <row r="33" spans="1:15" x14ac:dyDescent="0.3">
      <c r="A33" s="1" t="s">
        <v>69</v>
      </c>
      <c r="B33" s="1">
        <v>8</v>
      </c>
      <c r="D33" s="1" t="s">
        <v>79</v>
      </c>
      <c r="E33" s="1">
        <v>10</v>
      </c>
      <c r="F33" s="3"/>
      <c r="H33" s="1" t="s">
        <v>63</v>
      </c>
      <c r="I33" s="1">
        <v>10</v>
      </c>
      <c r="K33" s="1" t="s">
        <v>63</v>
      </c>
      <c r="L33" s="1">
        <v>12</v>
      </c>
      <c r="N33" s="1" t="s">
        <v>86</v>
      </c>
      <c r="O33" s="1">
        <v>8</v>
      </c>
    </row>
    <row r="34" spans="1:15" x14ac:dyDescent="0.3">
      <c r="A34" s="1" t="s">
        <v>58</v>
      </c>
      <c r="B34" s="1">
        <v>7</v>
      </c>
      <c r="D34" s="1" t="s">
        <v>69</v>
      </c>
      <c r="E34" s="1">
        <v>9</v>
      </c>
      <c r="F34" s="3"/>
      <c r="H34" s="1" t="s">
        <v>58</v>
      </c>
      <c r="I34" s="1">
        <v>10</v>
      </c>
      <c r="K34" s="1" t="s">
        <v>69</v>
      </c>
      <c r="L34" s="1">
        <v>12</v>
      </c>
      <c r="N34" s="1" t="s">
        <v>79</v>
      </c>
      <c r="O34" s="1">
        <v>7</v>
      </c>
    </row>
    <row r="35" spans="1:15" x14ac:dyDescent="0.3">
      <c r="A35" s="1" t="s">
        <v>78</v>
      </c>
      <c r="B35" s="1">
        <v>6</v>
      </c>
      <c r="D35" s="1" t="s">
        <v>63</v>
      </c>
      <c r="E35" s="1">
        <v>8</v>
      </c>
      <c r="F35" s="3"/>
      <c r="H35" s="6" t="s">
        <v>64</v>
      </c>
      <c r="I35" s="1">
        <v>9</v>
      </c>
      <c r="K35" s="1" t="s">
        <v>86</v>
      </c>
      <c r="L35" s="1">
        <v>9</v>
      </c>
      <c r="N35" s="1" t="s">
        <v>68</v>
      </c>
      <c r="O35" s="1">
        <v>6</v>
      </c>
    </row>
    <row r="36" spans="1:15" x14ac:dyDescent="0.3">
      <c r="A36" s="1" t="s">
        <v>82</v>
      </c>
      <c r="B36" s="1">
        <v>5</v>
      </c>
      <c r="D36" s="1" t="s">
        <v>65</v>
      </c>
      <c r="E36" s="1">
        <v>6</v>
      </c>
      <c r="F36" s="3"/>
      <c r="H36" s="1" t="s">
        <v>75</v>
      </c>
      <c r="I36" s="1">
        <v>7</v>
      </c>
      <c r="K36" s="1" t="s">
        <v>55</v>
      </c>
      <c r="L36" s="1">
        <v>8</v>
      </c>
      <c r="N36" s="1" t="s">
        <v>65</v>
      </c>
      <c r="O36" s="1">
        <v>5</v>
      </c>
    </row>
    <row r="37" spans="1:15" x14ac:dyDescent="0.3">
      <c r="A37" s="1" t="s">
        <v>71</v>
      </c>
      <c r="B37" s="1">
        <v>4</v>
      </c>
      <c r="D37" s="1" t="s">
        <v>74</v>
      </c>
      <c r="E37" s="1">
        <v>6</v>
      </c>
      <c r="F37" s="3"/>
      <c r="H37" s="1" t="s">
        <v>69</v>
      </c>
      <c r="I37" s="1">
        <v>6</v>
      </c>
      <c r="K37" s="5" t="s">
        <v>135</v>
      </c>
      <c r="L37" s="1">
        <v>8</v>
      </c>
      <c r="N37" s="5" t="s">
        <v>199</v>
      </c>
      <c r="O37" s="1">
        <v>5</v>
      </c>
    </row>
    <row r="38" spans="1:15" x14ac:dyDescent="0.3">
      <c r="A38" s="1" t="s">
        <v>76</v>
      </c>
      <c r="B38" s="1">
        <v>4</v>
      </c>
      <c r="D38" s="1" t="s">
        <v>77</v>
      </c>
      <c r="E38" s="1">
        <v>5</v>
      </c>
      <c r="F38" s="3"/>
      <c r="H38" s="1" t="s">
        <v>77</v>
      </c>
      <c r="I38" s="1">
        <v>5</v>
      </c>
      <c r="K38" s="5" t="s">
        <v>77</v>
      </c>
      <c r="L38" s="1">
        <v>6</v>
      </c>
      <c r="N38" s="1" t="s">
        <v>55</v>
      </c>
      <c r="O38" s="1">
        <v>5</v>
      </c>
    </row>
    <row r="39" spans="1:15" x14ac:dyDescent="0.3">
      <c r="A39" s="1" t="s">
        <v>53</v>
      </c>
      <c r="B39" s="1">
        <v>4</v>
      </c>
      <c r="D39" s="1" t="s">
        <v>53</v>
      </c>
      <c r="E39" s="1">
        <v>5</v>
      </c>
      <c r="F39" s="3"/>
      <c r="H39" s="1" t="s">
        <v>68</v>
      </c>
      <c r="I39" s="1">
        <v>5</v>
      </c>
      <c r="K39" s="1" t="s">
        <v>68</v>
      </c>
      <c r="L39" s="1">
        <v>5</v>
      </c>
      <c r="N39" s="5" t="s">
        <v>214</v>
      </c>
      <c r="O39" s="1">
        <v>5</v>
      </c>
    </row>
    <row r="40" spans="1:15" x14ac:dyDescent="0.3">
      <c r="A40" s="1" t="s">
        <v>79</v>
      </c>
      <c r="B40" s="1">
        <v>4</v>
      </c>
      <c r="D40" s="1" t="s">
        <v>70</v>
      </c>
      <c r="E40" s="1">
        <v>4</v>
      </c>
      <c r="F40" s="3"/>
      <c r="H40" s="1" t="s">
        <v>71</v>
      </c>
      <c r="I40" s="1">
        <v>4</v>
      </c>
      <c r="K40" s="1" t="s">
        <v>70</v>
      </c>
      <c r="L40" s="1">
        <v>5</v>
      </c>
      <c r="N40" s="5" t="s">
        <v>77</v>
      </c>
      <c r="O40" s="1">
        <v>4</v>
      </c>
    </row>
    <row r="41" spans="1:15" x14ac:dyDescent="0.3">
      <c r="A41" s="1" t="s">
        <v>73</v>
      </c>
      <c r="B41" s="1">
        <v>3</v>
      </c>
      <c r="D41" s="1" t="s">
        <v>72</v>
      </c>
      <c r="E41" s="1">
        <v>4</v>
      </c>
      <c r="F41" s="3"/>
      <c r="H41" s="5" t="s">
        <v>116</v>
      </c>
      <c r="I41" s="1">
        <v>3</v>
      </c>
      <c r="K41" s="1" t="s">
        <v>65</v>
      </c>
      <c r="L41" s="1">
        <v>4</v>
      </c>
      <c r="N41" s="5" t="s">
        <v>174</v>
      </c>
      <c r="O41" s="1">
        <v>4</v>
      </c>
    </row>
    <row r="42" spans="1:15" x14ac:dyDescent="0.3">
      <c r="A42" s="1" t="s">
        <v>74</v>
      </c>
      <c r="B42" s="1">
        <v>3</v>
      </c>
      <c r="D42" s="1" t="s">
        <v>78</v>
      </c>
      <c r="E42" s="1">
        <v>4</v>
      </c>
      <c r="F42" s="3"/>
      <c r="H42" s="1" t="s">
        <v>81</v>
      </c>
      <c r="I42" s="1">
        <v>3</v>
      </c>
      <c r="K42" s="5" t="s">
        <v>145</v>
      </c>
      <c r="L42" s="1">
        <v>4</v>
      </c>
      <c r="N42" s="5" t="s">
        <v>146</v>
      </c>
      <c r="O42" s="1">
        <v>4</v>
      </c>
    </row>
    <row r="43" spans="1:15" x14ac:dyDescent="0.3">
      <c r="A43" s="1" t="s">
        <v>51</v>
      </c>
      <c r="B43" s="1">
        <v>3</v>
      </c>
      <c r="D43" s="1" t="s">
        <v>51</v>
      </c>
      <c r="E43" s="1">
        <v>4</v>
      </c>
      <c r="F43" s="3"/>
      <c r="H43" s="1" t="s">
        <v>53</v>
      </c>
      <c r="I43" s="1">
        <v>3</v>
      </c>
      <c r="K43" s="5" t="s">
        <v>146</v>
      </c>
      <c r="L43" s="1">
        <v>4</v>
      </c>
      <c r="N43" s="5" t="s">
        <v>203</v>
      </c>
      <c r="O43" s="1">
        <v>4</v>
      </c>
    </row>
    <row r="44" spans="1:15" x14ac:dyDescent="0.3">
      <c r="A44" s="1" t="s">
        <v>55</v>
      </c>
      <c r="B44" s="1">
        <v>3</v>
      </c>
      <c r="D44" s="1" t="s">
        <v>57</v>
      </c>
      <c r="E44" s="1">
        <v>4</v>
      </c>
      <c r="F44" s="3"/>
      <c r="H44" s="1" t="s">
        <v>103</v>
      </c>
      <c r="I44" s="1">
        <v>3</v>
      </c>
      <c r="K44" s="1" t="s">
        <v>72</v>
      </c>
      <c r="L44" s="1">
        <v>4</v>
      </c>
      <c r="N44" s="1" t="s">
        <v>72</v>
      </c>
      <c r="O44" s="1">
        <v>4</v>
      </c>
    </row>
    <row r="45" spans="1:15" x14ac:dyDescent="0.3">
      <c r="A45" s="1" t="s">
        <v>65</v>
      </c>
      <c r="B45" s="1">
        <v>2</v>
      </c>
      <c r="D45" s="1" t="s">
        <v>68</v>
      </c>
      <c r="E45" s="1">
        <v>3</v>
      </c>
      <c r="F45" s="3"/>
      <c r="H45" s="1" t="s">
        <v>59</v>
      </c>
      <c r="I45" s="1">
        <v>3</v>
      </c>
      <c r="K45" s="1" t="s">
        <v>82</v>
      </c>
      <c r="L45" s="1">
        <v>3</v>
      </c>
      <c r="N45" s="5" t="s">
        <v>164</v>
      </c>
      <c r="O45" s="1">
        <v>4</v>
      </c>
    </row>
    <row r="46" spans="1:15" x14ac:dyDescent="0.3">
      <c r="A46" s="1" t="s">
        <v>70</v>
      </c>
      <c r="B46" s="1">
        <v>2</v>
      </c>
      <c r="D46" s="1" t="s">
        <v>67</v>
      </c>
      <c r="E46" s="1">
        <v>2</v>
      </c>
      <c r="F46" s="3"/>
      <c r="H46" s="1" t="s">
        <v>62</v>
      </c>
      <c r="I46" s="1">
        <v>3</v>
      </c>
      <c r="K46" s="5" t="s">
        <v>164</v>
      </c>
      <c r="L46" s="1">
        <v>3</v>
      </c>
      <c r="N46" s="5" t="s">
        <v>201</v>
      </c>
      <c r="O46" s="1">
        <v>3</v>
      </c>
    </row>
    <row r="47" spans="1:15" x14ac:dyDescent="0.3">
      <c r="A47" s="1" t="s">
        <v>86</v>
      </c>
      <c r="B47" s="1">
        <v>2</v>
      </c>
      <c r="D47" s="1" t="s">
        <v>71</v>
      </c>
      <c r="E47" s="1">
        <v>2</v>
      </c>
      <c r="F47" s="3"/>
      <c r="H47" s="1" t="s">
        <v>65</v>
      </c>
      <c r="I47" s="1">
        <v>2</v>
      </c>
      <c r="K47" s="5" t="s">
        <v>167</v>
      </c>
      <c r="L47" s="1">
        <v>3</v>
      </c>
      <c r="N47" s="5" t="s">
        <v>165</v>
      </c>
      <c r="O47" s="1">
        <v>3</v>
      </c>
    </row>
    <row r="48" spans="1:15" x14ac:dyDescent="0.3">
      <c r="A48" s="1" t="s">
        <v>57</v>
      </c>
      <c r="B48" s="1">
        <v>2</v>
      </c>
      <c r="D48" s="1" t="s">
        <v>52</v>
      </c>
      <c r="E48" s="1">
        <v>2</v>
      </c>
      <c r="F48" s="3"/>
      <c r="H48" s="1" t="s">
        <v>51</v>
      </c>
      <c r="I48" s="1">
        <v>2</v>
      </c>
      <c r="K48" s="5" t="s">
        <v>166</v>
      </c>
      <c r="L48" s="1">
        <v>3</v>
      </c>
      <c r="N48" s="1" t="s">
        <v>82</v>
      </c>
      <c r="O48" s="1">
        <v>3</v>
      </c>
    </row>
    <row r="49" spans="1:15" x14ac:dyDescent="0.3">
      <c r="A49" s="1" t="s">
        <v>87</v>
      </c>
      <c r="B49" s="1">
        <v>2</v>
      </c>
      <c r="D49" s="1" t="s">
        <v>56</v>
      </c>
      <c r="E49" s="1">
        <v>2</v>
      </c>
      <c r="F49" s="3"/>
      <c r="H49" s="1" t="s">
        <v>117</v>
      </c>
      <c r="I49" s="1">
        <v>2</v>
      </c>
      <c r="K49" s="1" t="s">
        <v>62</v>
      </c>
      <c r="L49" s="1">
        <v>3</v>
      </c>
      <c r="N49" s="5" t="s">
        <v>202</v>
      </c>
      <c r="O49" s="1">
        <v>3</v>
      </c>
    </row>
    <row r="50" spans="1:15" x14ac:dyDescent="0.3">
      <c r="A50" s="1" t="s">
        <v>80</v>
      </c>
      <c r="B50" s="1">
        <v>2</v>
      </c>
      <c r="D50" s="1" t="s">
        <v>59</v>
      </c>
      <c r="E50" s="1">
        <v>2</v>
      </c>
      <c r="F50" s="3"/>
      <c r="H50" s="1" t="s">
        <v>73</v>
      </c>
      <c r="I50" s="1">
        <v>2</v>
      </c>
      <c r="K50" s="1" t="s">
        <v>73</v>
      </c>
      <c r="L50" s="1">
        <v>2</v>
      </c>
      <c r="N50" s="5" t="s">
        <v>130</v>
      </c>
      <c r="O50" s="1">
        <v>3</v>
      </c>
    </row>
    <row r="51" spans="1:15" x14ac:dyDescent="0.3">
      <c r="A51" s="1" t="s">
        <v>81</v>
      </c>
      <c r="B51" s="1">
        <v>2</v>
      </c>
      <c r="D51" s="1" t="s">
        <v>81</v>
      </c>
      <c r="E51" s="1">
        <v>2</v>
      </c>
      <c r="F51" s="3"/>
      <c r="H51" s="1" t="s">
        <v>80</v>
      </c>
      <c r="I51" s="1">
        <v>2</v>
      </c>
      <c r="K51" s="1" t="s">
        <v>49</v>
      </c>
      <c r="L51" s="1">
        <v>2</v>
      </c>
      <c r="N51" s="5" t="s">
        <v>145</v>
      </c>
      <c r="O51" s="1">
        <v>3</v>
      </c>
    </row>
    <row r="52" spans="1:15" x14ac:dyDescent="0.3">
      <c r="A52" s="1" t="s">
        <v>60</v>
      </c>
      <c r="B52" s="1">
        <v>2</v>
      </c>
      <c r="D52" s="1" t="s">
        <v>62</v>
      </c>
      <c r="E52" s="1">
        <v>2</v>
      </c>
      <c r="F52" s="3"/>
      <c r="H52" s="1" t="s">
        <v>70</v>
      </c>
      <c r="I52" s="1">
        <v>2</v>
      </c>
      <c r="K52" s="5" t="s">
        <v>174</v>
      </c>
      <c r="L52" s="1">
        <v>2</v>
      </c>
      <c r="N52" s="5" t="s">
        <v>166</v>
      </c>
      <c r="O52" s="1">
        <v>3</v>
      </c>
    </row>
    <row r="53" spans="1:15" x14ac:dyDescent="0.3">
      <c r="A53" s="1" t="s">
        <v>62</v>
      </c>
      <c r="B53" s="1">
        <v>2</v>
      </c>
      <c r="D53" s="5" t="s">
        <v>85</v>
      </c>
      <c r="E53" s="1">
        <v>2</v>
      </c>
      <c r="F53" s="3"/>
      <c r="H53" s="1" t="s">
        <v>118</v>
      </c>
      <c r="I53" s="1">
        <v>2</v>
      </c>
      <c r="K53" s="5" t="s">
        <v>162</v>
      </c>
      <c r="L53" s="1">
        <v>2</v>
      </c>
      <c r="N53" s="5" t="s">
        <v>185</v>
      </c>
      <c r="O53" s="1">
        <v>2</v>
      </c>
    </row>
    <row r="54" spans="1:15" x14ac:dyDescent="0.3">
      <c r="A54" s="1" t="s">
        <v>68</v>
      </c>
      <c r="B54" s="1">
        <v>1</v>
      </c>
      <c r="D54" s="6" t="s">
        <v>64</v>
      </c>
      <c r="E54" s="1">
        <v>1</v>
      </c>
      <c r="F54" s="3"/>
      <c r="H54" s="1" t="s">
        <v>52</v>
      </c>
      <c r="I54" s="1">
        <v>2</v>
      </c>
      <c r="K54" s="5" t="s">
        <v>185</v>
      </c>
      <c r="L54" s="5">
        <v>2</v>
      </c>
      <c r="N54" s="5" t="s">
        <v>167</v>
      </c>
      <c r="O54" s="1">
        <v>2</v>
      </c>
    </row>
    <row r="55" spans="1:15" x14ac:dyDescent="0.3">
      <c r="A55" s="1" t="s">
        <v>72</v>
      </c>
      <c r="B55" s="1">
        <v>1</v>
      </c>
      <c r="D55" s="1" t="s">
        <v>49</v>
      </c>
      <c r="E55" s="1">
        <v>1</v>
      </c>
      <c r="F55" s="3"/>
      <c r="H55" s="5" t="s">
        <v>130</v>
      </c>
      <c r="I55" s="5">
        <v>2</v>
      </c>
      <c r="K55" s="5" t="s">
        <v>186</v>
      </c>
      <c r="L55" s="5">
        <v>2</v>
      </c>
      <c r="N55" s="1" t="s">
        <v>73</v>
      </c>
      <c r="O55" s="1">
        <v>2</v>
      </c>
    </row>
    <row r="56" spans="1:15" x14ac:dyDescent="0.3">
      <c r="A56" s="1" t="s">
        <v>52</v>
      </c>
      <c r="B56" s="1">
        <v>1</v>
      </c>
      <c r="D56" s="1" t="s">
        <v>73</v>
      </c>
      <c r="E56" s="1">
        <v>1</v>
      </c>
      <c r="F56" s="3"/>
      <c r="H56" s="5" t="s">
        <v>57</v>
      </c>
      <c r="I56" s="5">
        <v>2</v>
      </c>
      <c r="K56" s="1" t="s">
        <v>59</v>
      </c>
      <c r="L56" s="1">
        <v>1</v>
      </c>
      <c r="N56" s="5" t="s">
        <v>186</v>
      </c>
      <c r="O56" s="1">
        <v>2</v>
      </c>
    </row>
    <row r="57" spans="1:15" x14ac:dyDescent="0.3">
      <c r="A57" s="1" t="s">
        <v>88</v>
      </c>
      <c r="B57" s="1">
        <v>1</v>
      </c>
      <c r="D57" s="1" t="s">
        <v>76</v>
      </c>
      <c r="E57" s="1">
        <v>1</v>
      </c>
      <c r="F57" s="3"/>
      <c r="H57" s="5" t="s">
        <v>85</v>
      </c>
      <c r="I57" s="5">
        <v>2</v>
      </c>
      <c r="K57" s="1" t="s">
        <v>51</v>
      </c>
      <c r="L57" s="1">
        <v>1</v>
      </c>
      <c r="N57" s="5" t="s">
        <v>187</v>
      </c>
      <c r="O57" s="1">
        <v>2</v>
      </c>
    </row>
    <row r="58" spans="1:15" x14ac:dyDescent="0.3">
      <c r="A58" s="1" t="s">
        <v>89</v>
      </c>
      <c r="B58" s="1">
        <v>1</v>
      </c>
      <c r="D58" s="1" t="s">
        <v>80</v>
      </c>
      <c r="E58" s="1">
        <v>1</v>
      </c>
      <c r="F58" s="3"/>
      <c r="H58" s="1" t="s">
        <v>72</v>
      </c>
      <c r="I58" s="1">
        <v>1</v>
      </c>
      <c r="K58" s="1" t="s">
        <v>52</v>
      </c>
      <c r="L58" s="1">
        <v>1</v>
      </c>
      <c r="N58" s="1" t="s">
        <v>58</v>
      </c>
      <c r="O58" s="1">
        <v>2</v>
      </c>
    </row>
    <row r="59" spans="1:15" x14ac:dyDescent="0.3">
      <c r="A59" s="1" t="s">
        <v>90</v>
      </c>
      <c r="B59" s="1">
        <v>1</v>
      </c>
      <c r="D59" s="1" t="s">
        <v>60</v>
      </c>
      <c r="E59" s="1">
        <v>1</v>
      </c>
      <c r="F59" s="3"/>
      <c r="H59" s="1" t="s">
        <v>49</v>
      </c>
      <c r="I59" s="1">
        <v>1</v>
      </c>
      <c r="K59" s="5" t="s">
        <v>83</v>
      </c>
      <c r="L59" s="1">
        <v>1</v>
      </c>
      <c r="N59" s="1" t="s">
        <v>70</v>
      </c>
      <c r="O59" s="1">
        <v>1</v>
      </c>
    </row>
    <row r="60" spans="1:15" x14ac:dyDescent="0.3">
      <c r="B60">
        <f>SUM(B25:B59)</f>
        <v>307</v>
      </c>
      <c r="D60" s="1" t="s">
        <v>82</v>
      </c>
      <c r="E60" s="1">
        <v>1</v>
      </c>
      <c r="F60" s="3"/>
      <c r="H60" s="1" t="s">
        <v>104</v>
      </c>
      <c r="I60" s="1">
        <v>1</v>
      </c>
      <c r="K60" s="5" t="s">
        <v>144</v>
      </c>
      <c r="L60" s="1">
        <v>1</v>
      </c>
      <c r="N60" s="1" t="s">
        <v>49</v>
      </c>
      <c r="O60" s="1">
        <v>1</v>
      </c>
    </row>
    <row r="61" spans="1:15" x14ac:dyDescent="0.3">
      <c r="D61" s="1" t="s">
        <v>83</v>
      </c>
      <c r="E61" s="1">
        <v>1</v>
      </c>
      <c r="F61" s="3"/>
      <c r="H61" s="1" t="s">
        <v>82</v>
      </c>
      <c r="I61" s="1">
        <v>1</v>
      </c>
      <c r="K61" s="61" t="s">
        <v>163</v>
      </c>
      <c r="L61" s="1">
        <v>1</v>
      </c>
      <c r="N61" s="61" t="s">
        <v>104</v>
      </c>
      <c r="O61" s="1">
        <v>1</v>
      </c>
    </row>
    <row r="62" spans="1:15" x14ac:dyDescent="0.3">
      <c r="D62" s="3"/>
      <c r="E62" s="3">
        <f>SUM(E25:E61)</f>
        <v>370</v>
      </c>
      <c r="F62" s="3"/>
      <c r="H62" s="1" t="s">
        <v>89</v>
      </c>
      <c r="I62" s="1">
        <v>1</v>
      </c>
      <c r="K62" s="5" t="s">
        <v>165</v>
      </c>
      <c r="L62" s="1">
        <v>1</v>
      </c>
      <c r="N62" s="1" t="s">
        <v>62</v>
      </c>
      <c r="O62" s="1">
        <v>1</v>
      </c>
    </row>
    <row r="63" spans="1:15" x14ac:dyDescent="0.3">
      <c r="D63" s="3"/>
      <c r="E63" s="3"/>
      <c r="F63" s="3"/>
      <c r="H63" s="5" t="s">
        <v>134</v>
      </c>
      <c r="I63" s="5">
        <v>1</v>
      </c>
      <c r="K63" s="5" t="s">
        <v>89</v>
      </c>
      <c r="L63" s="1">
        <v>1</v>
      </c>
      <c r="N63" s="5" t="s">
        <v>185</v>
      </c>
      <c r="O63" s="1">
        <v>1</v>
      </c>
    </row>
    <row r="64" spans="1:15" x14ac:dyDescent="0.3">
      <c r="D64" s="3"/>
      <c r="E64" s="3"/>
      <c r="F64" s="3"/>
      <c r="H64" s="5" t="s">
        <v>135</v>
      </c>
      <c r="I64" s="5">
        <v>1</v>
      </c>
      <c r="K64" s="5" t="s">
        <v>130</v>
      </c>
      <c r="L64" s="5">
        <v>1</v>
      </c>
      <c r="N64" s="1" t="s">
        <v>59</v>
      </c>
      <c r="O64" s="1">
        <v>1</v>
      </c>
    </row>
    <row r="65" spans="4:15" x14ac:dyDescent="0.3">
      <c r="D65" s="3"/>
      <c r="E65" s="3"/>
      <c r="F65" s="3"/>
      <c r="I65">
        <f>SUM(I25:I64)</f>
        <v>393</v>
      </c>
      <c r="K65" s="5" t="s">
        <v>103</v>
      </c>
      <c r="L65" s="5">
        <v>1</v>
      </c>
      <c r="N65" s="5" t="s">
        <v>89</v>
      </c>
      <c r="O65" s="1">
        <v>1</v>
      </c>
    </row>
    <row r="66" spans="4:15" x14ac:dyDescent="0.3">
      <c r="D66" s="3"/>
      <c r="E66" s="3"/>
      <c r="F66" s="3"/>
      <c r="K66" s="5" t="s">
        <v>187</v>
      </c>
      <c r="L66" s="5">
        <v>1</v>
      </c>
      <c r="N66" s="5" t="s">
        <v>162</v>
      </c>
      <c r="O66" s="1">
        <v>1</v>
      </c>
    </row>
    <row r="67" spans="4:15" x14ac:dyDescent="0.3">
      <c r="D67" s="3"/>
      <c r="E67" s="3"/>
      <c r="F67" s="3"/>
      <c r="K67" s="5" t="s">
        <v>188</v>
      </c>
      <c r="L67" s="5">
        <v>1</v>
      </c>
      <c r="O67">
        <f>SUM(O25:O66)</f>
        <v>360</v>
      </c>
    </row>
    <row r="68" spans="4:15" x14ac:dyDescent="0.3">
      <c r="D68" s="3"/>
      <c r="E68" s="3"/>
      <c r="F68" s="3"/>
      <c r="L68">
        <f>SUM(L25:L67)</f>
        <v>418</v>
      </c>
    </row>
    <row r="69" spans="4:15" x14ac:dyDescent="0.3">
      <c r="D69" s="3"/>
      <c r="E69" s="3"/>
      <c r="F69" s="3"/>
    </row>
    <row r="70" spans="4:15" x14ac:dyDescent="0.3">
      <c r="D70" s="3"/>
      <c r="E70" s="3"/>
      <c r="F70" s="3"/>
    </row>
    <row r="71" spans="4:15" x14ac:dyDescent="0.3">
      <c r="D71" s="3"/>
      <c r="E71" s="3"/>
      <c r="F71" s="3"/>
    </row>
    <row r="72" spans="4:15" x14ac:dyDescent="0.3">
      <c r="D72" s="3"/>
      <c r="E72" s="3"/>
      <c r="F72" s="3"/>
    </row>
    <row r="73" spans="4:15" x14ac:dyDescent="0.3">
      <c r="D73" s="3"/>
      <c r="E73" s="3"/>
      <c r="F73" s="3"/>
    </row>
    <row r="74" spans="4:15" x14ac:dyDescent="0.3">
      <c r="D74" s="3"/>
      <c r="E74" s="3"/>
      <c r="F74" s="3"/>
    </row>
    <row r="75" spans="4:15" x14ac:dyDescent="0.3">
      <c r="D75" s="3"/>
      <c r="E75" s="3"/>
      <c r="F75" s="3"/>
    </row>
    <row r="76" spans="4:15" x14ac:dyDescent="0.3">
      <c r="D76" s="3"/>
      <c r="E76" s="3"/>
      <c r="F76" s="3"/>
    </row>
    <row r="77" spans="4:15" x14ac:dyDescent="0.3">
      <c r="D77" s="3"/>
      <c r="E77" s="3"/>
      <c r="F77" s="3"/>
    </row>
    <row r="78" spans="4:15" x14ac:dyDescent="0.3">
      <c r="D78" s="3"/>
      <c r="E78" s="3"/>
      <c r="F78" s="3"/>
    </row>
    <row r="79" spans="4:15" x14ac:dyDescent="0.3">
      <c r="D79" s="3"/>
      <c r="E79" s="3"/>
      <c r="F79" s="3"/>
    </row>
    <row r="81" spans="1:15" x14ac:dyDescent="0.3">
      <c r="A81" t="s">
        <v>94</v>
      </c>
      <c r="D81" t="s">
        <v>95</v>
      </c>
      <c r="H81" t="s">
        <v>97</v>
      </c>
      <c r="K81" t="s">
        <v>190</v>
      </c>
      <c r="N81" t="s">
        <v>192</v>
      </c>
    </row>
    <row r="82" spans="1:15" x14ac:dyDescent="0.3">
      <c r="A82" s="9" t="s">
        <v>13</v>
      </c>
      <c r="B82" s="7" t="s">
        <v>38</v>
      </c>
      <c r="D82" s="9" t="s">
        <v>13</v>
      </c>
      <c r="E82" s="7" t="s">
        <v>91</v>
      </c>
      <c r="F82" s="64"/>
      <c r="H82" s="9" t="s">
        <v>13</v>
      </c>
      <c r="I82" s="7" t="s">
        <v>91</v>
      </c>
      <c r="K82" s="9" t="s">
        <v>13</v>
      </c>
      <c r="L82" s="7" t="s">
        <v>91</v>
      </c>
      <c r="N82" s="9" t="s">
        <v>13</v>
      </c>
      <c r="O82" s="7" t="s">
        <v>91</v>
      </c>
    </row>
    <row r="83" spans="1:15" x14ac:dyDescent="0.3">
      <c r="A83" s="1" t="s">
        <v>29</v>
      </c>
      <c r="B83" s="1">
        <v>153</v>
      </c>
      <c r="D83" s="1" t="s">
        <v>29</v>
      </c>
      <c r="E83" s="1">
        <v>155</v>
      </c>
      <c r="F83" s="3"/>
      <c r="H83" s="1" t="s">
        <v>29</v>
      </c>
      <c r="I83" s="1">
        <v>137</v>
      </c>
      <c r="K83" s="1" t="s">
        <v>27</v>
      </c>
      <c r="L83" s="1">
        <v>132</v>
      </c>
      <c r="N83" s="1" t="s">
        <v>27</v>
      </c>
      <c r="O83" s="1">
        <v>112</v>
      </c>
    </row>
    <row r="84" spans="1:15" x14ac:dyDescent="0.3">
      <c r="A84" s="1" t="s">
        <v>27</v>
      </c>
      <c r="B84" s="1">
        <v>76</v>
      </c>
      <c r="D84" s="1" t="s">
        <v>27</v>
      </c>
      <c r="E84" s="1">
        <v>99</v>
      </c>
      <c r="F84" s="3"/>
      <c r="H84" s="1" t="s">
        <v>27</v>
      </c>
      <c r="I84" s="1">
        <v>129</v>
      </c>
      <c r="K84" s="1" t="s">
        <v>29</v>
      </c>
      <c r="L84" s="1">
        <v>101</v>
      </c>
      <c r="N84" s="1" t="s">
        <v>29</v>
      </c>
      <c r="O84" s="1">
        <v>93</v>
      </c>
    </row>
    <row r="85" spans="1:15" x14ac:dyDescent="0.3">
      <c r="A85" s="1" t="s">
        <v>26</v>
      </c>
      <c r="B85" s="1">
        <v>12</v>
      </c>
      <c r="D85" s="1" t="s">
        <v>35</v>
      </c>
      <c r="E85" s="1">
        <v>23</v>
      </c>
      <c r="F85" s="3"/>
      <c r="H85" s="1" t="s">
        <v>40</v>
      </c>
      <c r="I85" s="1">
        <v>20</v>
      </c>
      <c r="K85" s="1" t="s">
        <v>121</v>
      </c>
      <c r="L85" s="1">
        <v>57</v>
      </c>
      <c r="N85" s="1" t="s">
        <v>121</v>
      </c>
      <c r="O85" s="1">
        <v>32</v>
      </c>
    </row>
    <row r="86" spans="1:15" x14ac:dyDescent="0.3">
      <c r="A86" s="1" t="s">
        <v>36</v>
      </c>
      <c r="B86" s="1">
        <v>11</v>
      </c>
      <c r="D86" s="1" t="s">
        <v>37</v>
      </c>
      <c r="E86" s="1">
        <v>16</v>
      </c>
      <c r="F86" s="3"/>
      <c r="H86" s="1" t="s">
        <v>36</v>
      </c>
      <c r="I86" s="1">
        <v>17</v>
      </c>
      <c r="K86" s="1" t="s">
        <v>26</v>
      </c>
      <c r="L86" s="1">
        <v>22</v>
      </c>
      <c r="N86" s="1" t="s">
        <v>35</v>
      </c>
      <c r="O86" s="1">
        <v>22</v>
      </c>
    </row>
    <row r="87" spans="1:15" x14ac:dyDescent="0.3">
      <c r="A87" s="1" t="s">
        <v>35</v>
      </c>
      <c r="B87" s="1">
        <v>8</v>
      </c>
      <c r="D87" s="1" t="s">
        <v>36</v>
      </c>
      <c r="E87" s="1">
        <v>14</v>
      </c>
      <c r="F87" s="3"/>
      <c r="H87" s="1" t="s">
        <v>26</v>
      </c>
      <c r="I87" s="1">
        <v>15</v>
      </c>
      <c r="K87" s="1" t="s">
        <v>35</v>
      </c>
      <c r="L87" s="1">
        <v>18</v>
      </c>
      <c r="N87" s="1" t="s">
        <v>26</v>
      </c>
      <c r="O87" s="1">
        <v>15</v>
      </c>
    </row>
    <row r="88" spans="1:15" x14ac:dyDescent="0.3">
      <c r="A88" s="1" t="s">
        <v>20</v>
      </c>
      <c r="B88" s="1">
        <v>7</v>
      </c>
      <c r="D88" s="1" t="s">
        <v>26</v>
      </c>
      <c r="E88" s="1">
        <v>12</v>
      </c>
      <c r="F88" s="3"/>
      <c r="H88" s="1" t="s">
        <v>35</v>
      </c>
      <c r="I88" s="1">
        <v>14</v>
      </c>
      <c r="K88" s="1" t="s">
        <v>36</v>
      </c>
      <c r="L88" s="1">
        <v>17</v>
      </c>
      <c r="N88" s="5" t="s">
        <v>23</v>
      </c>
      <c r="O88" s="1">
        <v>12</v>
      </c>
    </row>
    <row r="89" spans="1:15" x14ac:dyDescent="0.3">
      <c r="A89" s="1" t="s">
        <v>23</v>
      </c>
      <c r="B89" s="1">
        <v>6</v>
      </c>
      <c r="D89" s="1" t="s">
        <v>40</v>
      </c>
      <c r="E89" s="1">
        <v>10</v>
      </c>
      <c r="F89" s="3"/>
      <c r="H89" s="1" t="s">
        <v>121</v>
      </c>
      <c r="I89" s="1">
        <v>14</v>
      </c>
      <c r="K89" s="5" t="s">
        <v>40</v>
      </c>
      <c r="L89" s="1">
        <v>10</v>
      </c>
      <c r="N89" s="5" t="s">
        <v>138</v>
      </c>
      <c r="O89" s="1">
        <v>8</v>
      </c>
    </row>
    <row r="90" spans="1:15" x14ac:dyDescent="0.3">
      <c r="A90" s="1" t="s">
        <v>28</v>
      </c>
      <c r="B90" s="1">
        <v>6</v>
      </c>
      <c r="D90" s="1" t="s">
        <v>20</v>
      </c>
      <c r="E90" s="1">
        <v>6</v>
      </c>
      <c r="F90" s="3"/>
      <c r="H90" s="1" t="s">
        <v>23</v>
      </c>
      <c r="I90" s="1">
        <v>7</v>
      </c>
      <c r="K90" s="5" t="s">
        <v>23</v>
      </c>
      <c r="L90" s="1">
        <v>8</v>
      </c>
      <c r="N90" s="5" t="s">
        <v>198</v>
      </c>
      <c r="O90" s="1">
        <v>7</v>
      </c>
    </row>
    <row r="91" spans="1:15" x14ac:dyDescent="0.3">
      <c r="A91" s="1" t="s">
        <v>37</v>
      </c>
      <c r="B91" s="1">
        <v>5</v>
      </c>
      <c r="D91" s="1" t="s">
        <v>21</v>
      </c>
      <c r="E91" s="1">
        <v>4</v>
      </c>
      <c r="F91" s="3"/>
      <c r="H91" s="1" t="s">
        <v>22</v>
      </c>
      <c r="I91" s="1">
        <v>4</v>
      </c>
      <c r="K91" s="1" t="s">
        <v>33</v>
      </c>
      <c r="L91" s="1">
        <v>5</v>
      </c>
      <c r="N91" s="1" t="s">
        <v>150</v>
      </c>
      <c r="O91" s="1">
        <v>6</v>
      </c>
    </row>
    <row r="92" spans="1:15" x14ac:dyDescent="0.3">
      <c r="A92" s="1" t="s">
        <v>16</v>
      </c>
      <c r="B92" s="1">
        <v>3</v>
      </c>
      <c r="D92" s="1" t="s">
        <v>28</v>
      </c>
      <c r="E92" s="1">
        <v>4</v>
      </c>
      <c r="F92" s="3"/>
      <c r="H92" s="1" t="s">
        <v>21</v>
      </c>
      <c r="I92" s="1">
        <v>3</v>
      </c>
      <c r="K92" s="1" t="s">
        <v>150</v>
      </c>
      <c r="L92" s="1">
        <v>4</v>
      </c>
      <c r="N92" s="5" t="s">
        <v>176</v>
      </c>
      <c r="O92" s="1">
        <v>5</v>
      </c>
    </row>
    <row r="93" spans="1:15" x14ac:dyDescent="0.3">
      <c r="A93" s="1" t="s">
        <v>30</v>
      </c>
      <c r="B93" s="1">
        <v>3</v>
      </c>
      <c r="D93" s="1" t="s">
        <v>33</v>
      </c>
      <c r="E93" s="1">
        <v>4</v>
      </c>
      <c r="F93" s="3"/>
      <c r="H93" s="5" t="s">
        <v>138</v>
      </c>
      <c r="I93" s="1">
        <v>3</v>
      </c>
      <c r="K93" s="1" t="s">
        <v>158</v>
      </c>
      <c r="L93" s="1">
        <v>3</v>
      </c>
      <c r="N93" s="1" t="s">
        <v>36</v>
      </c>
      <c r="O93" s="1">
        <v>3</v>
      </c>
    </row>
    <row r="94" spans="1:15" x14ac:dyDescent="0.3">
      <c r="A94" s="1" t="s">
        <v>21</v>
      </c>
      <c r="B94" s="1">
        <v>2</v>
      </c>
      <c r="D94" s="1" t="s">
        <v>22</v>
      </c>
      <c r="E94" s="1">
        <v>3</v>
      </c>
      <c r="F94" s="3"/>
      <c r="H94" s="1" t="s">
        <v>37</v>
      </c>
      <c r="I94" s="1">
        <v>2</v>
      </c>
      <c r="K94" s="5" t="s">
        <v>138</v>
      </c>
      <c r="L94" s="1">
        <v>3</v>
      </c>
      <c r="N94" s="5" t="s">
        <v>159</v>
      </c>
      <c r="O94" s="1">
        <v>3</v>
      </c>
    </row>
    <row r="95" spans="1:15" x14ac:dyDescent="0.3">
      <c r="A95" s="1" t="s">
        <v>22</v>
      </c>
      <c r="B95" s="1">
        <v>2</v>
      </c>
      <c r="D95" s="1" t="s">
        <v>23</v>
      </c>
      <c r="E95" s="1">
        <v>3</v>
      </c>
      <c r="F95" s="3"/>
      <c r="H95" s="1" t="s">
        <v>19</v>
      </c>
      <c r="I95" s="1">
        <v>2</v>
      </c>
      <c r="K95" s="1" t="s">
        <v>19</v>
      </c>
      <c r="L95" s="1">
        <v>3</v>
      </c>
      <c r="N95" s="5" t="s">
        <v>211</v>
      </c>
      <c r="O95" s="1">
        <v>3</v>
      </c>
    </row>
    <row r="96" spans="1:15" x14ac:dyDescent="0.3">
      <c r="A96" s="1" t="s">
        <v>33</v>
      </c>
      <c r="B96" s="1">
        <v>2</v>
      </c>
      <c r="D96" s="1" t="s">
        <v>18</v>
      </c>
      <c r="E96" s="1">
        <v>2</v>
      </c>
      <c r="F96" s="3"/>
      <c r="H96" s="1" t="s">
        <v>122</v>
      </c>
      <c r="I96" s="1">
        <v>2</v>
      </c>
      <c r="K96" s="1" t="s">
        <v>138</v>
      </c>
      <c r="L96" s="5">
        <v>3</v>
      </c>
      <c r="N96" s="1" t="s">
        <v>19</v>
      </c>
      <c r="O96" s="1">
        <v>3</v>
      </c>
    </row>
    <row r="97" spans="1:15" x14ac:dyDescent="0.3">
      <c r="A97" s="1" t="s">
        <v>32</v>
      </c>
      <c r="B97" s="1">
        <v>2</v>
      </c>
      <c r="D97" s="1" t="s">
        <v>41</v>
      </c>
      <c r="E97" s="1">
        <v>2</v>
      </c>
      <c r="F97" s="3"/>
      <c r="H97" s="1" t="s">
        <v>39</v>
      </c>
      <c r="I97" s="1">
        <v>2</v>
      </c>
      <c r="K97" s="1" t="s">
        <v>22</v>
      </c>
      <c r="L97" s="1">
        <v>2</v>
      </c>
      <c r="N97" s="5" t="s">
        <v>220</v>
      </c>
      <c r="O97" s="5">
        <v>3</v>
      </c>
    </row>
    <row r="98" spans="1:15" x14ac:dyDescent="0.3">
      <c r="A98" s="1" t="s">
        <v>14</v>
      </c>
      <c r="B98" s="1">
        <v>1</v>
      </c>
      <c r="D98" s="1" t="s">
        <v>43</v>
      </c>
      <c r="E98" s="1">
        <v>2</v>
      </c>
      <c r="F98" s="3"/>
      <c r="H98" s="1" t="s">
        <v>30</v>
      </c>
      <c r="I98" s="1">
        <v>2</v>
      </c>
      <c r="K98" s="1" t="s">
        <v>21</v>
      </c>
      <c r="L98" s="1">
        <v>2</v>
      </c>
      <c r="N98" s="5" t="s">
        <v>160</v>
      </c>
      <c r="O98" s="1">
        <v>2</v>
      </c>
    </row>
    <row r="99" spans="1:15" x14ac:dyDescent="0.3">
      <c r="A99" s="1" t="s">
        <v>15</v>
      </c>
      <c r="B99" s="1">
        <v>1</v>
      </c>
      <c r="D99" s="1" t="s">
        <v>39</v>
      </c>
      <c r="E99" s="1">
        <v>1</v>
      </c>
      <c r="F99" s="3"/>
      <c r="H99" s="1" t="s">
        <v>33</v>
      </c>
      <c r="I99" s="1">
        <v>2</v>
      </c>
      <c r="K99" s="1" t="s">
        <v>149</v>
      </c>
      <c r="L99" s="1">
        <v>2</v>
      </c>
      <c r="N99" s="5" t="s">
        <v>136</v>
      </c>
      <c r="O99" s="1">
        <v>2</v>
      </c>
    </row>
    <row r="100" spans="1:15" ht="39" customHeight="1" x14ac:dyDescent="0.3">
      <c r="A100" s="2" t="s">
        <v>17</v>
      </c>
      <c r="B100" s="1">
        <v>1</v>
      </c>
      <c r="D100" s="1" t="s">
        <v>16</v>
      </c>
      <c r="E100" s="1">
        <v>1</v>
      </c>
      <c r="F100" s="3"/>
      <c r="H100" s="1" t="s">
        <v>119</v>
      </c>
      <c r="I100" s="1">
        <v>2</v>
      </c>
      <c r="K100" s="2" t="s">
        <v>17</v>
      </c>
      <c r="L100" s="1">
        <v>2</v>
      </c>
      <c r="N100" s="5" t="s">
        <v>204</v>
      </c>
      <c r="O100" s="1">
        <v>2</v>
      </c>
    </row>
    <row r="101" spans="1:15" ht="39.6" customHeight="1" x14ac:dyDescent="0.3">
      <c r="A101" s="1" t="s">
        <v>18</v>
      </c>
      <c r="B101" s="1">
        <v>1</v>
      </c>
      <c r="D101" s="2" t="s">
        <v>17</v>
      </c>
      <c r="E101" s="1">
        <v>1</v>
      </c>
      <c r="F101" s="3"/>
      <c r="H101" s="1" t="s">
        <v>126</v>
      </c>
      <c r="I101" s="1">
        <v>2</v>
      </c>
      <c r="K101" s="1" t="s">
        <v>147</v>
      </c>
      <c r="L101" s="1">
        <v>2</v>
      </c>
      <c r="N101" s="5" t="s">
        <v>208</v>
      </c>
      <c r="O101" s="1">
        <v>2</v>
      </c>
    </row>
    <row r="102" spans="1:15" x14ac:dyDescent="0.3">
      <c r="A102" s="1" t="s">
        <v>19</v>
      </c>
      <c r="B102" s="1">
        <v>1</v>
      </c>
      <c r="D102" s="1" t="s">
        <v>19</v>
      </c>
      <c r="E102" s="1">
        <v>1</v>
      </c>
      <c r="F102" s="3"/>
      <c r="H102" s="1" t="s">
        <v>41</v>
      </c>
      <c r="I102" s="1">
        <v>2</v>
      </c>
      <c r="K102" s="5" t="s">
        <v>175</v>
      </c>
      <c r="L102" s="1">
        <v>2</v>
      </c>
      <c r="N102" s="5" t="s">
        <v>159</v>
      </c>
      <c r="O102" s="1">
        <v>2</v>
      </c>
    </row>
    <row r="103" spans="1:15" x14ac:dyDescent="0.3">
      <c r="A103" s="1" t="s">
        <v>24</v>
      </c>
      <c r="B103" s="1">
        <v>1</v>
      </c>
      <c r="D103" s="1" t="s">
        <v>24</v>
      </c>
      <c r="E103" s="1">
        <v>1</v>
      </c>
      <c r="F103" s="3"/>
      <c r="H103" s="5" t="s">
        <v>136</v>
      </c>
      <c r="I103" s="1">
        <v>2</v>
      </c>
      <c r="K103" s="5" t="s">
        <v>43</v>
      </c>
      <c r="L103" s="1">
        <v>2</v>
      </c>
      <c r="N103" s="5" t="s">
        <v>209</v>
      </c>
      <c r="O103" s="1">
        <v>2</v>
      </c>
    </row>
    <row r="104" spans="1:15" ht="86.4" x14ac:dyDescent="0.3">
      <c r="A104" s="1" t="s">
        <v>25</v>
      </c>
      <c r="B104" s="1">
        <v>1</v>
      </c>
      <c r="D104" s="1" t="s">
        <v>42</v>
      </c>
      <c r="E104" s="1">
        <v>1</v>
      </c>
      <c r="F104" s="3"/>
      <c r="H104" s="2" t="s">
        <v>17</v>
      </c>
      <c r="I104" s="1">
        <v>1</v>
      </c>
      <c r="K104" s="1" t="s">
        <v>148</v>
      </c>
      <c r="L104" s="1">
        <v>1</v>
      </c>
      <c r="N104" s="1" t="s">
        <v>158</v>
      </c>
      <c r="O104" s="1">
        <v>2</v>
      </c>
    </row>
    <row r="105" spans="1:15" x14ac:dyDescent="0.3">
      <c r="A105" s="1" t="s">
        <v>31</v>
      </c>
      <c r="B105" s="1">
        <v>1</v>
      </c>
      <c r="D105" s="1" t="s">
        <v>44</v>
      </c>
      <c r="E105" s="1">
        <v>1</v>
      </c>
      <c r="F105" s="3"/>
      <c r="H105" s="1" t="s">
        <v>102</v>
      </c>
      <c r="I105" s="1">
        <v>1</v>
      </c>
      <c r="K105" s="5" t="s">
        <v>155</v>
      </c>
      <c r="L105" s="1">
        <v>1</v>
      </c>
      <c r="N105" s="5" t="s">
        <v>219</v>
      </c>
      <c r="O105" s="5">
        <v>2</v>
      </c>
    </row>
    <row r="106" spans="1:15" x14ac:dyDescent="0.3">
      <c r="A106" s="1" t="s">
        <v>34</v>
      </c>
      <c r="B106" s="1">
        <v>1</v>
      </c>
      <c r="D106" s="1" t="s">
        <v>45</v>
      </c>
      <c r="E106" s="1">
        <v>1</v>
      </c>
      <c r="F106" s="3"/>
      <c r="H106" s="1" t="s">
        <v>120</v>
      </c>
      <c r="I106" s="1">
        <v>1</v>
      </c>
      <c r="K106" s="5" t="s">
        <v>156</v>
      </c>
      <c r="L106" s="1">
        <v>1</v>
      </c>
      <c r="N106" s="1" t="s">
        <v>33</v>
      </c>
      <c r="O106" s="1">
        <v>1</v>
      </c>
    </row>
    <row r="107" spans="1:15" x14ac:dyDescent="0.3">
      <c r="B107">
        <f>SUM(B83:B106)</f>
        <v>307</v>
      </c>
      <c r="D107" s="1" t="s">
        <v>46</v>
      </c>
      <c r="E107" s="1">
        <v>1</v>
      </c>
      <c r="F107" s="3"/>
      <c r="H107" s="1" t="s">
        <v>20</v>
      </c>
      <c r="I107" s="1">
        <v>1</v>
      </c>
      <c r="K107" s="5" t="s">
        <v>157</v>
      </c>
      <c r="L107" s="1">
        <v>1</v>
      </c>
      <c r="N107" s="5" t="s">
        <v>155</v>
      </c>
      <c r="O107" s="1">
        <v>1</v>
      </c>
    </row>
    <row r="108" spans="1:15" x14ac:dyDescent="0.3">
      <c r="D108" s="1" t="s">
        <v>30</v>
      </c>
      <c r="E108" s="1">
        <v>1</v>
      </c>
      <c r="F108" s="3"/>
      <c r="H108" s="1" t="s">
        <v>47</v>
      </c>
      <c r="I108" s="1">
        <v>1</v>
      </c>
      <c r="K108" s="5" t="s">
        <v>176</v>
      </c>
      <c r="L108" s="1">
        <v>1</v>
      </c>
      <c r="N108" s="5" t="s">
        <v>197</v>
      </c>
      <c r="O108" s="1">
        <v>1</v>
      </c>
    </row>
    <row r="109" spans="1:15" x14ac:dyDescent="0.3">
      <c r="D109" s="1" t="s">
        <v>47</v>
      </c>
      <c r="E109" s="1">
        <v>1</v>
      </c>
      <c r="F109" s="3"/>
      <c r="H109" s="1" t="s">
        <v>127</v>
      </c>
      <c r="I109" s="1">
        <v>1</v>
      </c>
      <c r="K109" s="5" t="s">
        <v>177</v>
      </c>
      <c r="L109" s="1">
        <v>1</v>
      </c>
      <c r="N109" s="5" t="s">
        <v>31</v>
      </c>
      <c r="O109" s="1">
        <v>1</v>
      </c>
    </row>
    <row r="110" spans="1:15" x14ac:dyDescent="0.3">
      <c r="E110">
        <f>SUM(E83:E109)</f>
        <v>370</v>
      </c>
      <c r="H110" s="1" t="s">
        <v>128</v>
      </c>
      <c r="I110" s="1">
        <v>1</v>
      </c>
      <c r="K110" s="5" t="s">
        <v>178</v>
      </c>
      <c r="L110" s="1">
        <v>1</v>
      </c>
      <c r="N110" s="5" t="s">
        <v>205</v>
      </c>
      <c r="O110" s="1">
        <v>1</v>
      </c>
    </row>
    <row r="111" spans="1:15" x14ac:dyDescent="0.3">
      <c r="H111" s="1" t="s">
        <v>129</v>
      </c>
      <c r="I111" s="1">
        <v>1</v>
      </c>
      <c r="K111" s="5" t="s">
        <v>179</v>
      </c>
      <c r="L111" s="1">
        <v>1</v>
      </c>
      <c r="N111" s="5" t="s">
        <v>206</v>
      </c>
      <c r="O111" s="1">
        <v>1</v>
      </c>
    </row>
    <row r="112" spans="1:15" x14ac:dyDescent="0.3">
      <c r="H112" s="1" t="s">
        <v>18</v>
      </c>
      <c r="I112" s="1">
        <v>1</v>
      </c>
      <c r="K112" s="5" t="s">
        <v>31</v>
      </c>
      <c r="L112" s="1">
        <v>1</v>
      </c>
      <c r="N112" s="5" t="s">
        <v>207</v>
      </c>
      <c r="O112" s="1">
        <v>1</v>
      </c>
    </row>
    <row r="113" spans="1:15" x14ac:dyDescent="0.3">
      <c r="H113" s="5" t="s">
        <v>137</v>
      </c>
      <c r="I113" s="1">
        <v>1</v>
      </c>
      <c r="K113" s="5" t="s">
        <v>159</v>
      </c>
      <c r="L113" s="1">
        <v>1</v>
      </c>
      <c r="N113" s="5" t="s">
        <v>210</v>
      </c>
      <c r="O113" s="1">
        <v>1</v>
      </c>
    </row>
    <row r="114" spans="1:15" x14ac:dyDescent="0.3">
      <c r="H114" s="1" t="s">
        <v>28</v>
      </c>
      <c r="I114" s="1"/>
      <c r="K114" s="5" t="s">
        <v>160</v>
      </c>
      <c r="L114" s="1">
        <v>1</v>
      </c>
      <c r="N114" s="5" t="s">
        <v>212</v>
      </c>
      <c r="O114" s="1">
        <v>1</v>
      </c>
    </row>
    <row r="115" spans="1:15" x14ac:dyDescent="0.3">
      <c r="H115" s="1" t="s">
        <v>43</v>
      </c>
      <c r="I115" s="1"/>
      <c r="K115" s="5" t="s">
        <v>180</v>
      </c>
      <c r="L115" s="5">
        <v>1</v>
      </c>
      <c r="N115" s="5" t="s">
        <v>213</v>
      </c>
      <c r="O115" s="1">
        <v>1</v>
      </c>
    </row>
    <row r="116" spans="1:15" x14ac:dyDescent="0.3">
      <c r="H116" s="1" t="s">
        <v>16</v>
      </c>
      <c r="I116" s="1"/>
      <c r="K116" s="5" t="s">
        <v>181</v>
      </c>
      <c r="L116" s="5">
        <v>1</v>
      </c>
      <c r="N116" s="5" t="s">
        <v>17</v>
      </c>
      <c r="O116" s="1">
        <v>1</v>
      </c>
    </row>
    <row r="117" spans="1:15" x14ac:dyDescent="0.3">
      <c r="A117" s="9" t="s">
        <v>109</v>
      </c>
      <c r="B117" s="9"/>
      <c r="C117" s="9"/>
      <c r="D117" s="9"/>
      <c r="E117" s="9"/>
      <c r="F117" s="9"/>
      <c r="H117" s="1" t="s">
        <v>42</v>
      </c>
      <c r="I117" s="1"/>
      <c r="K117" s="5" t="s">
        <v>182</v>
      </c>
      <c r="L117" s="5">
        <v>1</v>
      </c>
      <c r="N117" s="5" t="s">
        <v>177</v>
      </c>
      <c r="O117" s="1">
        <v>1</v>
      </c>
    </row>
    <row r="118" spans="1:15" x14ac:dyDescent="0.3">
      <c r="A118" s="9" t="s">
        <v>109</v>
      </c>
      <c r="B118" s="9" t="s">
        <v>94</v>
      </c>
      <c r="C118" s="9" t="s">
        <v>95</v>
      </c>
      <c r="D118" s="9" t="s">
        <v>97</v>
      </c>
      <c r="E118" s="9" t="s">
        <v>143</v>
      </c>
      <c r="F118" s="9" t="s">
        <v>192</v>
      </c>
      <c r="H118" s="1" t="s">
        <v>24</v>
      </c>
      <c r="I118" s="1"/>
      <c r="K118" s="5" t="s">
        <v>45</v>
      </c>
      <c r="L118" s="5">
        <v>1</v>
      </c>
      <c r="N118" s="5" t="s">
        <v>180</v>
      </c>
      <c r="O118" s="1">
        <v>1</v>
      </c>
    </row>
    <row r="119" spans="1:15" x14ac:dyDescent="0.3">
      <c r="A119" s="1" t="s">
        <v>105</v>
      </c>
      <c r="B119" s="1">
        <v>98</v>
      </c>
      <c r="C119" s="1">
        <v>140</v>
      </c>
      <c r="D119" s="1">
        <v>103</v>
      </c>
      <c r="E119" s="1">
        <v>151</v>
      </c>
      <c r="F119" s="1">
        <v>99</v>
      </c>
      <c r="H119" s="1" t="s">
        <v>44</v>
      </c>
      <c r="I119" s="1"/>
      <c r="K119" s="5" t="s">
        <v>183</v>
      </c>
      <c r="L119" s="5">
        <v>1</v>
      </c>
      <c r="N119" s="5" t="s">
        <v>181</v>
      </c>
      <c r="O119" s="1">
        <v>1</v>
      </c>
    </row>
    <row r="120" spans="1:15" x14ac:dyDescent="0.3">
      <c r="A120" s="1" t="s">
        <v>106</v>
      </c>
      <c r="B120" s="1">
        <v>65</v>
      </c>
      <c r="C120" s="1">
        <v>72</v>
      </c>
      <c r="D120" s="1">
        <v>106</v>
      </c>
      <c r="E120" s="1">
        <v>66</v>
      </c>
      <c r="F120" s="1">
        <v>81</v>
      </c>
      <c r="H120" s="1" t="s">
        <v>45</v>
      </c>
      <c r="I120" s="1"/>
      <c r="K120" s="5" t="s">
        <v>159</v>
      </c>
      <c r="L120" s="5">
        <v>1</v>
      </c>
      <c r="N120" s="5" t="s">
        <v>216</v>
      </c>
      <c r="O120" s="5">
        <v>1</v>
      </c>
    </row>
    <row r="121" spans="1:15" x14ac:dyDescent="0.3">
      <c r="A121" s="1" t="s">
        <v>107</v>
      </c>
      <c r="B121" s="1">
        <v>59</v>
      </c>
      <c r="C121" s="1">
        <v>68</v>
      </c>
      <c r="D121" s="1">
        <v>76</v>
      </c>
      <c r="E121" s="1">
        <v>83</v>
      </c>
      <c r="F121" s="1">
        <v>76</v>
      </c>
      <c r="H121" s="1" t="s">
        <v>46</v>
      </c>
      <c r="I121" s="1"/>
      <c r="K121" s="5" t="s">
        <v>184</v>
      </c>
      <c r="L121" s="5">
        <v>1</v>
      </c>
      <c r="N121" s="5" t="s">
        <v>217</v>
      </c>
      <c r="O121" s="5">
        <v>1</v>
      </c>
    </row>
    <row r="122" spans="1:15" x14ac:dyDescent="0.3">
      <c r="A122" s="1" t="s">
        <v>108</v>
      </c>
      <c r="B122" s="1">
        <v>85</v>
      </c>
      <c r="C122" s="1">
        <v>90</v>
      </c>
      <c r="D122" s="1">
        <v>108</v>
      </c>
      <c r="E122" s="1">
        <v>118</v>
      </c>
      <c r="F122" s="1">
        <v>104</v>
      </c>
      <c r="H122" s="3"/>
      <c r="I122">
        <f>SUM(I83:I121)</f>
        <v>393</v>
      </c>
      <c r="L122">
        <f>SUM(L83:L121)</f>
        <v>418</v>
      </c>
      <c r="N122" s="5" t="s">
        <v>218</v>
      </c>
      <c r="O122" s="5">
        <v>1</v>
      </c>
    </row>
    <row r="123" spans="1:15" x14ac:dyDescent="0.3">
      <c r="A123" s="4" t="s">
        <v>91</v>
      </c>
      <c r="B123" s="4">
        <f>SUM(B119:B122)</f>
        <v>307</v>
      </c>
      <c r="C123" s="4">
        <f>SUM(C119:C122)</f>
        <v>370</v>
      </c>
      <c r="D123" s="4">
        <f>SUM(D119:D122)</f>
        <v>393</v>
      </c>
      <c r="E123" s="4">
        <f>SUM(E119:E122)</f>
        <v>418</v>
      </c>
      <c r="F123" s="4">
        <f>SUM(F119:F122)</f>
        <v>360</v>
      </c>
      <c r="O123">
        <f>SUM(O83:O122)</f>
        <v>360</v>
      </c>
    </row>
    <row r="124" spans="1:15" ht="15" thickBot="1" x14ac:dyDescent="0.35"/>
    <row r="125" spans="1:15" x14ac:dyDescent="0.3">
      <c r="J125" s="24" t="s">
        <v>48</v>
      </c>
      <c r="K125" s="24" t="s">
        <v>91</v>
      </c>
      <c r="M125" s="24" t="s">
        <v>227</v>
      </c>
      <c r="N125" s="24" t="s">
        <v>91</v>
      </c>
    </row>
    <row r="126" spans="1:15" ht="15" thickBot="1" x14ac:dyDescent="0.35">
      <c r="A126" t="s">
        <v>94</v>
      </c>
      <c r="J126" s="1" t="s">
        <v>239</v>
      </c>
      <c r="K126" s="1">
        <v>20</v>
      </c>
      <c r="M126" s="1" t="s">
        <v>27</v>
      </c>
      <c r="N126" s="1">
        <v>31</v>
      </c>
    </row>
    <row r="127" spans="1:15" x14ac:dyDescent="0.3">
      <c r="A127" s="22" t="s">
        <v>111</v>
      </c>
      <c r="B127" s="23" t="s">
        <v>98</v>
      </c>
      <c r="C127" s="23" t="s">
        <v>99</v>
      </c>
      <c r="D127" s="23" t="s">
        <v>100</v>
      </c>
      <c r="E127" s="24" t="s">
        <v>101</v>
      </c>
      <c r="F127" s="65"/>
      <c r="J127" s="1" t="s">
        <v>240</v>
      </c>
      <c r="K127" s="1">
        <v>15</v>
      </c>
      <c r="M127" s="1" t="s">
        <v>228</v>
      </c>
      <c r="N127" s="1">
        <v>23</v>
      </c>
    </row>
    <row r="128" spans="1:15" x14ac:dyDescent="0.3">
      <c r="A128" s="14" t="s">
        <v>0</v>
      </c>
      <c r="B128" s="1">
        <v>61</v>
      </c>
      <c r="C128" s="1">
        <v>36</v>
      </c>
      <c r="D128" s="1">
        <v>19</v>
      </c>
      <c r="E128" s="15">
        <v>50</v>
      </c>
      <c r="F128" s="3"/>
      <c r="J128" s="1" t="s">
        <v>241</v>
      </c>
      <c r="K128" s="1">
        <v>13</v>
      </c>
      <c r="M128" s="1" t="s">
        <v>26</v>
      </c>
      <c r="N128" s="1">
        <v>10</v>
      </c>
    </row>
    <row r="129" spans="1:14" x14ac:dyDescent="0.3">
      <c r="A129" s="14" t="s">
        <v>1</v>
      </c>
      <c r="B129" s="1">
        <v>25</v>
      </c>
      <c r="C129" s="1">
        <v>18</v>
      </c>
      <c r="D129" s="1">
        <v>17</v>
      </c>
      <c r="E129" s="15">
        <v>16</v>
      </c>
      <c r="F129" s="3"/>
      <c r="J129" s="1" t="s">
        <v>61</v>
      </c>
      <c r="K129" s="1">
        <v>11</v>
      </c>
      <c r="M129" s="1" t="s">
        <v>23</v>
      </c>
      <c r="N129" s="1">
        <v>6</v>
      </c>
    </row>
    <row r="130" spans="1:14" x14ac:dyDescent="0.3">
      <c r="A130" s="14" t="s">
        <v>2</v>
      </c>
      <c r="B130" s="1">
        <v>4</v>
      </c>
      <c r="C130" s="1">
        <v>8</v>
      </c>
      <c r="D130" s="1">
        <v>3</v>
      </c>
      <c r="E130" s="15">
        <v>0</v>
      </c>
      <c r="F130" s="3"/>
      <c r="J130" s="1" t="s">
        <v>54</v>
      </c>
      <c r="K130" s="1">
        <v>7</v>
      </c>
      <c r="M130" s="1" t="s">
        <v>150</v>
      </c>
      <c r="N130" s="1">
        <v>5</v>
      </c>
    </row>
    <row r="131" spans="1:14" ht="15" thickBot="1" x14ac:dyDescent="0.35">
      <c r="A131" s="19" t="s">
        <v>3</v>
      </c>
      <c r="B131" s="20">
        <v>8</v>
      </c>
      <c r="C131" s="20">
        <v>3</v>
      </c>
      <c r="D131" s="20">
        <v>20</v>
      </c>
      <c r="E131" s="21">
        <v>19</v>
      </c>
      <c r="F131" s="3"/>
      <c r="J131" s="1" t="s">
        <v>242</v>
      </c>
      <c r="K131" s="1">
        <v>6</v>
      </c>
      <c r="M131" s="1" t="s">
        <v>229</v>
      </c>
      <c r="N131" s="1">
        <v>4</v>
      </c>
    </row>
    <row r="132" spans="1:14" x14ac:dyDescent="0.3">
      <c r="E132">
        <f>SUM(B128:E131)</f>
        <v>307</v>
      </c>
      <c r="J132" s="1" t="s">
        <v>243</v>
      </c>
      <c r="K132" s="1">
        <v>5</v>
      </c>
      <c r="M132" s="1" t="s">
        <v>230</v>
      </c>
      <c r="N132" s="1">
        <v>4</v>
      </c>
    </row>
    <row r="133" spans="1:14" x14ac:dyDescent="0.3">
      <c r="A133" t="s">
        <v>95</v>
      </c>
      <c r="J133" s="1" t="s">
        <v>244</v>
      </c>
      <c r="K133" s="1">
        <v>3</v>
      </c>
      <c r="M133" s="1" t="s">
        <v>138</v>
      </c>
      <c r="N133" s="1">
        <v>4</v>
      </c>
    </row>
    <row r="134" spans="1:14" x14ac:dyDescent="0.3">
      <c r="A134" s="9" t="s">
        <v>111</v>
      </c>
      <c r="B134" s="9" t="s">
        <v>98</v>
      </c>
      <c r="C134" s="9" t="s">
        <v>99</v>
      </c>
      <c r="D134" s="9" t="s">
        <v>100</v>
      </c>
      <c r="E134" s="9" t="s">
        <v>101</v>
      </c>
      <c r="F134" s="65"/>
      <c r="J134" s="1" t="s">
        <v>245</v>
      </c>
      <c r="K134" s="1">
        <v>3</v>
      </c>
      <c r="M134" s="1" t="s">
        <v>231</v>
      </c>
      <c r="N134" s="1">
        <v>3</v>
      </c>
    </row>
    <row r="135" spans="1:14" x14ac:dyDescent="0.3">
      <c r="A135" s="1" t="s">
        <v>0</v>
      </c>
      <c r="B135" s="1">
        <v>78</v>
      </c>
      <c r="C135" s="1">
        <v>34</v>
      </c>
      <c r="D135" s="1">
        <v>25</v>
      </c>
      <c r="E135" s="1">
        <v>54</v>
      </c>
      <c r="F135" s="3"/>
      <c r="J135" s="1" t="s">
        <v>187</v>
      </c>
      <c r="K135" s="1">
        <v>3</v>
      </c>
      <c r="M135" s="1" t="s">
        <v>218</v>
      </c>
      <c r="N135" s="1">
        <v>3</v>
      </c>
    </row>
    <row r="136" spans="1:14" x14ac:dyDescent="0.3">
      <c r="A136" s="1" t="s">
        <v>1</v>
      </c>
      <c r="B136" s="1">
        <v>32</v>
      </c>
      <c r="C136" s="1">
        <v>11</v>
      </c>
      <c r="D136" s="1">
        <v>10</v>
      </c>
      <c r="E136" s="1">
        <v>15</v>
      </c>
      <c r="F136" s="3"/>
      <c r="J136" s="1" t="s">
        <v>246</v>
      </c>
      <c r="K136" s="1">
        <v>3</v>
      </c>
      <c r="M136" s="1" t="s">
        <v>232</v>
      </c>
      <c r="N136" s="1">
        <v>2</v>
      </c>
    </row>
    <row r="137" spans="1:14" x14ac:dyDescent="0.3">
      <c r="A137" s="1" t="s">
        <v>2</v>
      </c>
      <c r="B137" s="1">
        <v>1</v>
      </c>
      <c r="C137" s="1">
        <v>9</v>
      </c>
      <c r="D137" s="1">
        <v>7</v>
      </c>
      <c r="E137" s="1">
        <v>4</v>
      </c>
      <c r="F137" s="3"/>
      <c r="J137" s="1" t="s">
        <v>247</v>
      </c>
      <c r="K137" s="1">
        <v>3</v>
      </c>
      <c r="M137" s="1" t="s">
        <v>233</v>
      </c>
      <c r="N137" s="1">
        <v>2</v>
      </c>
    </row>
    <row r="138" spans="1:14" x14ac:dyDescent="0.3">
      <c r="A138" s="1" t="s">
        <v>3</v>
      </c>
      <c r="B138" s="1">
        <v>29</v>
      </c>
      <c r="C138" s="1">
        <v>18</v>
      </c>
      <c r="D138" s="1">
        <v>25</v>
      </c>
      <c r="E138" s="1">
        <v>18</v>
      </c>
      <c r="F138" s="3"/>
      <c r="J138" s="1" t="s">
        <v>248</v>
      </c>
      <c r="K138" s="1">
        <v>3</v>
      </c>
      <c r="M138" s="1" t="s">
        <v>234</v>
      </c>
      <c r="N138" s="1">
        <v>1</v>
      </c>
    </row>
    <row r="139" spans="1:14" x14ac:dyDescent="0.3">
      <c r="E139">
        <f>SUM(B135:E138)</f>
        <v>370</v>
      </c>
      <c r="J139" s="1" t="s">
        <v>249</v>
      </c>
      <c r="K139" s="1">
        <v>2</v>
      </c>
      <c r="M139" s="1" t="s">
        <v>235</v>
      </c>
      <c r="N139" s="1">
        <v>1</v>
      </c>
    </row>
    <row r="140" spans="1:14" x14ac:dyDescent="0.3">
      <c r="J140" s="1" t="s">
        <v>250</v>
      </c>
      <c r="K140" s="1">
        <v>2</v>
      </c>
      <c r="M140" s="1" t="s">
        <v>236</v>
      </c>
      <c r="N140" s="1">
        <v>1</v>
      </c>
    </row>
    <row r="141" spans="1:14" x14ac:dyDescent="0.3">
      <c r="A141" t="s">
        <v>97</v>
      </c>
      <c r="J141" s="1" t="s">
        <v>59</v>
      </c>
      <c r="K141" s="1">
        <v>1</v>
      </c>
      <c r="M141" s="1" t="s">
        <v>237</v>
      </c>
      <c r="N141" s="1">
        <v>1</v>
      </c>
    </row>
    <row r="142" spans="1:14" x14ac:dyDescent="0.3">
      <c r="A142" s="9" t="s">
        <v>111</v>
      </c>
      <c r="B142" s="9" t="s">
        <v>98</v>
      </c>
      <c r="C142" s="9" t="s">
        <v>99</v>
      </c>
      <c r="D142" s="9" t="s">
        <v>100</v>
      </c>
      <c r="E142" s="9" t="s">
        <v>101</v>
      </c>
      <c r="F142" s="65"/>
      <c r="J142" s="1" t="s">
        <v>167</v>
      </c>
      <c r="K142" s="1">
        <v>1</v>
      </c>
      <c r="M142" s="1" t="s">
        <v>31</v>
      </c>
      <c r="N142" s="1">
        <v>1</v>
      </c>
    </row>
    <row r="143" spans="1:14" x14ac:dyDescent="0.3">
      <c r="A143" s="1" t="s">
        <v>0</v>
      </c>
      <c r="B143" s="1">
        <v>55</v>
      </c>
      <c r="C143" s="1">
        <v>60</v>
      </c>
      <c r="D143" s="1">
        <v>26</v>
      </c>
      <c r="E143" s="1">
        <v>47</v>
      </c>
      <c r="F143" s="3"/>
      <c r="J143" s="1" t="s">
        <v>146</v>
      </c>
      <c r="K143" s="1">
        <v>1</v>
      </c>
      <c r="M143" s="1" t="s">
        <v>238</v>
      </c>
      <c r="N143" s="1">
        <v>1</v>
      </c>
    </row>
    <row r="144" spans="1:14" x14ac:dyDescent="0.3">
      <c r="A144" s="1" t="s">
        <v>1</v>
      </c>
      <c r="B144" s="1">
        <v>28</v>
      </c>
      <c r="C144" s="1">
        <v>18</v>
      </c>
      <c r="D144" s="1">
        <v>15</v>
      </c>
      <c r="E144" s="1">
        <v>16</v>
      </c>
      <c r="F144" s="3"/>
      <c r="J144" s="1" t="s">
        <v>251</v>
      </c>
      <c r="K144" s="1">
        <v>1</v>
      </c>
      <c r="M144" s="13" t="s">
        <v>91</v>
      </c>
      <c r="N144" s="13">
        <f>SUM(N126:N143)</f>
        <v>103</v>
      </c>
    </row>
    <row r="145" spans="1:11" x14ac:dyDescent="0.3">
      <c r="A145" s="1" t="s">
        <v>2</v>
      </c>
      <c r="B145" s="1">
        <v>5</v>
      </c>
      <c r="C145" s="1">
        <v>8</v>
      </c>
      <c r="D145" s="1">
        <v>5</v>
      </c>
      <c r="E145" s="1">
        <v>5</v>
      </c>
      <c r="F145" s="3"/>
      <c r="J145" s="13" t="s">
        <v>91</v>
      </c>
      <c r="K145" s="13">
        <v>103</v>
      </c>
    </row>
    <row r="146" spans="1:11" x14ac:dyDescent="0.3">
      <c r="A146" s="1" t="s">
        <v>3</v>
      </c>
      <c r="B146" s="1">
        <v>15</v>
      </c>
      <c r="C146" s="1">
        <v>20</v>
      </c>
      <c r="D146" s="1">
        <v>30</v>
      </c>
      <c r="E146" s="1">
        <v>40</v>
      </c>
      <c r="F146" s="3"/>
    </row>
    <row r="147" spans="1:11" x14ac:dyDescent="0.3">
      <c r="E147">
        <f>SUM(B143:E146)</f>
        <v>393</v>
      </c>
    </row>
    <row r="149" spans="1:11" x14ac:dyDescent="0.3">
      <c r="A149" t="s">
        <v>143</v>
      </c>
    </row>
    <row r="150" spans="1:11" x14ac:dyDescent="0.3">
      <c r="A150" s="9" t="s">
        <v>111</v>
      </c>
      <c r="B150" s="9" t="s">
        <v>98</v>
      </c>
      <c r="C150" s="9" t="s">
        <v>99</v>
      </c>
      <c r="D150" s="9" t="s">
        <v>100</v>
      </c>
      <c r="E150" s="9" t="s">
        <v>101</v>
      </c>
      <c r="F150" s="65"/>
    </row>
    <row r="151" spans="1:11" x14ac:dyDescent="0.3">
      <c r="A151" s="1" t="s">
        <v>0</v>
      </c>
      <c r="B151" s="1">
        <v>71</v>
      </c>
      <c r="C151" s="1">
        <v>28</v>
      </c>
      <c r="D151" s="1">
        <v>17</v>
      </c>
      <c r="E151" s="1">
        <v>58</v>
      </c>
      <c r="F151" s="3"/>
    </row>
    <row r="152" spans="1:11" x14ac:dyDescent="0.3">
      <c r="A152" s="1" t="s">
        <v>1</v>
      </c>
      <c r="B152" s="1">
        <v>36</v>
      </c>
      <c r="C152" s="1">
        <v>12</v>
      </c>
      <c r="D152" s="1">
        <v>19</v>
      </c>
      <c r="E152" s="1">
        <v>28</v>
      </c>
      <c r="F152" s="3"/>
    </row>
    <row r="153" spans="1:11" x14ac:dyDescent="0.3">
      <c r="A153" s="1" t="s">
        <v>2</v>
      </c>
      <c r="B153" s="1">
        <v>11</v>
      </c>
      <c r="C153" s="1">
        <v>9</v>
      </c>
      <c r="D153" s="1">
        <v>11</v>
      </c>
      <c r="E153" s="1">
        <v>1</v>
      </c>
      <c r="F153" s="3"/>
    </row>
    <row r="154" spans="1:11" x14ac:dyDescent="0.3">
      <c r="A154" s="1" t="s">
        <v>3</v>
      </c>
      <c r="B154" s="1">
        <v>33</v>
      </c>
      <c r="C154" s="1">
        <v>17</v>
      </c>
      <c r="D154" s="1">
        <v>36</v>
      </c>
      <c r="E154" s="1">
        <v>31</v>
      </c>
      <c r="F154" s="3"/>
    </row>
    <row r="155" spans="1:11" x14ac:dyDescent="0.3">
      <c r="E155">
        <f>SUM(B151:E154)</f>
        <v>418</v>
      </c>
    </row>
    <row r="158" spans="1:11" x14ac:dyDescent="0.3">
      <c r="A158" t="s">
        <v>192</v>
      </c>
    </row>
    <row r="159" spans="1:11" x14ac:dyDescent="0.3">
      <c r="A159" s="9" t="s">
        <v>111</v>
      </c>
      <c r="B159" s="9" t="s">
        <v>98</v>
      </c>
      <c r="C159" s="9" t="s">
        <v>99</v>
      </c>
      <c r="D159" s="9" t="s">
        <v>100</v>
      </c>
      <c r="E159" s="9" t="s">
        <v>101</v>
      </c>
    </row>
    <row r="160" spans="1:11" x14ac:dyDescent="0.3">
      <c r="A160" s="1" t="s">
        <v>0</v>
      </c>
      <c r="B160" s="1">
        <v>24</v>
      </c>
      <c r="C160" s="1">
        <v>42</v>
      </c>
      <c r="D160" s="1">
        <v>30</v>
      </c>
      <c r="E160" s="1">
        <v>47</v>
      </c>
    </row>
    <row r="161" spans="1:5" x14ac:dyDescent="0.3">
      <c r="A161" s="1" t="s">
        <v>1</v>
      </c>
      <c r="B161" s="1">
        <v>27</v>
      </c>
      <c r="C161" s="1">
        <v>5</v>
      </c>
      <c r="D161" s="1">
        <v>13</v>
      </c>
      <c r="E161" s="1">
        <v>12</v>
      </c>
    </row>
    <row r="162" spans="1:5" x14ac:dyDescent="0.3">
      <c r="A162" s="1" t="s">
        <v>2</v>
      </c>
      <c r="B162" s="1">
        <v>5</v>
      </c>
      <c r="C162" s="1">
        <v>7</v>
      </c>
      <c r="D162" s="1">
        <v>9</v>
      </c>
      <c r="E162" s="1">
        <v>7</v>
      </c>
    </row>
    <row r="163" spans="1:5" x14ac:dyDescent="0.3">
      <c r="A163" s="1" t="s">
        <v>3</v>
      </c>
      <c r="B163" s="1">
        <v>43</v>
      </c>
      <c r="C163" s="1">
        <v>27</v>
      </c>
      <c r="D163" s="1">
        <v>24</v>
      </c>
      <c r="E163" s="1">
        <v>38</v>
      </c>
    </row>
    <row r="164" spans="1:5" x14ac:dyDescent="0.3">
      <c r="E164">
        <f>SUM(B160:E163)</f>
        <v>360</v>
      </c>
    </row>
    <row r="167" spans="1:5" x14ac:dyDescent="0.3">
      <c r="A167" t="s">
        <v>221</v>
      </c>
    </row>
    <row r="168" spans="1:5" x14ac:dyDescent="0.3">
      <c r="A168" s="9" t="s">
        <v>111</v>
      </c>
      <c r="B168" s="9" t="s">
        <v>98</v>
      </c>
      <c r="C168" s="9" t="s">
        <v>99</v>
      </c>
      <c r="D168" s="9" t="s">
        <v>100</v>
      </c>
      <c r="E168" s="9" t="s">
        <v>101</v>
      </c>
    </row>
    <row r="169" spans="1:5" x14ac:dyDescent="0.3">
      <c r="A169" s="1" t="s">
        <v>0</v>
      </c>
      <c r="B169" s="1">
        <v>41</v>
      </c>
      <c r="C169" s="1"/>
      <c r="D169" s="1"/>
      <c r="E169" s="1"/>
    </row>
    <row r="170" spans="1:5" x14ac:dyDescent="0.3">
      <c r="A170" s="1" t="s">
        <v>1</v>
      </c>
      <c r="B170" s="1">
        <v>36</v>
      </c>
      <c r="C170" s="1"/>
      <c r="D170" s="1"/>
      <c r="E170" s="1"/>
    </row>
    <row r="171" spans="1:5" x14ac:dyDescent="0.3">
      <c r="A171" s="1" t="s">
        <v>2</v>
      </c>
      <c r="B171" s="1">
        <v>13</v>
      </c>
      <c r="C171" s="1"/>
      <c r="D171" s="1"/>
      <c r="E171" s="1"/>
    </row>
    <row r="172" spans="1:5" x14ac:dyDescent="0.3">
      <c r="A172" s="1" t="s">
        <v>3</v>
      </c>
      <c r="B172" s="1">
        <v>13</v>
      </c>
      <c r="C172" s="1"/>
      <c r="D172" s="1"/>
      <c r="E172" s="1"/>
    </row>
    <row r="173" spans="1:5" x14ac:dyDescent="0.3">
      <c r="E173" s="13">
        <f>SUM(B169:E172)</f>
        <v>103</v>
      </c>
    </row>
  </sheetData>
  <sortState ref="H69:I107">
    <sortCondition descending="1" ref="I69:I107"/>
  </sortState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A2" sqref="A2"/>
    </sheetView>
  </sheetViews>
  <sheetFormatPr defaultRowHeight="14.4" x14ac:dyDescent="0.3"/>
  <cols>
    <col min="1" max="1" width="14.5546875" customWidth="1"/>
    <col min="2" max="2" width="7.33203125" customWidth="1"/>
    <col min="3" max="3" width="7.44140625" customWidth="1"/>
    <col min="4" max="4" width="7.33203125" customWidth="1"/>
    <col min="5" max="5" width="10.21875" customWidth="1"/>
    <col min="7" max="7" width="26.109375" customWidth="1"/>
    <col min="10" max="10" width="15.44140625" bestFit="1" customWidth="1"/>
    <col min="13" max="13" width="11.5546875" bestFit="1" customWidth="1"/>
  </cols>
  <sheetData>
    <row r="1" spans="1:11" x14ac:dyDescent="0.3">
      <c r="A1" s="12" t="s">
        <v>4</v>
      </c>
    </row>
    <row r="2" spans="1:11" x14ac:dyDescent="0.3">
      <c r="A2" s="9" t="s">
        <v>92</v>
      </c>
      <c r="B2" s="33" t="s">
        <v>91</v>
      </c>
      <c r="C2" s="32"/>
      <c r="D2" s="32"/>
      <c r="E2" s="32"/>
      <c r="G2" s="9" t="s">
        <v>13</v>
      </c>
      <c r="H2" s="7" t="s">
        <v>38</v>
      </c>
      <c r="J2" s="9" t="s">
        <v>48</v>
      </c>
      <c r="K2" s="7" t="s">
        <v>38</v>
      </c>
    </row>
    <row r="3" spans="1:11" x14ac:dyDescent="0.3">
      <c r="A3" s="1" t="s">
        <v>0</v>
      </c>
      <c r="B3" s="1">
        <v>167</v>
      </c>
      <c r="C3" s="30"/>
      <c r="D3" s="30"/>
      <c r="E3" s="30"/>
      <c r="G3" s="1" t="s">
        <v>29</v>
      </c>
      <c r="H3" s="1">
        <v>153</v>
      </c>
      <c r="J3" s="1" t="s">
        <v>50</v>
      </c>
      <c r="K3" s="1">
        <v>126</v>
      </c>
    </row>
    <row r="4" spans="1:11" x14ac:dyDescent="0.3">
      <c r="A4" s="1" t="s">
        <v>1</v>
      </c>
      <c r="B4" s="1">
        <v>75</v>
      </c>
      <c r="C4" s="30"/>
      <c r="D4" s="30"/>
      <c r="E4" s="30"/>
      <c r="G4" s="1" t="s">
        <v>27</v>
      </c>
      <c r="H4" s="1">
        <v>76</v>
      </c>
      <c r="J4" s="1" t="s">
        <v>54</v>
      </c>
      <c r="K4" s="1">
        <v>22</v>
      </c>
    </row>
    <row r="5" spans="1:11" x14ac:dyDescent="0.3">
      <c r="A5" s="1" t="s">
        <v>2</v>
      </c>
      <c r="B5" s="1">
        <v>15</v>
      </c>
      <c r="C5" s="30"/>
      <c r="D5" s="30"/>
      <c r="E5" s="30"/>
      <c r="G5" s="1" t="s">
        <v>26</v>
      </c>
      <c r="H5" s="1">
        <v>12</v>
      </c>
      <c r="J5" s="1" t="s">
        <v>84</v>
      </c>
      <c r="K5" s="1">
        <v>22</v>
      </c>
    </row>
    <row r="6" spans="1:11" x14ac:dyDescent="0.3">
      <c r="A6" s="1" t="s">
        <v>3</v>
      </c>
      <c r="B6" s="1">
        <v>50</v>
      </c>
      <c r="C6" s="30"/>
      <c r="D6" s="30"/>
      <c r="E6" s="30"/>
      <c r="G6" s="1" t="s">
        <v>36</v>
      </c>
      <c r="H6" s="1">
        <v>11</v>
      </c>
      <c r="J6" s="6" t="s">
        <v>64</v>
      </c>
      <c r="K6" s="1">
        <v>15</v>
      </c>
    </row>
    <row r="7" spans="1:11" x14ac:dyDescent="0.3">
      <c r="A7" s="3"/>
      <c r="B7" s="3">
        <f>SUM(B3:B6)</f>
        <v>307</v>
      </c>
      <c r="C7" s="30"/>
      <c r="D7" s="30"/>
      <c r="E7" s="30"/>
      <c r="G7" s="1" t="s">
        <v>35</v>
      </c>
      <c r="H7" s="1">
        <v>8</v>
      </c>
      <c r="J7" s="1" t="s">
        <v>66</v>
      </c>
      <c r="K7" s="1">
        <v>12</v>
      </c>
    </row>
    <row r="8" spans="1:11" x14ac:dyDescent="0.3">
      <c r="A8" s="3"/>
      <c r="B8" s="3"/>
      <c r="C8" s="30"/>
      <c r="D8" s="30"/>
      <c r="E8" s="30"/>
      <c r="G8" s="1" t="s">
        <v>20</v>
      </c>
      <c r="H8" s="1">
        <v>7</v>
      </c>
      <c r="J8" s="1" t="s">
        <v>75</v>
      </c>
      <c r="K8" s="1">
        <v>12</v>
      </c>
    </row>
    <row r="9" spans="1:11" x14ac:dyDescent="0.3">
      <c r="A9" s="9" t="s">
        <v>12</v>
      </c>
      <c r="B9" s="9" t="s">
        <v>38</v>
      </c>
      <c r="C9" s="30"/>
      <c r="D9" s="30"/>
      <c r="E9" s="30"/>
      <c r="G9" s="1" t="s">
        <v>23</v>
      </c>
      <c r="H9" s="1">
        <v>6</v>
      </c>
      <c r="J9" s="1" t="s">
        <v>61</v>
      </c>
      <c r="K9" s="1">
        <v>11</v>
      </c>
    </row>
    <row r="10" spans="1:11" x14ac:dyDescent="0.3">
      <c r="A10" s="1" t="s">
        <v>96</v>
      </c>
      <c r="B10" s="1">
        <v>165</v>
      </c>
      <c r="C10" s="30"/>
      <c r="D10" s="30"/>
      <c r="E10" s="30"/>
      <c r="G10" s="1" t="s">
        <v>28</v>
      </c>
      <c r="H10" s="1">
        <v>6</v>
      </c>
      <c r="J10" s="1" t="s">
        <v>63</v>
      </c>
      <c r="K10" s="1">
        <v>9</v>
      </c>
    </row>
    <row r="11" spans="1:11" x14ac:dyDescent="0.3">
      <c r="A11" s="1" t="s">
        <v>7</v>
      </c>
      <c r="B11" s="1">
        <v>87</v>
      </c>
      <c r="C11" s="3"/>
      <c r="D11" s="3"/>
      <c r="E11" s="3"/>
      <c r="G11" s="1" t="s">
        <v>37</v>
      </c>
      <c r="H11" s="1">
        <v>5</v>
      </c>
      <c r="J11" s="1" t="s">
        <v>69</v>
      </c>
      <c r="K11" s="1">
        <v>8</v>
      </c>
    </row>
    <row r="12" spans="1:11" x14ac:dyDescent="0.3">
      <c r="A12" s="1" t="s">
        <v>11</v>
      </c>
      <c r="B12" s="1">
        <v>22</v>
      </c>
      <c r="C12" s="3"/>
      <c r="D12" s="3"/>
      <c r="E12" s="3"/>
      <c r="G12" s="1" t="s">
        <v>16</v>
      </c>
      <c r="H12" s="1">
        <v>3</v>
      </c>
      <c r="J12" s="1" t="s">
        <v>58</v>
      </c>
      <c r="K12" s="1">
        <v>7</v>
      </c>
    </row>
    <row r="13" spans="1:11" x14ac:dyDescent="0.3">
      <c r="A13" s="1" t="s">
        <v>8</v>
      </c>
      <c r="B13" s="1">
        <v>16</v>
      </c>
      <c r="C13" s="3"/>
      <c r="D13" s="3"/>
      <c r="E13" s="3"/>
      <c r="G13" s="1" t="s">
        <v>30</v>
      </c>
      <c r="H13" s="1">
        <v>3</v>
      </c>
      <c r="J13" s="1" t="s">
        <v>78</v>
      </c>
      <c r="K13" s="1">
        <v>6</v>
      </c>
    </row>
    <row r="14" spans="1:11" x14ac:dyDescent="0.3">
      <c r="A14" s="1" t="s">
        <v>10</v>
      </c>
      <c r="B14" s="1">
        <v>12</v>
      </c>
      <c r="C14" s="3"/>
      <c r="D14" s="3"/>
      <c r="E14" s="3"/>
      <c r="G14" s="1" t="s">
        <v>21</v>
      </c>
      <c r="H14" s="1">
        <v>2</v>
      </c>
      <c r="J14" s="1" t="s">
        <v>82</v>
      </c>
      <c r="K14" s="1">
        <v>5</v>
      </c>
    </row>
    <row r="15" spans="1:11" x14ac:dyDescent="0.3">
      <c r="A15" s="1" t="s">
        <v>6</v>
      </c>
      <c r="B15" s="1">
        <v>5</v>
      </c>
      <c r="C15" s="3"/>
      <c r="D15" s="3"/>
      <c r="E15" s="3"/>
      <c r="G15" s="1" t="s">
        <v>22</v>
      </c>
      <c r="H15" s="1">
        <v>2</v>
      </c>
      <c r="J15" s="1" t="s">
        <v>71</v>
      </c>
      <c r="K15" s="1">
        <v>4</v>
      </c>
    </row>
    <row r="16" spans="1:11" x14ac:dyDescent="0.3">
      <c r="A16" s="1" t="s">
        <v>9</v>
      </c>
      <c r="B16" s="1">
        <v>0</v>
      </c>
      <c r="C16" s="3"/>
      <c r="D16" s="3"/>
      <c r="E16" s="3"/>
      <c r="G16" s="1" t="s">
        <v>32</v>
      </c>
      <c r="H16" s="1">
        <v>2</v>
      </c>
      <c r="J16" s="1" t="s">
        <v>76</v>
      </c>
      <c r="K16" s="1">
        <v>4</v>
      </c>
    </row>
    <row r="17" spans="1:11" x14ac:dyDescent="0.3">
      <c r="B17">
        <f>SUM(B10:B16)</f>
        <v>307</v>
      </c>
      <c r="G17" s="1" t="s">
        <v>33</v>
      </c>
      <c r="H17" s="1">
        <v>2</v>
      </c>
      <c r="J17" s="1" t="s">
        <v>79</v>
      </c>
      <c r="K17" s="1">
        <v>4</v>
      </c>
    </row>
    <row r="18" spans="1:11" ht="15" thickBot="1" x14ac:dyDescent="0.35">
      <c r="G18" s="1" t="s">
        <v>14</v>
      </c>
      <c r="H18" s="1">
        <v>1</v>
      </c>
      <c r="J18" s="1" t="s">
        <v>53</v>
      </c>
      <c r="K18" s="1">
        <v>4</v>
      </c>
    </row>
    <row r="19" spans="1:11" x14ac:dyDescent="0.3">
      <c r="A19" s="22" t="s">
        <v>111</v>
      </c>
      <c r="B19" s="23" t="s">
        <v>98</v>
      </c>
      <c r="C19" s="23" t="s">
        <v>99</v>
      </c>
      <c r="D19" s="23" t="s">
        <v>100</v>
      </c>
      <c r="E19" s="24" t="s">
        <v>101</v>
      </c>
      <c r="G19" s="1" t="s">
        <v>15</v>
      </c>
      <c r="H19" s="1">
        <v>1</v>
      </c>
      <c r="J19" s="1" t="s">
        <v>73</v>
      </c>
      <c r="K19" s="1">
        <v>3</v>
      </c>
    </row>
    <row r="20" spans="1:11" ht="28.8" x14ac:dyDescent="0.3">
      <c r="A20" s="14" t="s">
        <v>0</v>
      </c>
      <c r="B20" s="1">
        <v>61</v>
      </c>
      <c r="C20" s="1">
        <v>36</v>
      </c>
      <c r="D20" s="1">
        <v>19</v>
      </c>
      <c r="E20" s="15">
        <v>50</v>
      </c>
      <c r="G20" s="2" t="s">
        <v>17</v>
      </c>
      <c r="H20" s="1">
        <v>1</v>
      </c>
      <c r="J20" s="1" t="s">
        <v>74</v>
      </c>
      <c r="K20" s="1">
        <v>3</v>
      </c>
    </row>
    <row r="21" spans="1:11" x14ac:dyDescent="0.3">
      <c r="A21" s="14" t="s">
        <v>1</v>
      </c>
      <c r="B21" s="1">
        <v>25</v>
      </c>
      <c r="C21" s="1">
        <v>18</v>
      </c>
      <c r="D21" s="1">
        <v>17</v>
      </c>
      <c r="E21" s="15">
        <v>16</v>
      </c>
      <c r="G21" s="1" t="s">
        <v>18</v>
      </c>
      <c r="H21" s="1">
        <v>1</v>
      </c>
      <c r="J21" s="1" t="s">
        <v>51</v>
      </c>
      <c r="K21" s="1">
        <v>3</v>
      </c>
    </row>
    <row r="22" spans="1:11" x14ac:dyDescent="0.3">
      <c r="A22" s="14" t="s">
        <v>2</v>
      </c>
      <c r="B22" s="1">
        <v>4</v>
      </c>
      <c r="C22" s="1">
        <v>8</v>
      </c>
      <c r="D22" s="1">
        <v>3</v>
      </c>
      <c r="E22" s="15">
        <v>0</v>
      </c>
      <c r="G22" s="1" t="s">
        <v>19</v>
      </c>
      <c r="H22" s="1">
        <v>1</v>
      </c>
      <c r="J22" s="1" t="s">
        <v>55</v>
      </c>
      <c r="K22" s="1">
        <v>3</v>
      </c>
    </row>
    <row r="23" spans="1:11" ht="15" thickBot="1" x14ac:dyDescent="0.35">
      <c r="A23" s="19" t="s">
        <v>3</v>
      </c>
      <c r="B23" s="20">
        <v>8</v>
      </c>
      <c r="C23" s="20">
        <v>3</v>
      </c>
      <c r="D23" s="20">
        <v>20</v>
      </c>
      <c r="E23" s="21">
        <v>19</v>
      </c>
      <c r="G23" s="1" t="s">
        <v>24</v>
      </c>
      <c r="H23" s="1">
        <v>1</v>
      </c>
      <c r="J23" s="1" t="s">
        <v>65</v>
      </c>
      <c r="K23" s="1">
        <v>2</v>
      </c>
    </row>
    <row r="24" spans="1:11" x14ac:dyDescent="0.3">
      <c r="E24">
        <f>SUM(B20:E23)</f>
        <v>307</v>
      </c>
      <c r="G24" s="1" t="s">
        <v>25</v>
      </c>
      <c r="H24" s="1">
        <v>1</v>
      </c>
      <c r="J24" s="1" t="s">
        <v>70</v>
      </c>
      <c r="K24" s="1">
        <v>2</v>
      </c>
    </row>
    <row r="25" spans="1:11" x14ac:dyDescent="0.3">
      <c r="G25" s="1" t="s">
        <v>31</v>
      </c>
      <c r="H25" s="1">
        <v>1</v>
      </c>
      <c r="J25" s="1" t="s">
        <v>86</v>
      </c>
      <c r="K25" s="1">
        <v>2</v>
      </c>
    </row>
    <row r="26" spans="1:11" x14ac:dyDescent="0.3">
      <c r="G26" s="1" t="s">
        <v>34</v>
      </c>
      <c r="H26" s="1">
        <v>1</v>
      </c>
      <c r="J26" s="1" t="s">
        <v>57</v>
      </c>
      <c r="K26" s="1">
        <v>2</v>
      </c>
    </row>
    <row r="27" spans="1:11" x14ac:dyDescent="0.3">
      <c r="H27">
        <f>SUM(H3:H26)</f>
        <v>307</v>
      </c>
      <c r="J27" s="1" t="s">
        <v>87</v>
      </c>
      <c r="K27" s="1">
        <v>2</v>
      </c>
    </row>
    <row r="28" spans="1:11" x14ac:dyDescent="0.3">
      <c r="J28" s="1" t="s">
        <v>80</v>
      </c>
      <c r="K28" s="1">
        <v>2</v>
      </c>
    </row>
    <row r="29" spans="1:11" x14ac:dyDescent="0.3">
      <c r="J29" s="1" t="s">
        <v>81</v>
      </c>
      <c r="K29" s="1">
        <v>2</v>
      </c>
    </row>
    <row r="30" spans="1:11" x14ac:dyDescent="0.3">
      <c r="J30" s="1" t="s">
        <v>60</v>
      </c>
      <c r="K30" s="1">
        <v>2</v>
      </c>
    </row>
    <row r="31" spans="1:11" x14ac:dyDescent="0.3">
      <c r="J31" s="1" t="s">
        <v>62</v>
      </c>
      <c r="K31" s="1">
        <v>2</v>
      </c>
    </row>
    <row r="32" spans="1:11" x14ac:dyDescent="0.3">
      <c r="J32" s="1" t="s">
        <v>68</v>
      </c>
      <c r="K32" s="1">
        <v>1</v>
      </c>
    </row>
    <row r="33" spans="10:11" x14ac:dyDescent="0.3">
      <c r="J33" s="1" t="s">
        <v>72</v>
      </c>
      <c r="K33" s="1">
        <v>1</v>
      </c>
    </row>
    <row r="34" spans="10:11" x14ac:dyDescent="0.3">
      <c r="J34" s="1" t="s">
        <v>52</v>
      </c>
      <c r="K34" s="1">
        <v>1</v>
      </c>
    </row>
    <row r="35" spans="10:11" x14ac:dyDescent="0.3">
      <c r="J35" s="1" t="s">
        <v>88</v>
      </c>
      <c r="K35" s="1">
        <v>1</v>
      </c>
    </row>
    <row r="36" spans="10:11" x14ac:dyDescent="0.3">
      <c r="J36" s="1" t="s">
        <v>89</v>
      </c>
      <c r="K36" s="1">
        <v>1</v>
      </c>
    </row>
    <row r="37" spans="10:11" x14ac:dyDescent="0.3">
      <c r="J37" s="1" t="s">
        <v>90</v>
      </c>
      <c r="K37" s="1">
        <v>1</v>
      </c>
    </row>
    <row r="38" spans="10:11" x14ac:dyDescent="0.3">
      <c r="K38">
        <f>SUM(K3:K37)</f>
        <v>307</v>
      </c>
    </row>
  </sheetData>
  <sortState ref="J3:K37">
    <sortCondition descending="1" ref="K3:K3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/>
  </sheetViews>
  <sheetFormatPr defaultRowHeight="14.4" x14ac:dyDescent="0.3"/>
  <cols>
    <col min="1" max="1" width="14.6640625" customWidth="1"/>
    <col min="2" max="2" width="10.77734375" customWidth="1"/>
    <col min="3" max="3" width="9.88671875" customWidth="1"/>
    <col min="4" max="4" width="7.33203125" customWidth="1"/>
    <col min="5" max="5" width="10" customWidth="1"/>
    <col min="7" max="7" width="40.6640625" customWidth="1"/>
    <col min="10" max="10" width="15.44140625" bestFit="1" customWidth="1"/>
  </cols>
  <sheetData>
    <row r="1" spans="1:11" x14ac:dyDescent="0.3">
      <c r="A1" s="10" t="s">
        <v>5</v>
      </c>
    </row>
    <row r="2" spans="1:11" x14ac:dyDescent="0.3">
      <c r="A2" s="7" t="s">
        <v>92</v>
      </c>
      <c r="B2" s="8" t="s">
        <v>91</v>
      </c>
      <c r="C2" s="26"/>
      <c r="D2" s="26"/>
      <c r="E2" s="26"/>
      <c r="G2" s="9" t="s">
        <v>13</v>
      </c>
      <c r="H2" s="7" t="s">
        <v>91</v>
      </c>
      <c r="J2" s="9" t="s">
        <v>48</v>
      </c>
      <c r="K2" s="7" t="s">
        <v>91</v>
      </c>
    </row>
    <row r="3" spans="1:11" x14ac:dyDescent="0.3">
      <c r="A3" s="1" t="s">
        <v>0</v>
      </c>
      <c r="B3" s="1">
        <v>191</v>
      </c>
      <c r="C3" s="30"/>
      <c r="D3" s="30"/>
      <c r="E3" s="30"/>
      <c r="G3" s="1" t="s">
        <v>29</v>
      </c>
      <c r="H3" s="1">
        <v>155</v>
      </c>
      <c r="J3" s="1" t="s">
        <v>50</v>
      </c>
      <c r="K3" s="1">
        <v>142</v>
      </c>
    </row>
    <row r="4" spans="1:11" x14ac:dyDescent="0.3">
      <c r="A4" s="1" t="s">
        <v>1</v>
      </c>
      <c r="B4" s="1">
        <v>68</v>
      </c>
      <c r="C4" s="30"/>
      <c r="D4" s="30"/>
      <c r="E4" s="30"/>
      <c r="G4" s="1" t="s">
        <v>27</v>
      </c>
      <c r="H4" s="1">
        <v>99</v>
      </c>
      <c r="J4" s="1" t="s">
        <v>84</v>
      </c>
      <c r="K4" s="1">
        <v>33</v>
      </c>
    </row>
    <row r="5" spans="1:11" x14ac:dyDescent="0.3">
      <c r="A5" s="1" t="s">
        <v>2</v>
      </c>
      <c r="B5" s="1">
        <v>21</v>
      </c>
      <c r="C5" s="30"/>
      <c r="D5" s="30"/>
      <c r="E5" s="30"/>
      <c r="G5" s="1" t="s">
        <v>35</v>
      </c>
      <c r="H5" s="1">
        <v>23</v>
      </c>
      <c r="J5" s="1" t="s">
        <v>54</v>
      </c>
      <c r="K5" s="1">
        <v>30</v>
      </c>
    </row>
    <row r="6" spans="1:11" x14ac:dyDescent="0.3">
      <c r="A6" s="1" t="s">
        <v>3</v>
      </c>
      <c r="B6" s="1">
        <v>90</v>
      </c>
      <c r="C6" s="30"/>
      <c r="D6" s="30"/>
      <c r="E6" s="30"/>
      <c r="G6" s="1" t="s">
        <v>37</v>
      </c>
      <c r="H6" s="1">
        <v>16</v>
      </c>
      <c r="J6" s="1" t="s">
        <v>75</v>
      </c>
      <c r="K6" s="1">
        <v>17</v>
      </c>
    </row>
    <row r="7" spans="1:11" x14ac:dyDescent="0.3">
      <c r="A7" s="3"/>
      <c r="B7" s="3">
        <f>SUM(B3:B6)</f>
        <v>370</v>
      </c>
      <c r="C7" s="30"/>
      <c r="D7" s="30"/>
      <c r="E7" s="30"/>
      <c r="G7" s="1" t="s">
        <v>36</v>
      </c>
      <c r="H7" s="1">
        <v>14</v>
      </c>
      <c r="J7" s="1" t="s">
        <v>58</v>
      </c>
      <c r="K7" s="1">
        <v>14</v>
      </c>
    </row>
    <row r="8" spans="1:11" x14ac:dyDescent="0.3">
      <c r="C8" s="31"/>
      <c r="D8" s="31"/>
      <c r="E8" s="31"/>
      <c r="G8" s="1" t="s">
        <v>26</v>
      </c>
      <c r="H8" s="1">
        <v>12</v>
      </c>
      <c r="J8" s="1" t="s">
        <v>61</v>
      </c>
      <c r="K8" s="1">
        <v>14</v>
      </c>
    </row>
    <row r="9" spans="1:11" x14ac:dyDescent="0.3">
      <c r="A9" s="9" t="s">
        <v>12</v>
      </c>
      <c r="B9" s="9" t="s">
        <v>91</v>
      </c>
      <c r="C9" s="30"/>
      <c r="D9" s="30"/>
      <c r="E9" s="30"/>
      <c r="G9" s="1" t="s">
        <v>40</v>
      </c>
      <c r="H9" s="1">
        <v>10</v>
      </c>
      <c r="J9" s="1" t="s">
        <v>66</v>
      </c>
      <c r="K9" s="1">
        <v>12</v>
      </c>
    </row>
    <row r="10" spans="1:11" x14ac:dyDescent="0.3">
      <c r="A10" s="1" t="s">
        <v>96</v>
      </c>
      <c r="B10" s="1">
        <v>170</v>
      </c>
      <c r="C10" s="30"/>
      <c r="D10" s="30"/>
      <c r="E10" s="30"/>
      <c r="G10" s="1" t="s">
        <v>20</v>
      </c>
      <c r="H10" s="1">
        <v>6</v>
      </c>
      <c r="J10" s="1" t="s">
        <v>55</v>
      </c>
      <c r="K10" s="1">
        <v>12</v>
      </c>
    </row>
    <row r="11" spans="1:11" x14ac:dyDescent="0.3">
      <c r="A11" s="1" t="s">
        <v>7</v>
      </c>
      <c r="B11" s="1">
        <v>119</v>
      </c>
      <c r="C11" s="3"/>
      <c r="D11" s="3"/>
      <c r="E11" s="3"/>
      <c r="G11" s="1" t="s">
        <v>21</v>
      </c>
      <c r="H11" s="1">
        <v>4</v>
      </c>
      <c r="J11" s="1" t="s">
        <v>79</v>
      </c>
      <c r="K11" s="1">
        <v>10</v>
      </c>
    </row>
    <row r="12" spans="1:11" x14ac:dyDescent="0.3">
      <c r="A12" s="1" t="s">
        <v>11</v>
      </c>
      <c r="B12" s="1">
        <v>33</v>
      </c>
      <c r="C12" s="3"/>
      <c r="D12" s="3"/>
      <c r="E12" s="3"/>
      <c r="G12" s="1" t="s">
        <v>28</v>
      </c>
      <c r="H12" s="1">
        <v>4</v>
      </c>
      <c r="J12" s="1" t="s">
        <v>69</v>
      </c>
      <c r="K12" s="1">
        <v>9</v>
      </c>
    </row>
    <row r="13" spans="1:11" x14ac:dyDescent="0.3">
      <c r="A13" s="1" t="s">
        <v>8</v>
      </c>
      <c r="B13" s="1">
        <v>17</v>
      </c>
      <c r="C13" s="3"/>
      <c r="D13" s="3"/>
      <c r="E13" s="3"/>
      <c r="G13" s="1" t="s">
        <v>33</v>
      </c>
      <c r="H13" s="1">
        <v>4</v>
      </c>
      <c r="J13" s="1" t="s">
        <v>63</v>
      </c>
      <c r="K13" s="1">
        <v>8</v>
      </c>
    </row>
    <row r="14" spans="1:11" x14ac:dyDescent="0.3">
      <c r="A14" s="1" t="s">
        <v>10</v>
      </c>
      <c r="B14" s="1">
        <v>16</v>
      </c>
      <c r="C14" s="3"/>
      <c r="D14" s="3"/>
      <c r="E14" s="3"/>
      <c r="G14" s="1" t="s">
        <v>22</v>
      </c>
      <c r="H14" s="1">
        <v>3</v>
      </c>
      <c r="J14" s="1" t="s">
        <v>65</v>
      </c>
      <c r="K14" s="1">
        <v>6</v>
      </c>
    </row>
    <row r="15" spans="1:11" x14ac:dyDescent="0.3">
      <c r="A15" s="1" t="s">
        <v>6</v>
      </c>
      <c r="B15" s="1">
        <v>15</v>
      </c>
      <c r="C15" s="3"/>
      <c r="D15" s="3"/>
      <c r="E15" s="3"/>
      <c r="G15" s="1" t="s">
        <v>23</v>
      </c>
      <c r="H15" s="1">
        <v>3</v>
      </c>
      <c r="J15" s="1" t="s">
        <v>74</v>
      </c>
      <c r="K15" s="1">
        <v>6</v>
      </c>
    </row>
    <row r="16" spans="1:11" x14ac:dyDescent="0.3">
      <c r="A16" s="1" t="s">
        <v>9</v>
      </c>
      <c r="B16" s="1">
        <v>0</v>
      </c>
      <c r="C16" s="3"/>
      <c r="D16" s="3"/>
      <c r="E16" s="3"/>
      <c r="G16" s="1" t="s">
        <v>18</v>
      </c>
      <c r="H16" s="1">
        <v>2</v>
      </c>
      <c r="J16" s="1" t="s">
        <v>77</v>
      </c>
      <c r="K16" s="1">
        <v>5</v>
      </c>
    </row>
    <row r="17" spans="1:11" x14ac:dyDescent="0.3">
      <c r="B17">
        <f>SUM(B10:B16)</f>
        <v>370</v>
      </c>
      <c r="G17" s="1" t="s">
        <v>41</v>
      </c>
      <c r="H17" s="1">
        <v>2</v>
      </c>
      <c r="J17" s="1" t="s">
        <v>53</v>
      </c>
      <c r="K17" s="1">
        <v>5</v>
      </c>
    </row>
    <row r="18" spans="1:11" x14ac:dyDescent="0.3">
      <c r="G18" s="1" t="s">
        <v>43</v>
      </c>
      <c r="H18" s="1">
        <v>2</v>
      </c>
      <c r="J18" s="1" t="s">
        <v>70</v>
      </c>
      <c r="K18" s="1">
        <v>4</v>
      </c>
    </row>
    <row r="19" spans="1:11" x14ac:dyDescent="0.3">
      <c r="A19" s="9" t="s">
        <v>111</v>
      </c>
      <c r="B19" s="9" t="s">
        <v>98</v>
      </c>
      <c r="C19" s="9" t="s">
        <v>99</v>
      </c>
      <c r="D19" s="9" t="s">
        <v>100</v>
      </c>
      <c r="E19" s="9" t="s">
        <v>101</v>
      </c>
      <c r="G19" s="1" t="s">
        <v>39</v>
      </c>
      <c r="H19" s="1">
        <v>1</v>
      </c>
      <c r="J19" s="1" t="s">
        <v>72</v>
      </c>
      <c r="K19" s="1">
        <v>4</v>
      </c>
    </row>
    <row r="20" spans="1:11" x14ac:dyDescent="0.3">
      <c r="A20" s="1" t="s">
        <v>0</v>
      </c>
      <c r="B20" s="1">
        <v>78</v>
      </c>
      <c r="C20" s="1">
        <v>34</v>
      </c>
      <c r="D20" s="1">
        <v>25</v>
      </c>
      <c r="E20" s="1">
        <v>54</v>
      </c>
      <c r="G20" s="1" t="s">
        <v>16</v>
      </c>
      <c r="H20" s="1">
        <v>1</v>
      </c>
      <c r="J20" s="1" t="s">
        <v>51</v>
      </c>
      <c r="K20" s="1">
        <v>4</v>
      </c>
    </row>
    <row r="21" spans="1:11" x14ac:dyDescent="0.3">
      <c r="A21" s="1" t="s">
        <v>1</v>
      </c>
      <c r="B21" s="1">
        <v>32</v>
      </c>
      <c r="C21" s="1">
        <v>11</v>
      </c>
      <c r="D21" s="1">
        <v>10</v>
      </c>
      <c r="E21" s="1">
        <v>15</v>
      </c>
      <c r="G21" s="2" t="s">
        <v>17</v>
      </c>
      <c r="H21" s="1">
        <v>1</v>
      </c>
      <c r="J21" s="1" t="s">
        <v>78</v>
      </c>
      <c r="K21" s="1">
        <v>4</v>
      </c>
    </row>
    <row r="22" spans="1:11" x14ac:dyDescent="0.3">
      <c r="A22" s="1" t="s">
        <v>2</v>
      </c>
      <c r="B22" s="1">
        <v>1</v>
      </c>
      <c r="C22" s="1">
        <v>9</v>
      </c>
      <c r="D22" s="1">
        <v>7</v>
      </c>
      <c r="E22" s="1">
        <v>4</v>
      </c>
      <c r="G22" s="1" t="s">
        <v>19</v>
      </c>
      <c r="H22" s="1">
        <v>1</v>
      </c>
      <c r="J22" s="1" t="s">
        <v>57</v>
      </c>
      <c r="K22" s="1">
        <v>4</v>
      </c>
    </row>
    <row r="23" spans="1:11" x14ac:dyDescent="0.3">
      <c r="A23" s="1" t="s">
        <v>3</v>
      </c>
      <c r="B23" s="1">
        <v>29</v>
      </c>
      <c r="C23" s="1">
        <v>18</v>
      </c>
      <c r="D23" s="1">
        <v>25</v>
      </c>
      <c r="E23" s="1">
        <v>18</v>
      </c>
      <c r="G23" s="1" t="s">
        <v>42</v>
      </c>
      <c r="H23" s="1">
        <v>1</v>
      </c>
      <c r="J23" s="1" t="s">
        <v>68</v>
      </c>
      <c r="K23" s="1">
        <v>3</v>
      </c>
    </row>
    <row r="24" spans="1:11" x14ac:dyDescent="0.3">
      <c r="E24">
        <f>SUM(B20:E23)</f>
        <v>370</v>
      </c>
      <c r="G24" s="1" t="s">
        <v>24</v>
      </c>
      <c r="H24" s="1">
        <v>1</v>
      </c>
      <c r="J24" s="1" t="s">
        <v>67</v>
      </c>
      <c r="K24" s="1">
        <v>2</v>
      </c>
    </row>
    <row r="25" spans="1:11" x14ac:dyDescent="0.3">
      <c r="G25" s="1" t="s">
        <v>44</v>
      </c>
      <c r="H25" s="1">
        <v>1</v>
      </c>
      <c r="J25" s="1" t="s">
        <v>71</v>
      </c>
      <c r="K25" s="1">
        <v>2</v>
      </c>
    </row>
    <row r="26" spans="1:11" x14ac:dyDescent="0.3">
      <c r="G26" s="1" t="s">
        <v>45</v>
      </c>
      <c r="H26" s="1">
        <v>1</v>
      </c>
      <c r="J26" s="1" t="s">
        <v>52</v>
      </c>
      <c r="K26" s="1">
        <v>2</v>
      </c>
    </row>
    <row r="27" spans="1:11" x14ac:dyDescent="0.3">
      <c r="G27" s="1" t="s">
        <v>46</v>
      </c>
      <c r="H27" s="1">
        <v>1</v>
      </c>
      <c r="J27" s="1" t="s">
        <v>56</v>
      </c>
      <c r="K27" s="1">
        <v>2</v>
      </c>
    </row>
    <row r="28" spans="1:11" x14ac:dyDescent="0.3">
      <c r="G28" s="1" t="s">
        <v>30</v>
      </c>
      <c r="H28" s="1">
        <v>1</v>
      </c>
      <c r="J28" s="1" t="s">
        <v>59</v>
      </c>
      <c r="K28" s="1">
        <v>2</v>
      </c>
    </row>
    <row r="29" spans="1:11" x14ac:dyDescent="0.3">
      <c r="G29" s="1" t="s">
        <v>47</v>
      </c>
      <c r="H29" s="1">
        <v>1</v>
      </c>
      <c r="J29" s="1" t="s">
        <v>81</v>
      </c>
      <c r="K29" s="1">
        <v>2</v>
      </c>
    </row>
    <row r="30" spans="1:11" x14ac:dyDescent="0.3">
      <c r="H30">
        <f>SUM(H3:H29)</f>
        <v>370</v>
      </c>
      <c r="J30" s="1" t="s">
        <v>62</v>
      </c>
      <c r="K30" s="1">
        <v>2</v>
      </c>
    </row>
    <row r="31" spans="1:11" x14ac:dyDescent="0.3">
      <c r="G31" s="3"/>
      <c r="H31" s="3"/>
      <c r="I31" s="3"/>
      <c r="J31" s="5" t="s">
        <v>85</v>
      </c>
      <c r="K31" s="1">
        <v>2</v>
      </c>
    </row>
    <row r="32" spans="1:11" x14ac:dyDescent="0.3">
      <c r="G32" s="3"/>
      <c r="H32" s="3"/>
      <c r="I32" s="3"/>
      <c r="J32" s="6" t="s">
        <v>64</v>
      </c>
      <c r="K32" s="1">
        <v>1</v>
      </c>
    </row>
    <row r="33" spans="10:11" x14ac:dyDescent="0.3">
      <c r="J33" s="1" t="s">
        <v>49</v>
      </c>
      <c r="K33" s="1">
        <v>1</v>
      </c>
    </row>
    <row r="34" spans="10:11" x14ac:dyDescent="0.3">
      <c r="J34" s="1" t="s">
        <v>73</v>
      </c>
      <c r="K34" s="1">
        <v>1</v>
      </c>
    </row>
    <row r="35" spans="10:11" x14ac:dyDescent="0.3">
      <c r="J35" s="1" t="s">
        <v>76</v>
      </c>
      <c r="K35" s="1">
        <v>1</v>
      </c>
    </row>
    <row r="36" spans="10:11" x14ac:dyDescent="0.3">
      <c r="J36" s="1" t="s">
        <v>80</v>
      </c>
      <c r="K36" s="1">
        <v>1</v>
      </c>
    </row>
    <row r="37" spans="10:11" x14ac:dyDescent="0.3">
      <c r="J37" s="1" t="s">
        <v>60</v>
      </c>
      <c r="K37" s="1">
        <v>1</v>
      </c>
    </row>
    <row r="38" spans="10:11" x14ac:dyDescent="0.3">
      <c r="J38" s="1" t="s">
        <v>82</v>
      </c>
      <c r="K38" s="1">
        <v>1</v>
      </c>
    </row>
    <row r="39" spans="10:11" x14ac:dyDescent="0.3">
      <c r="J39" s="1" t="s">
        <v>83</v>
      </c>
      <c r="K39" s="1">
        <v>1</v>
      </c>
    </row>
    <row r="40" spans="10:11" x14ac:dyDescent="0.3">
      <c r="K40">
        <f>SUM(K3:K39)</f>
        <v>370</v>
      </c>
    </row>
  </sheetData>
  <sortState ref="A3:B6">
    <sortCondition descending="1" ref="B3:B6"/>
  </sortState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/>
  </sheetViews>
  <sheetFormatPr defaultRowHeight="14.4" x14ac:dyDescent="0.3"/>
  <cols>
    <col min="1" max="1" width="15" customWidth="1"/>
    <col min="2" max="2" width="11" customWidth="1"/>
    <col min="7" max="7" width="37.5546875" bestFit="1" customWidth="1"/>
    <col min="10" max="10" width="15.77734375" bestFit="1" customWidth="1"/>
  </cols>
  <sheetData>
    <row r="1" spans="1:13" x14ac:dyDescent="0.3">
      <c r="A1" s="10" t="s">
        <v>191</v>
      </c>
      <c r="B1" s="13"/>
      <c r="C1" s="25"/>
      <c r="D1" s="25"/>
      <c r="E1" s="25"/>
    </row>
    <row r="2" spans="1:13" x14ac:dyDescent="0.3">
      <c r="A2" s="9" t="s">
        <v>92</v>
      </c>
      <c r="B2" s="8" t="s">
        <v>91</v>
      </c>
      <c r="C2" s="26"/>
      <c r="D2" s="26"/>
      <c r="E2" s="26"/>
      <c r="G2" s="9" t="s">
        <v>13</v>
      </c>
      <c r="H2" s="7" t="s">
        <v>91</v>
      </c>
      <c r="J2" s="9" t="s">
        <v>48</v>
      </c>
      <c r="K2" s="7" t="s">
        <v>91</v>
      </c>
    </row>
    <row r="3" spans="1:13" x14ac:dyDescent="0.3">
      <c r="A3" s="1" t="s">
        <v>0</v>
      </c>
      <c r="B3" s="1">
        <v>188</v>
      </c>
      <c r="C3" s="30"/>
      <c r="D3" s="30"/>
      <c r="E3" s="30"/>
      <c r="G3" s="1" t="s">
        <v>29</v>
      </c>
      <c r="H3" s="1">
        <v>137</v>
      </c>
      <c r="I3" s="34"/>
      <c r="J3" s="1" t="s">
        <v>50</v>
      </c>
      <c r="K3" s="1">
        <v>109</v>
      </c>
      <c r="L3" s="34"/>
    </row>
    <row r="4" spans="1:13" x14ac:dyDescent="0.3">
      <c r="A4" s="1" t="s">
        <v>1</v>
      </c>
      <c r="B4" s="1">
        <v>77</v>
      </c>
      <c r="C4" s="30"/>
      <c r="D4" s="30"/>
      <c r="E4" s="30"/>
      <c r="G4" s="1" t="s">
        <v>27</v>
      </c>
      <c r="H4" s="1">
        <v>129</v>
      </c>
      <c r="I4" s="34"/>
      <c r="J4" s="1" t="s">
        <v>54</v>
      </c>
      <c r="K4" s="1">
        <v>47</v>
      </c>
      <c r="L4" s="34"/>
    </row>
    <row r="5" spans="1:13" x14ac:dyDescent="0.3">
      <c r="A5" s="1" t="s">
        <v>2</v>
      </c>
      <c r="B5" s="1">
        <v>23</v>
      </c>
      <c r="C5" s="30"/>
      <c r="D5" s="30"/>
      <c r="E5" s="30"/>
      <c r="G5" s="1" t="s">
        <v>40</v>
      </c>
      <c r="H5" s="1">
        <v>20</v>
      </c>
      <c r="I5" s="34"/>
      <c r="J5" s="1" t="s">
        <v>84</v>
      </c>
      <c r="K5" s="1">
        <v>46</v>
      </c>
      <c r="L5" s="34"/>
    </row>
    <row r="6" spans="1:13" x14ac:dyDescent="0.3">
      <c r="A6" s="1" t="s">
        <v>3</v>
      </c>
      <c r="B6" s="1">
        <v>105</v>
      </c>
      <c r="C6" s="30"/>
      <c r="D6" s="30"/>
      <c r="E6" s="30"/>
      <c r="G6" s="1" t="s">
        <v>36</v>
      </c>
      <c r="H6" s="1">
        <v>17</v>
      </c>
      <c r="I6" s="34"/>
      <c r="J6" s="1" t="s">
        <v>79</v>
      </c>
      <c r="K6" s="1">
        <v>27</v>
      </c>
      <c r="L6" s="34"/>
    </row>
    <row r="7" spans="1:13" x14ac:dyDescent="0.3">
      <c r="A7" s="3"/>
      <c r="B7" s="3">
        <f>SUM(B3:B6)</f>
        <v>393</v>
      </c>
      <c r="C7" s="30"/>
      <c r="D7" s="30"/>
      <c r="E7" s="30"/>
      <c r="G7" s="1" t="s">
        <v>26</v>
      </c>
      <c r="H7" s="1">
        <v>15</v>
      </c>
      <c r="I7" s="34"/>
      <c r="J7" s="1" t="s">
        <v>61</v>
      </c>
      <c r="K7" s="1">
        <v>23</v>
      </c>
      <c r="L7" s="34"/>
    </row>
    <row r="8" spans="1:13" x14ac:dyDescent="0.3">
      <c r="C8" s="30"/>
      <c r="D8" s="30"/>
      <c r="E8" s="30"/>
      <c r="G8" s="1" t="s">
        <v>35</v>
      </c>
      <c r="H8" s="1">
        <v>14</v>
      </c>
      <c r="I8" s="34"/>
      <c r="J8" s="1" t="s">
        <v>66</v>
      </c>
      <c r="K8" s="1">
        <v>15</v>
      </c>
      <c r="L8" s="34"/>
    </row>
    <row r="9" spans="1:13" x14ac:dyDescent="0.3">
      <c r="A9" s="9" t="s">
        <v>12</v>
      </c>
      <c r="B9" s="9" t="s">
        <v>91</v>
      </c>
      <c r="C9" s="25"/>
      <c r="D9" s="25"/>
      <c r="E9" s="25"/>
      <c r="G9" s="1" t="s">
        <v>121</v>
      </c>
      <c r="H9" s="1">
        <v>14</v>
      </c>
      <c r="I9" s="34"/>
      <c r="J9" s="1" t="s">
        <v>55</v>
      </c>
      <c r="K9" s="1">
        <v>12</v>
      </c>
      <c r="L9" s="34"/>
    </row>
    <row r="10" spans="1:13" x14ac:dyDescent="0.3">
      <c r="A10" s="1" t="s">
        <v>96</v>
      </c>
      <c r="B10" s="1">
        <v>136</v>
      </c>
      <c r="C10" s="30"/>
      <c r="D10" s="30"/>
      <c r="E10" s="30"/>
      <c r="G10" s="1" t="s">
        <v>23</v>
      </c>
      <c r="H10" s="1">
        <v>7</v>
      </c>
      <c r="J10" s="1" t="s">
        <v>86</v>
      </c>
      <c r="K10" s="1">
        <v>11</v>
      </c>
      <c r="L10" s="34"/>
    </row>
    <row r="11" spans="1:13" x14ac:dyDescent="0.3">
      <c r="A11" s="1" t="s">
        <v>7</v>
      </c>
      <c r="B11" s="1">
        <v>163</v>
      </c>
      <c r="C11" s="30"/>
      <c r="D11" s="30"/>
      <c r="E11" s="30"/>
      <c r="G11" s="1" t="s">
        <v>22</v>
      </c>
      <c r="H11" s="1">
        <v>4</v>
      </c>
      <c r="I11" s="34"/>
      <c r="J11" s="1" t="s">
        <v>63</v>
      </c>
      <c r="K11" s="1">
        <v>10</v>
      </c>
      <c r="L11" s="34"/>
    </row>
    <row r="12" spans="1:13" x14ac:dyDescent="0.3">
      <c r="A12" s="1" t="s">
        <v>11</v>
      </c>
      <c r="B12" s="1">
        <v>46</v>
      </c>
      <c r="C12" s="30"/>
      <c r="D12" s="30"/>
      <c r="E12" s="30"/>
      <c r="G12" s="1" t="s">
        <v>21</v>
      </c>
      <c r="H12" s="1">
        <v>3</v>
      </c>
      <c r="J12" s="1" t="s">
        <v>58</v>
      </c>
      <c r="K12" s="1">
        <v>10</v>
      </c>
      <c r="L12" s="34"/>
    </row>
    <row r="13" spans="1:13" x14ac:dyDescent="0.3">
      <c r="A13" s="1" t="s">
        <v>8</v>
      </c>
      <c r="B13" s="1">
        <v>22</v>
      </c>
      <c r="C13" s="30"/>
      <c r="D13" s="30"/>
      <c r="E13" s="30"/>
      <c r="G13" s="5" t="s">
        <v>138</v>
      </c>
      <c r="H13" s="1">
        <v>3</v>
      </c>
      <c r="J13" s="6" t="s">
        <v>64</v>
      </c>
      <c r="K13" s="1">
        <v>9</v>
      </c>
      <c r="L13" s="34"/>
    </row>
    <row r="14" spans="1:13" x14ac:dyDescent="0.3">
      <c r="A14" s="1" t="s">
        <v>10</v>
      </c>
      <c r="B14" s="1">
        <v>13</v>
      </c>
      <c r="C14" s="30"/>
      <c r="D14" s="30"/>
      <c r="E14" s="30"/>
      <c r="G14" s="1" t="s">
        <v>37</v>
      </c>
      <c r="H14" s="1">
        <v>2</v>
      </c>
      <c r="J14" s="1" t="s">
        <v>75</v>
      </c>
      <c r="K14" s="1">
        <v>7</v>
      </c>
      <c r="L14" s="34"/>
    </row>
    <row r="15" spans="1:13" x14ac:dyDescent="0.3">
      <c r="A15" s="1" t="s">
        <v>6</v>
      </c>
      <c r="B15" s="1">
        <v>10</v>
      </c>
      <c r="C15" s="30"/>
      <c r="D15" s="30"/>
      <c r="E15" s="30"/>
      <c r="G15" s="1" t="s">
        <v>19</v>
      </c>
      <c r="H15" s="1">
        <v>2</v>
      </c>
      <c r="I15" s="34"/>
      <c r="J15" s="1" t="s">
        <v>69</v>
      </c>
      <c r="K15" s="1">
        <v>6</v>
      </c>
      <c r="L15" s="34"/>
      <c r="M15" s="35"/>
    </row>
    <row r="16" spans="1:13" x14ac:dyDescent="0.3">
      <c r="A16" s="1" t="s">
        <v>9</v>
      </c>
      <c r="B16" s="1">
        <v>3</v>
      </c>
      <c r="C16" s="30"/>
      <c r="D16" s="30"/>
      <c r="E16" s="30"/>
      <c r="G16" s="1" t="s">
        <v>122</v>
      </c>
      <c r="H16" s="1">
        <v>2</v>
      </c>
      <c r="I16" s="34"/>
      <c r="J16" s="1" t="s">
        <v>77</v>
      </c>
      <c r="K16" s="1">
        <v>5</v>
      </c>
      <c r="L16" s="34"/>
    </row>
    <row r="17" spans="1:12" x14ac:dyDescent="0.3">
      <c r="B17">
        <f>SUM(B10:B16)</f>
        <v>393</v>
      </c>
      <c r="D17" s="30"/>
      <c r="G17" s="1" t="s">
        <v>39</v>
      </c>
      <c r="H17" s="1">
        <v>2</v>
      </c>
      <c r="J17" s="1" t="s">
        <v>68</v>
      </c>
      <c r="K17" s="1">
        <v>5</v>
      </c>
    </row>
    <row r="18" spans="1:12" x14ac:dyDescent="0.3">
      <c r="G18" s="1" t="s">
        <v>30</v>
      </c>
      <c r="H18" s="1">
        <v>2</v>
      </c>
      <c r="J18" s="1" t="s">
        <v>71</v>
      </c>
      <c r="K18" s="1">
        <v>4</v>
      </c>
    </row>
    <row r="19" spans="1:12" x14ac:dyDescent="0.3">
      <c r="A19" s="9" t="s">
        <v>111</v>
      </c>
      <c r="B19" s="9" t="s">
        <v>98</v>
      </c>
      <c r="C19" s="9" t="s">
        <v>99</v>
      </c>
      <c r="D19" s="9" t="s">
        <v>100</v>
      </c>
      <c r="E19" s="9" t="s">
        <v>101</v>
      </c>
      <c r="G19" s="1" t="s">
        <v>33</v>
      </c>
      <c r="H19" s="1">
        <v>2</v>
      </c>
      <c r="I19" s="34"/>
      <c r="J19" s="5" t="s">
        <v>116</v>
      </c>
      <c r="K19" s="1">
        <v>3</v>
      </c>
    </row>
    <row r="20" spans="1:12" x14ac:dyDescent="0.3">
      <c r="A20" s="1" t="s">
        <v>0</v>
      </c>
      <c r="B20" s="1">
        <v>55</v>
      </c>
      <c r="C20" s="1">
        <v>60</v>
      </c>
      <c r="D20" s="1">
        <v>26</v>
      </c>
      <c r="E20" s="1">
        <v>47</v>
      </c>
      <c r="G20" s="1" t="s">
        <v>119</v>
      </c>
      <c r="H20" s="1">
        <v>2</v>
      </c>
      <c r="I20" s="34"/>
      <c r="J20" s="1" t="s">
        <v>81</v>
      </c>
      <c r="K20" s="1">
        <v>3</v>
      </c>
    </row>
    <row r="21" spans="1:12" x14ac:dyDescent="0.3">
      <c r="A21" s="1" t="s">
        <v>1</v>
      </c>
      <c r="B21" s="1">
        <v>28</v>
      </c>
      <c r="C21" s="1">
        <v>18</v>
      </c>
      <c r="D21" s="1">
        <v>15</v>
      </c>
      <c r="E21" s="1">
        <v>16</v>
      </c>
      <c r="G21" s="1" t="s">
        <v>126</v>
      </c>
      <c r="H21" s="1">
        <v>2</v>
      </c>
      <c r="I21" s="34"/>
      <c r="J21" s="1" t="s">
        <v>53</v>
      </c>
      <c r="K21" s="1">
        <v>3</v>
      </c>
    </row>
    <row r="22" spans="1:12" x14ac:dyDescent="0.3">
      <c r="A22" s="1" t="s">
        <v>2</v>
      </c>
      <c r="B22" s="1">
        <v>5</v>
      </c>
      <c r="C22" s="1">
        <v>8</v>
      </c>
      <c r="D22" s="1">
        <v>5</v>
      </c>
      <c r="E22" s="1">
        <v>5</v>
      </c>
      <c r="G22" s="1" t="s">
        <v>41</v>
      </c>
      <c r="H22" s="1">
        <v>2</v>
      </c>
      <c r="J22" s="1" t="s">
        <v>103</v>
      </c>
      <c r="K22" s="1">
        <v>3</v>
      </c>
    </row>
    <row r="23" spans="1:12" x14ac:dyDescent="0.3">
      <c r="A23" s="1" t="s">
        <v>3</v>
      </c>
      <c r="B23" s="1">
        <v>15</v>
      </c>
      <c r="C23" s="1">
        <v>20</v>
      </c>
      <c r="D23" s="1">
        <v>30</v>
      </c>
      <c r="E23" s="1">
        <v>40</v>
      </c>
      <c r="G23" s="5" t="s">
        <v>136</v>
      </c>
      <c r="H23" s="1">
        <v>2</v>
      </c>
      <c r="I23" s="34"/>
      <c r="J23" s="1" t="s">
        <v>59</v>
      </c>
      <c r="K23" s="1">
        <v>3</v>
      </c>
    </row>
    <row r="24" spans="1:12" x14ac:dyDescent="0.3">
      <c r="E24">
        <f>SUM(B20:E23)</f>
        <v>393</v>
      </c>
      <c r="G24" s="2" t="s">
        <v>17</v>
      </c>
      <c r="H24" s="1">
        <v>1</v>
      </c>
      <c r="J24" s="1" t="s">
        <v>62</v>
      </c>
      <c r="K24" s="1">
        <v>3</v>
      </c>
      <c r="L24" s="34"/>
    </row>
    <row r="25" spans="1:12" x14ac:dyDescent="0.3">
      <c r="G25" s="1" t="s">
        <v>102</v>
      </c>
      <c r="H25" s="1">
        <v>1</v>
      </c>
      <c r="J25" s="1" t="s">
        <v>65</v>
      </c>
      <c r="K25" s="1">
        <v>2</v>
      </c>
    </row>
    <row r="26" spans="1:12" x14ac:dyDescent="0.3">
      <c r="G26" s="1" t="s">
        <v>120</v>
      </c>
      <c r="H26" s="1">
        <v>1</v>
      </c>
      <c r="J26" s="1" t="s">
        <v>51</v>
      </c>
      <c r="K26" s="1">
        <v>2</v>
      </c>
      <c r="L26" s="34"/>
    </row>
    <row r="27" spans="1:12" x14ac:dyDescent="0.3">
      <c r="G27" s="1" t="s">
        <v>20</v>
      </c>
      <c r="H27" s="1">
        <v>1</v>
      </c>
      <c r="J27" s="1" t="s">
        <v>117</v>
      </c>
      <c r="K27" s="1">
        <v>2</v>
      </c>
    </row>
    <row r="28" spans="1:12" x14ac:dyDescent="0.3">
      <c r="G28" s="1" t="s">
        <v>47</v>
      </c>
      <c r="H28" s="1">
        <v>1</v>
      </c>
      <c r="J28" s="1" t="s">
        <v>73</v>
      </c>
      <c r="K28" s="1">
        <v>2</v>
      </c>
      <c r="L28" s="34"/>
    </row>
    <row r="29" spans="1:12" x14ac:dyDescent="0.3">
      <c r="G29" s="1" t="s">
        <v>127</v>
      </c>
      <c r="H29" s="1">
        <v>1</v>
      </c>
      <c r="J29" s="1" t="s">
        <v>80</v>
      </c>
      <c r="K29" s="1">
        <v>2</v>
      </c>
    </row>
    <row r="30" spans="1:12" x14ac:dyDescent="0.3">
      <c r="G30" s="1" t="s">
        <v>128</v>
      </c>
      <c r="H30" s="1">
        <v>1</v>
      </c>
      <c r="J30" s="1" t="s">
        <v>70</v>
      </c>
      <c r="K30" s="1">
        <v>2</v>
      </c>
      <c r="L30" s="34"/>
    </row>
    <row r="31" spans="1:12" x14ac:dyDescent="0.3">
      <c r="G31" s="1" t="s">
        <v>129</v>
      </c>
      <c r="H31" s="1">
        <v>1</v>
      </c>
      <c r="J31" s="1" t="s">
        <v>118</v>
      </c>
      <c r="K31" s="1">
        <v>2</v>
      </c>
      <c r="L31" s="34"/>
    </row>
    <row r="32" spans="1:12" x14ac:dyDescent="0.3">
      <c r="G32" s="1" t="s">
        <v>18</v>
      </c>
      <c r="H32" s="1">
        <v>1</v>
      </c>
      <c r="J32" s="1" t="s">
        <v>52</v>
      </c>
      <c r="K32" s="1">
        <v>2</v>
      </c>
      <c r="L32" s="34"/>
    </row>
    <row r="33" spans="7:12" x14ac:dyDescent="0.3">
      <c r="G33" s="5" t="s">
        <v>137</v>
      </c>
      <c r="H33" s="1">
        <v>1</v>
      </c>
      <c r="J33" s="5" t="s">
        <v>130</v>
      </c>
      <c r="K33" s="5">
        <v>2</v>
      </c>
      <c r="L33" s="34"/>
    </row>
    <row r="34" spans="7:12" x14ac:dyDescent="0.3">
      <c r="G34" s="1" t="s">
        <v>28</v>
      </c>
      <c r="H34" s="1"/>
      <c r="I34" s="34"/>
      <c r="J34" s="5" t="s">
        <v>57</v>
      </c>
      <c r="K34" s="5">
        <v>2</v>
      </c>
      <c r="L34" s="34"/>
    </row>
    <row r="35" spans="7:12" x14ac:dyDescent="0.3">
      <c r="G35" s="1" t="s">
        <v>43</v>
      </c>
      <c r="H35" s="1"/>
      <c r="I35" s="34"/>
      <c r="J35" s="5" t="s">
        <v>85</v>
      </c>
      <c r="K35" s="5">
        <v>2</v>
      </c>
    </row>
    <row r="36" spans="7:12" x14ac:dyDescent="0.3">
      <c r="G36" s="1" t="s">
        <v>16</v>
      </c>
      <c r="H36" s="1"/>
      <c r="I36" s="34"/>
      <c r="J36" s="1" t="s">
        <v>72</v>
      </c>
      <c r="K36" s="1">
        <v>1</v>
      </c>
    </row>
    <row r="37" spans="7:12" x14ac:dyDescent="0.3">
      <c r="G37" s="1" t="s">
        <v>42</v>
      </c>
      <c r="H37" s="1"/>
      <c r="I37" s="34"/>
      <c r="J37" s="1" t="s">
        <v>49</v>
      </c>
      <c r="K37" s="1">
        <v>1</v>
      </c>
      <c r="L37" s="34"/>
    </row>
    <row r="38" spans="7:12" x14ac:dyDescent="0.3">
      <c r="G38" s="1" t="s">
        <v>24</v>
      </c>
      <c r="H38" s="1"/>
      <c r="I38" s="34"/>
      <c r="J38" s="1" t="s">
        <v>104</v>
      </c>
      <c r="K38" s="1">
        <v>1</v>
      </c>
      <c r="L38" s="34"/>
    </row>
    <row r="39" spans="7:12" x14ac:dyDescent="0.3">
      <c r="G39" s="1" t="s">
        <v>44</v>
      </c>
      <c r="H39" s="1"/>
      <c r="J39" s="1" t="s">
        <v>82</v>
      </c>
      <c r="K39" s="1">
        <v>1</v>
      </c>
      <c r="L39" s="34"/>
    </row>
    <row r="40" spans="7:12" x14ac:dyDescent="0.3">
      <c r="G40" s="1" t="s">
        <v>45</v>
      </c>
      <c r="H40" s="1"/>
      <c r="J40" s="1" t="s">
        <v>89</v>
      </c>
      <c r="K40" s="1">
        <v>1</v>
      </c>
      <c r="L40" s="34"/>
    </row>
    <row r="41" spans="7:12" x14ac:dyDescent="0.3">
      <c r="G41" s="1" t="s">
        <v>46</v>
      </c>
      <c r="H41" s="1"/>
      <c r="J41" s="5" t="s">
        <v>134</v>
      </c>
      <c r="K41" s="5">
        <v>1</v>
      </c>
      <c r="L41" s="34"/>
    </row>
    <row r="42" spans="7:12" x14ac:dyDescent="0.3">
      <c r="G42" s="3"/>
      <c r="H42">
        <f>SUM(H3:H41)</f>
        <v>393</v>
      </c>
      <c r="J42" s="5" t="s">
        <v>135</v>
      </c>
      <c r="K42" s="5">
        <v>1</v>
      </c>
      <c r="L42" s="34"/>
    </row>
    <row r="43" spans="7:12" x14ac:dyDescent="0.3">
      <c r="G43" s="3"/>
      <c r="K43">
        <f>SUM(K3:K42)</f>
        <v>393</v>
      </c>
    </row>
    <row r="44" spans="7:12" x14ac:dyDescent="0.3">
      <c r="G44" s="3"/>
    </row>
    <row r="45" spans="7:12" x14ac:dyDescent="0.3">
      <c r="G45" s="3"/>
    </row>
    <row r="46" spans="7:12" x14ac:dyDescent="0.3">
      <c r="G46" s="3"/>
      <c r="H46" s="3"/>
    </row>
    <row r="47" spans="7:12" x14ac:dyDescent="0.3">
      <c r="H47" s="3"/>
    </row>
  </sheetData>
  <autoFilter ref="G2:H46"/>
  <sortState ref="G3:H41">
    <sortCondition descending="1" ref="H3:H41"/>
  </sortState>
  <pageMargins left="0.7" right="0.7" top="0.75" bottom="0.75" header="0.3" footer="0.3"/>
  <pageSetup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selection activeCell="F27" sqref="F27"/>
    </sheetView>
  </sheetViews>
  <sheetFormatPr defaultRowHeight="14.4" x14ac:dyDescent="0.3"/>
  <cols>
    <col min="2" max="2" width="12.5546875" customWidth="1"/>
  </cols>
  <sheetData>
    <row r="1" spans="1:8" x14ac:dyDescent="0.3">
      <c r="A1" s="13" t="s">
        <v>93</v>
      </c>
    </row>
    <row r="3" spans="1:8" x14ac:dyDescent="0.3">
      <c r="A3" t="s">
        <v>94</v>
      </c>
      <c r="D3" t="s">
        <v>95</v>
      </c>
      <c r="G3" t="s">
        <v>97</v>
      </c>
    </row>
    <row r="4" spans="1:8" x14ac:dyDescent="0.3">
      <c r="A4" s="9" t="s">
        <v>92</v>
      </c>
      <c r="B4" s="11" t="s">
        <v>91</v>
      </c>
      <c r="D4" s="7" t="s">
        <v>92</v>
      </c>
      <c r="E4" s="8" t="s">
        <v>91</v>
      </c>
      <c r="G4" s="7" t="s">
        <v>92</v>
      </c>
      <c r="H4" s="8" t="s">
        <v>91</v>
      </c>
    </row>
    <row r="5" spans="1:8" x14ac:dyDescent="0.3">
      <c r="A5" s="1" t="s">
        <v>0</v>
      </c>
      <c r="B5" s="1">
        <v>167</v>
      </c>
      <c r="D5" s="1" t="s">
        <v>0</v>
      </c>
      <c r="E5" s="1">
        <v>191</v>
      </c>
      <c r="G5" s="1" t="s">
        <v>0</v>
      </c>
      <c r="H5" s="1">
        <v>55</v>
      </c>
    </row>
    <row r="6" spans="1:8" x14ac:dyDescent="0.3">
      <c r="A6" s="1" t="s">
        <v>1</v>
      </c>
      <c r="B6" s="1">
        <v>75</v>
      </c>
      <c r="D6" s="1" t="s">
        <v>1</v>
      </c>
      <c r="E6" s="1">
        <v>68</v>
      </c>
      <c r="G6" s="1" t="s">
        <v>1</v>
      </c>
      <c r="H6" s="1">
        <v>23</v>
      </c>
    </row>
    <row r="7" spans="1:8" x14ac:dyDescent="0.3">
      <c r="A7" s="1" t="s">
        <v>2</v>
      </c>
      <c r="B7" s="1">
        <v>15</v>
      </c>
      <c r="D7" s="1" t="s">
        <v>2</v>
      </c>
      <c r="E7" s="1">
        <v>21</v>
      </c>
      <c r="G7" s="1" t="s">
        <v>2</v>
      </c>
      <c r="H7" s="1">
        <v>5</v>
      </c>
    </row>
    <row r="8" spans="1:8" x14ac:dyDescent="0.3">
      <c r="A8" s="1" t="s">
        <v>3</v>
      </c>
      <c r="B8" s="1">
        <v>50</v>
      </c>
      <c r="D8" s="1" t="s">
        <v>3</v>
      </c>
      <c r="E8" s="1">
        <v>90</v>
      </c>
      <c r="G8" s="1" t="s">
        <v>3</v>
      </c>
      <c r="H8" s="1">
        <v>14</v>
      </c>
    </row>
    <row r="12" spans="1:8" x14ac:dyDescent="0.3">
      <c r="A12" t="s">
        <v>94</v>
      </c>
      <c r="D12" t="s">
        <v>95</v>
      </c>
      <c r="G12" t="s">
        <v>97</v>
      </c>
    </row>
    <row r="13" spans="1:8" x14ac:dyDescent="0.3">
      <c r="A13" s="9" t="s">
        <v>12</v>
      </c>
      <c r="B13" s="7" t="s">
        <v>38</v>
      </c>
      <c r="D13" s="9" t="s">
        <v>12</v>
      </c>
      <c r="E13" s="7" t="s">
        <v>91</v>
      </c>
      <c r="G13" s="9" t="s">
        <v>12</v>
      </c>
      <c r="H13" s="7" t="s">
        <v>91</v>
      </c>
    </row>
    <row r="14" spans="1:8" x14ac:dyDescent="0.3">
      <c r="A14" s="1" t="s">
        <v>6</v>
      </c>
      <c r="B14" s="1">
        <v>5</v>
      </c>
      <c r="D14" s="1" t="s">
        <v>6</v>
      </c>
      <c r="E14" s="1">
        <v>15</v>
      </c>
      <c r="G14" s="1" t="s">
        <v>6</v>
      </c>
      <c r="H14" s="1">
        <v>0</v>
      </c>
    </row>
    <row r="15" spans="1:8" x14ac:dyDescent="0.3">
      <c r="A15" s="1" t="s">
        <v>8</v>
      </c>
      <c r="B15" s="1">
        <v>16</v>
      </c>
      <c r="D15" s="1" t="s">
        <v>8</v>
      </c>
      <c r="E15" s="1">
        <v>17</v>
      </c>
      <c r="G15" s="1" t="s">
        <v>8</v>
      </c>
      <c r="H15" s="1">
        <v>12</v>
      </c>
    </row>
    <row r="16" spans="1:8" x14ac:dyDescent="0.3">
      <c r="A16" s="1" t="s">
        <v>9</v>
      </c>
      <c r="B16" s="1">
        <v>0</v>
      </c>
      <c r="D16" s="1" t="s">
        <v>9</v>
      </c>
      <c r="E16" s="1">
        <v>0</v>
      </c>
      <c r="G16" s="1" t="s">
        <v>9</v>
      </c>
      <c r="H16" s="1">
        <v>1</v>
      </c>
    </row>
    <row r="17" spans="1:8" x14ac:dyDescent="0.3">
      <c r="A17" s="1" t="s">
        <v>7</v>
      </c>
      <c r="B17" s="1">
        <v>87</v>
      </c>
      <c r="D17" s="1" t="s">
        <v>7</v>
      </c>
      <c r="E17" s="1">
        <v>119</v>
      </c>
      <c r="G17" s="1" t="s">
        <v>7</v>
      </c>
      <c r="H17" s="1">
        <v>29</v>
      </c>
    </row>
    <row r="18" spans="1:8" x14ac:dyDescent="0.3">
      <c r="A18" s="1" t="s">
        <v>96</v>
      </c>
      <c r="B18" s="1">
        <v>165</v>
      </c>
      <c r="D18" s="1" t="s">
        <v>96</v>
      </c>
      <c r="E18" s="1">
        <v>170</v>
      </c>
      <c r="G18" s="1" t="s">
        <v>96</v>
      </c>
      <c r="H18" s="1">
        <v>49</v>
      </c>
    </row>
    <row r="19" spans="1:8" x14ac:dyDescent="0.3">
      <c r="A19" s="1" t="s">
        <v>10</v>
      </c>
      <c r="B19" s="1">
        <v>12</v>
      </c>
      <c r="D19" s="1" t="s">
        <v>10</v>
      </c>
      <c r="E19" s="1">
        <v>16</v>
      </c>
      <c r="G19" s="1" t="s">
        <v>10</v>
      </c>
      <c r="H19" s="1">
        <v>0</v>
      </c>
    </row>
    <row r="20" spans="1:8" x14ac:dyDescent="0.3">
      <c r="A20" s="1" t="s">
        <v>11</v>
      </c>
      <c r="B20" s="1">
        <v>22</v>
      </c>
      <c r="D20" s="1" t="s">
        <v>11</v>
      </c>
      <c r="E20" s="1">
        <v>33</v>
      </c>
      <c r="G20" s="1" t="s">
        <v>11</v>
      </c>
      <c r="H20" s="1">
        <v>6</v>
      </c>
    </row>
    <row r="21" spans="1:8" x14ac:dyDescent="0.3">
      <c r="A21" s="3"/>
      <c r="B21" s="3"/>
      <c r="D21" s="3"/>
      <c r="E21" s="3"/>
    </row>
    <row r="24" spans="1:8" x14ac:dyDescent="0.3">
      <c r="A24" t="s">
        <v>94</v>
      </c>
      <c r="D24" t="s">
        <v>95</v>
      </c>
      <c r="G24" t="s">
        <v>97</v>
      </c>
    </row>
    <row r="25" spans="1:8" x14ac:dyDescent="0.3">
      <c r="A25" s="9" t="s">
        <v>48</v>
      </c>
      <c r="B25" s="7" t="s">
        <v>38</v>
      </c>
      <c r="D25" s="9" t="s">
        <v>48</v>
      </c>
      <c r="E25" s="7" t="s">
        <v>91</v>
      </c>
      <c r="G25" s="9" t="s">
        <v>48</v>
      </c>
      <c r="H25" s="7" t="s">
        <v>91</v>
      </c>
    </row>
    <row r="26" spans="1:8" x14ac:dyDescent="0.3">
      <c r="A26" s="1" t="s">
        <v>50</v>
      </c>
      <c r="B26" s="1">
        <v>126</v>
      </c>
      <c r="D26" s="1" t="s">
        <v>50</v>
      </c>
      <c r="E26" s="1">
        <v>142</v>
      </c>
      <c r="G26" s="1" t="s">
        <v>50</v>
      </c>
      <c r="H26" s="1">
        <v>43</v>
      </c>
    </row>
    <row r="27" spans="1:8" x14ac:dyDescent="0.3">
      <c r="A27" s="1" t="s">
        <v>54</v>
      </c>
      <c r="B27" s="1">
        <v>22</v>
      </c>
      <c r="D27" s="1" t="s">
        <v>84</v>
      </c>
      <c r="E27" s="1">
        <v>33</v>
      </c>
      <c r="G27" s="1" t="s">
        <v>66</v>
      </c>
      <c r="H27" s="1">
        <v>10</v>
      </c>
    </row>
    <row r="28" spans="1:8" x14ac:dyDescent="0.3">
      <c r="A28" s="1" t="s">
        <v>84</v>
      </c>
      <c r="B28" s="1">
        <v>22</v>
      </c>
      <c r="D28" s="1" t="s">
        <v>54</v>
      </c>
      <c r="E28" s="1">
        <v>30</v>
      </c>
      <c r="G28" s="1" t="s">
        <v>54</v>
      </c>
      <c r="H28" s="1">
        <v>7</v>
      </c>
    </row>
    <row r="29" spans="1:8" x14ac:dyDescent="0.3">
      <c r="A29" s="6" t="s">
        <v>64</v>
      </c>
      <c r="B29" s="1">
        <v>15</v>
      </c>
      <c r="D29" s="1" t="s">
        <v>75</v>
      </c>
      <c r="E29" s="1">
        <v>17</v>
      </c>
      <c r="G29" s="1" t="s">
        <v>84</v>
      </c>
      <c r="H29" s="1">
        <v>6</v>
      </c>
    </row>
    <row r="30" spans="1:8" x14ac:dyDescent="0.3">
      <c r="A30" s="1" t="s">
        <v>66</v>
      </c>
      <c r="B30" s="1">
        <v>12</v>
      </c>
      <c r="D30" s="1" t="s">
        <v>58</v>
      </c>
      <c r="E30" s="1">
        <v>14</v>
      </c>
      <c r="G30" s="1" t="s">
        <v>58</v>
      </c>
      <c r="H30" s="1">
        <v>3</v>
      </c>
    </row>
    <row r="31" spans="1:8" x14ac:dyDescent="0.3">
      <c r="A31" s="1" t="s">
        <v>75</v>
      </c>
      <c r="B31" s="1">
        <v>12</v>
      </c>
      <c r="D31" s="1" t="s">
        <v>61</v>
      </c>
      <c r="E31" s="1">
        <v>14</v>
      </c>
      <c r="G31" s="1" t="s">
        <v>61</v>
      </c>
      <c r="H31" s="1">
        <v>3</v>
      </c>
    </row>
    <row r="32" spans="1:8" x14ac:dyDescent="0.3">
      <c r="A32" s="1" t="s">
        <v>61</v>
      </c>
      <c r="B32" s="1">
        <v>11</v>
      </c>
      <c r="D32" s="1" t="s">
        <v>66</v>
      </c>
      <c r="E32" s="1">
        <v>12</v>
      </c>
      <c r="G32" s="1" t="s">
        <v>55</v>
      </c>
      <c r="H32" s="1">
        <v>3</v>
      </c>
    </row>
    <row r="33" spans="1:8" x14ac:dyDescent="0.3">
      <c r="A33" s="1" t="s">
        <v>63</v>
      </c>
      <c r="B33" s="1">
        <v>9</v>
      </c>
      <c r="D33" s="1" t="s">
        <v>55</v>
      </c>
      <c r="E33" s="1">
        <v>12</v>
      </c>
      <c r="G33" s="1" t="s">
        <v>69</v>
      </c>
      <c r="H33" s="1">
        <v>3</v>
      </c>
    </row>
    <row r="34" spans="1:8" x14ac:dyDescent="0.3">
      <c r="A34" s="1" t="s">
        <v>69</v>
      </c>
      <c r="B34" s="1">
        <v>8</v>
      </c>
      <c r="D34" s="1" t="s">
        <v>79</v>
      </c>
      <c r="E34" s="1">
        <v>10</v>
      </c>
      <c r="G34" s="1" t="s">
        <v>56</v>
      </c>
      <c r="H34" s="1">
        <v>3</v>
      </c>
    </row>
    <row r="35" spans="1:8" x14ac:dyDescent="0.3">
      <c r="A35" s="1" t="s">
        <v>58</v>
      </c>
      <c r="B35" s="1">
        <v>7</v>
      </c>
      <c r="D35" s="1" t="s">
        <v>69</v>
      </c>
      <c r="E35" s="1">
        <v>9</v>
      </c>
      <c r="G35" s="1" t="s">
        <v>79</v>
      </c>
      <c r="H35" s="1">
        <v>2</v>
      </c>
    </row>
    <row r="36" spans="1:8" x14ac:dyDescent="0.3">
      <c r="A36" s="1" t="s">
        <v>78</v>
      </c>
      <c r="B36" s="1">
        <v>6</v>
      </c>
      <c r="D36" s="1" t="s">
        <v>63</v>
      </c>
      <c r="E36" s="1">
        <v>8</v>
      </c>
      <c r="G36" s="1" t="s">
        <v>68</v>
      </c>
      <c r="H36" s="1">
        <v>2</v>
      </c>
    </row>
    <row r="37" spans="1:8" x14ac:dyDescent="0.3">
      <c r="A37" s="1" t="s">
        <v>82</v>
      </c>
      <c r="B37" s="1">
        <v>5</v>
      </c>
      <c r="D37" s="1" t="s">
        <v>65</v>
      </c>
      <c r="E37" s="1">
        <v>6</v>
      </c>
      <c r="G37" s="6" t="s">
        <v>64</v>
      </c>
      <c r="H37" s="1">
        <v>2</v>
      </c>
    </row>
    <row r="38" spans="1:8" x14ac:dyDescent="0.3">
      <c r="A38" s="1" t="s">
        <v>71</v>
      </c>
      <c r="B38" s="1">
        <v>4</v>
      </c>
      <c r="D38" s="1" t="s">
        <v>74</v>
      </c>
      <c r="E38" s="1">
        <v>6</v>
      </c>
      <c r="G38" s="1" t="s">
        <v>75</v>
      </c>
      <c r="H38" s="1">
        <v>1</v>
      </c>
    </row>
    <row r="39" spans="1:8" x14ac:dyDescent="0.3">
      <c r="A39" s="1" t="s">
        <v>76</v>
      </c>
      <c r="B39" s="1">
        <v>4</v>
      </c>
      <c r="D39" s="1" t="s">
        <v>77</v>
      </c>
      <c r="E39" s="1">
        <v>5</v>
      </c>
      <c r="G39" s="1" t="s">
        <v>72</v>
      </c>
      <c r="H39" s="1">
        <v>1</v>
      </c>
    </row>
    <row r="40" spans="1:8" x14ac:dyDescent="0.3">
      <c r="A40" s="1" t="s">
        <v>53</v>
      </c>
      <c r="B40" s="1">
        <v>4</v>
      </c>
      <c r="D40" s="1" t="s">
        <v>53</v>
      </c>
      <c r="E40" s="1">
        <v>5</v>
      </c>
      <c r="G40" s="1" t="s">
        <v>52</v>
      </c>
      <c r="H40" s="1">
        <v>1</v>
      </c>
    </row>
    <row r="41" spans="1:8" x14ac:dyDescent="0.3">
      <c r="A41" s="1" t="s">
        <v>79</v>
      </c>
      <c r="B41" s="1">
        <v>4</v>
      </c>
      <c r="D41" s="1" t="s">
        <v>70</v>
      </c>
      <c r="E41" s="1">
        <v>4</v>
      </c>
      <c r="G41" s="1" t="s">
        <v>81</v>
      </c>
      <c r="H41" s="1">
        <v>1</v>
      </c>
    </row>
    <row r="42" spans="1:8" x14ac:dyDescent="0.3">
      <c r="A42" s="1" t="s">
        <v>73</v>
      </c>
      <c r="B42" s="1">
        <v>3</v>
      </c>
      <c r="D42" s="1" t="s">
        <v>72</v>
      </c>
      <c r="E42" s="1">
        <v>4</v>
      </c>
      <c r="G42" s="1" t="s">
        <v>49</v>
      </c>
      <c r="H42" s="1">
        <v>1</v>
      </c>
    </row>
    <row r="43" spans="1:8" x14ac:dyDescent="0.3">
      <c r="A43" s="1" t="s">
        <v>74</v>
      </c>
      <c r="B43" s="1">
        <v>3</v>
      </c>
      <c r="D43" s="1" t="s">
        <v>78</v>
      </c>
      <c r="E43" s="1">
        <v>4</v>
      </c>
      <c r="G43" s="1" t="s">
        <v>73</v>
      </c>
      <c r="H43" s="1">
        <v>1</v>
      </c>
    </row>
    <row r="44" spans="1:8" x14ac:dyDescent="0.3">
      <c r="A44" s="1" t="s">
        <v>51</v>
      </c>
      <c r="B44" s="1">
        <v>3</v>
      </c>
      <c r="D44" s="1" t="s">
        <v>51</v>
      </c>
      <c r="E44" s="1">
        <v>4</v>
      </c>
      <c r="G44" s="1" t="s">
        <v>104</v>
      </c>
      <c r="H44" s="1">
        <v>1</v>
      </c>
    </row>
    <row r="45" spans="1:8" x14ac:dyDescent="0.3">
      <c r="A45" s="1" t="s">
        <v>55</v>
      </c>
      <c r="B45" s="1">
        <v>3</v>
      </c>
      <c r="D45" s="1" t="s">
        <v>57</v>
      </c>
      <c r="E45" s="1">
        <v>4</v>
      </c>
      <c r="G45" s="1" t="s">
        <v>80</v>
      </c>
      <c r="H45" s="1">
        <v>1</v>
      </c>
    </row>
    <row r="46" spans="1:8" x14ac:dyDescent="0.3">
      <c r="A46" s="1" t="s">
        <v>65</v>
      </c>
      <c r="B46" s="1">
        <v>2</v>
      </c>
      <c r="D46" s="1" t="s">
        <v>68</v>
      </c>
      <c r="E46" s="1">
        <v>3</v>
      </c>
      <c r="G46" s="1" t="s">
        <v>103</v>
      </c>
      <c r="H46" s="1">
        <v>1</v>
      </c>
    </row>
    <row r="47" spans="1:8" x14ac:dyDescent="0.3">
      <c r="A47" s="1" t="s">
        <v>70</v>
      </c>
      <c r="B47" s="1">
        <v>2</v>
      </c>
      <c r="D47" s="1" t="s">
        <v>67</v>
      </c>
      <c r="E47" s="1">
        <v>2</v>
      </c>
      <c r="G47" s="1" t="s">
        <v>82</v>
      </c>
      <c r="H47" s="1">
        <v>1</v>
      </c>
    </row>
    <row r="48" spans="1:8" x14ac:dyDescent="0.3">
      <c r="A48" s="1" t="s">
        <v>86</v>
      </c>
      <c r="B48" s="1">
        <v>2</v>
      </c>
      <c r="D48" s="1" t="s">
        <v>71</v>
      </c>
      <c r="E48" s="1">
        <v>2</v>
      </c>
    </row>
    <row r="49" spans="1:5" x14ac:dyDescent="0.3">
      <c r="A49" s="1" t="s">
        <v>57</v>
      </c>
      <c r="B49" s="1">
        <v>2</v>
      </c>
      <c r="D49" s="1" t="s">
        <v>52</v>
      </c>
      <c r="E49" s="1">
        <v>2</v>
      </c>
    </row>
    <row r="50" spans="1:5" x14ac:dyDescent="0.3">
      <c r="A50" s="1" t="s">
        <v>87</v>
      </c>
      <c r="B50" s="1">
        <v>2</v>
      </c>
      <c r="D50" s="1" t="s">
        <v>56</v>
      </c>
      <c r="E50" s="1">
        <v>2</v>
      </c>
    </row>
    <row r="51" spans="1:5" x14ac:dyDescent="0.3">
      <c r="A51" s="1" t="s">
        <v>80</v>
      </c>
      <c r="B51" s="1">
        <v>2</v>
      </c>
      <c r="D51" s="1" t="s">
        <v>59</v>
      </c>
      <c r="E51" s="1">
        <v>2</v>
      </c>
    </row>
    <row r="52" spans="1:5" x14ac:dyDescent="0.3">
      <c r="A52" s="1" t="s">
        <v>81</v>
      </c>
      <c r="B52" s="1">
        <v>2</v>
      </c>
      <c r="D52" s="1" t="s">
        <v>81</v>
      </c>
      <c r="E52" s="1">
        <v>2</v>
      </c>
    </row>
    <row r="53" spans="1:5" x14ac:dyDescent="0.3">
      <c r="A53" s="1" t="s">
        <v>60</v>
      </c>
      <c r="B53" s="1">
        <v>2</v>
      </c>
      <c r="D53" s="1" t="s">
        <v>62</v>
      </c>
      <c r="E53" s="1">
        <v>2</v>
      </c>
    </row>
    <row r="54" spans="1:5" x14ac:dyDescent="0.3">
      <c r="A54" s="1" t="s">
        <v>62</v>
      </c>
      <c r="B54" s="1">
        <v>2</v>
      </c>
      <c r="D54" s="5" t="s">
        <v>85</v>
      </c>
      <c r="E54" s="1">
        <v>2</v>
      </c>
    </row>
    <row r="55" spans="1:5" x14ac:dyDescent="0.3">
      <c r="A55" s="1" t="s">
        <v>68</v>
      </c>
      <c r="B55" s="1">
        <v>1</v>
      </c>
      <c r="D55" s="6" t="s">
        <v>64</v>
      </c>
      <c r="E55" s="1">
        <v>1</v>
      </c>
    </row>
    <row r="56" spans="1:5" x14ac:dyDescent="0.3">
      <c r="A56" s="1" t="s">
        <v>72</v>
      </c>
      <c r="B56" s="1">
        <v>1</v>
      </c>
      <c r="D56" s="1" t="s">
        <v>49</v>
      </c>
      <c r="E56" s="1">
        <v>1</v>
      </c>
    </row>
    <row r="57" spans="1:5" x14ac:dyDescent="0.3">
      <c r="A57" s="1" t="s">
        <v>52</v>
      </c>
      <c r="B57" s="1">
        <v>1</v>
      </c>
      <c r="D57" s="1" t="s">
        <v>73</v>
      </c>
      <c r="E57" s="1">
        <v>1</v>
      </c>
    </row>
    <row r="58" spans="1:5" x14ac:dyDescent="0.3">
      <c r="A58" s="1" t="s">
        <v>88</v>
      </c>
      <c r="B58" s="1">
        <v>1</v>
      </c>
      <c r="D58" s="1" t="s">
        <v>76</v>
      </c>
      <c r="E58" s="1">
        <v>1</v>
      </c>
    </row>
    <row r="59" spans="1:5" x14ac:dyDescent="0.3">
      <c r="A59" s="1" t="s">
        <v>89</v>
      </c>
      <c r="B59" s="1">
        <v>1</v>
      </c>
      <c r="D59" s="1" t="s">
        <v>80</v>
      </c>
      <c r="E59" s="1">
        <v>1</v>
      </c>
    </row>
    <row r="60" spans="1:5" x14ac:dyDescent="0.3">
      <c r="A60" s="1" t="s">
        <v>90</v>
      </c>
      <c r="B60" s="1">
        <v>1</v>
      </c>
      <c r="D60" s="1" t="s">
        <v>60</v>
      </c>
      <c r="E60" s="1">
        <v>1</v>
      </c>
    </row>
    <row r="61" spans="1:5" x14ac:dyDescent="0.3">
      <c r="D61" s="1" t="s">
        <v>82</v>
      </c>
      <c r="E61" s="1">
        <v>1</v>
      </c>
    </row>
    <row r="62" spans="1:5" x14ac:dyDescent="0.3">
      <c r="D62" s="1" t="s">
        <v>83</v>
      </c>
      <c r="E62" s="1">
        <v>1</v>
      </c>
    </row>
    <row r="63" spans="1:5" x14ac:dyDescent="0.3">
      <c r="D63" s="3"/>
      <c r="E63" s="3"/>
    </row>
    <row r="65" spans="1:8" x14ac:dyDescent="0.3">
      <c r="A65" t="s">
        <v>94</v>
      </c>
      <c r="D65" t="s">
        <v>95</v>
      </c>
      <c r="G65" t="s">
        <v>97</v>
      </c>
    </row>
    <row r="66" spans="1:8" x14ac:dyDescent="0.3">
      <c r="A66" s="9" t="s">
        <v>13</v>
      </c>
      <c r="B66" s="7" t="s">
        <v>38</v>
      </c>
      <c r="D66" s="9" t="s">
        <v>13</v>
      </c>
      <c r="E66" s="7" t="s">
        <v>91</v>
      </c>
      <c r="G66" s="9" t="s">
        <v>13</v>
      </c>
      <c r="H66" s="7" t="s">
        <v>91</v>
      </c>
    </row>
    <row r="67" spans="1:8" x14ac:dyDescent="0.3">
      <c r="A67" s="1" t="s">
        <v>29</v>
      </c>
      <c r="B67" s="1">
        <v>153</v>
      </c>
      <c r="D67" s="1" t="s">
        <v>29</v>
      </c>
      <c r="E67" s="1">
        <v>155</v>
      </c>
      <c r="G67" s="1" t="s">
        <v>29</v>
      </c>
      <c r="H67" s="1">
        <v>52</v>
      </c>
    </row>
    <row r="68" spans="1:8" x14ac:dyDescent="0.3">
      <c r="A68" s="1" t="s">
        <v>27</v>
      </c>
      <c r="B68" s="1">
        <v>76</v>
      </c>
      <c r="D68" s="1" t="s">
        <v>27</v>
      </c>
      <c r="E68" s="1">
        <v>99</v>
      </c>
      <c r="G68" s="1" t="s">
        <v>27</v>
      </c>
      <c r="H68" s="1">
        <v>23</v>
      </c>
    </row>
    <row r="69" spans="1:8" x14ac:dyDescent="0.3">
      <c r="A69" s="1" t="s">
        <v>26</v>
      </c>
      <c r="B69" s="1">
        <v>12</v>
      </c>
      <c r="D69" s="1" t="s">
        <v>35</v>
      </c>
      <c r="E69" s="1">
        <v>23</v>
      </c>
      <c r="G69" s="1" t="s">
        <v>26</v>
      </c>
      <c r="H69" s="1">
        <v>10</v>
      </c>
    </row>
    <row r="70" spans="1:8" x14ac:dyDescent="0.3">
      <c r="A70" s="1" t="s">
        <v>36</v>
      </c>
      <c r="B70" s="1">
        <v>11</v>
      </c>
      <c r="D70" s="1" t="s">
        <v>37</v>
      </c>
      <c r="E70" s="1">
        <v>16</v>
      </c>
      <c r="G70" s="1" t="s">
        <v>22</v>
      </c>
      <c r="H70" s="1">
        <v>3</v>
      </c>
    </row>
    <row r="71" spans="1:8" x14ac:dyDescent="0.3">
      <c r="A71" s="1" t="s">
        <v>35</v>
      </c>
      <c r="B71" s="1">
        <v>8</v>
      </c>
      <c r="D71" s="1" t="s">
        <v>36</v>
      </c>
      <c r="E71" s="1">
        <v>14</v>
      </c>
      <c r="G71" s="1" t="s">
        <v>37</v>
      </c>
      <c r="H71" s="1">
        <v>2</v>
      </c>
    </row>
    <row r="72" spans="1:8" x14ac:dyDescent="0.3">
      <c r="A72" s="1" t="s">
        <v>20</v>
      </c>
      <c r="B72" s="1">
        <v>7</v>
      </c>
      <c r="D72" s="1" t="s">
        <v>26</v>
      </c>
      <c r="E72" s="1">
        <v>12</v>
      </c>
      <c r="G72" s="1" t="s">
        <v>35</v>
      </c>
      <c r="H72" s="1">
        <v>1</v>
      </c>
    </row>
    <row r="73" spans="1:8" x14ac:dyDescent="0.3">
      <c r="A73" s="1" t="s">
        <v>23</v>
      </c>
      <c r="B73" s="1">
        <v>6</v>
      </c>
      <c r="D73" s="1" t="s">
        <v>40</v>
      </c>
      <c r="E73" s="1">
        <v>10</v>
      </c>
      <c r="G73" s="1" t="s">
        <v>21</v>
      </c>
      <c r="H73" s="1">
        <v>1</v>
      </c>
    </row>
    <row r="74" spans="1:8" x14ac:dyDescent="0.3">
      <c r="A74" s="1" t="s">
        <v>28</v>
      </c>
      <c r="B74" s="1">
        <v>6</v>
      </c>
      <c r="D74" s="1" t="s">
        <v>20</v>
      </c>
      <c r="E74" s="1">
        <v>6</v>
      </c>
      <c r="G74" s="1" t="s">
        <v>23</v>
      </c>
      <c r="H74" s="1">
        <v>1</v>
      </c>
    </row>
    <row r="75" spans="1:8" x14ac:dyDescent="0.3">
      <c r="A75" s="1" t="s">
        <v>37</v>
      </c>
      <c r="B75" s="1">
        <v>5</v>
      </c>
      <c r="D75" s="1" t="s">
        <v>21</v>
      </c>
      <c r="E75" s="1">
        <v>4</v>
      </c>
      <c r="G75" s="1" t="s">
        <v>39</v>
      </c>
      <c r="H75" s="1">
        <v>1</v>
      </c>
    </row>
    <row r="76" spans="1:8" ht="86.4" x14ac:dyDescent="0.3">
      <c r="A76" s="1" t="s">
        <v>16</v>
      </c>
      <c r="B76" s="1">
        <v>3</v>
      </c>
      <c r="D76" s="1" t="s">
        <v>28</v>
      </c>
      <c r="E76" s="1">
        <v>4</v>
      </c>
      <c r="G76" s="2" t="s">
        <v>17</v>
      </c>
      <c r="H76" s="1">
        <v>1</v>
      </c>
    </row>
    <row r="77" spans="1:8" x14ac:dyDescent="0.3">
      <c r="A77" s="1" t="s">
        <v>30</v>
      </c>
      <c r="B77" s="1">
        <v>3</v>
      </c>
      <c r="D77" s="1" t="s">
        <v>33</v>
      </c>
      <c r="E77" s="1">
        <v>4</v>
      </c>
      <c r="G77" s="1" t="s">
        <v>102</v>
      </c>
      <c r="H77" s="1">
        <v>1</v>
      </c>
    </row>
    <row r="78" spans="1:8" x14ac:dyDescent="0.3">
      <c r="A78" s="1" t="s">
        <v>21</v>
      </c>
      <c r="B78" s="1">
        <v>2</v>
      </c>
      <c r="D78" s="1" t="s">
        <v>22</v>
      </c>
      <c r="E78" s="1">
        <v>3</v>
      </c>
      <c r="G78" s="1" t="s">
        <v>30</v>
      </c>
      <c r="H78" s="1">
        <v>1</v>
      </c>
    </row>
    <row r="79" spans="1:8" x14ac:dyDescent="0.3">
      <c r="A79" s="1" t="s">
        <v>22</v>
      </c>
      <c r="B79" s="1">
        <v>2</v>
      </c>
      <c r="D79" s="1" t="s">
        <v>23</v>
      </c>
      <c r="E79" s="1">
        <v>3</v>
      </c>
    </row>
    <row r="80" spans="1:8" x14ac:dyDescent="0.3">
      <c r="A80" s="1" t="s">
        <v>33</v>
      </c>
      <c r="B80" s="1">
        <v>2</v>
      </c>
      <c r="D80" s="1" t="s">
        <v>18</v>
      </c>
      <c r="E80" s="1">
        <v>2</v>
      </c>
    </row>
    <row r="81" spans="1:5" x14ac:dyDescent="0.3">
      <c r="A81" s="1" t="s">
        <v>32</v>
      </c>
      <c r="B81" s="1">
        <v>2</v>
      </c>
      <c r="D81" s="1" t="s">
        <v>41</v>
      </c>
      <c r="E81" s="1">
        <v>2</v>
      </c>
    </row>
    <row r="82" spans="1:5" x14ac:dyDescent="0.3">
      <c r="A82" s="1" t="s">
        <v>14</v>
      </c>
      <c r="B82" s="1">
        <v>1</v>
      </c>
      <c r="D82" s="1" t="s">
        <v>43</v>
      </c>
      <c r="E82" s="1">
        <v>2</v>
      </c>
    </row>
    <row r="83" spans="1:5" x14ac:dyDescent="0.3">
      <c r="A83" s="1" t="s">
        <v>15</v>
      </c>
      <c r="B83" s="1">
        <v>1</v>
      </c>
      <c r="D83" s="1" t="s">
        <v>39</v>
      </c>
      <c r="E83" s="1">
        <v>1</v>
      </c>
    </row>
    <row r="84" spans="1:5" ht="86.4" x14ac:dyDescent="0.3">
      <c r="A84" s="2" t="s">
        <v>17</v>
      </c>
      <c r="B84" s="1">
        <v>1</v>
      </c>
      <c r="D84" s="1" t="s">
        <v>16</v>
      </c>
      <c r="E84" s="1">
        <v>1</v>
      </c>
    </row>
    <row r="85" spans="1:5" ht="86.4" x14ac:dyDescent="0.3">
      <c r="A85" s="1" t="s">
        <v>18</v>
      </c>
      <c r="B85" s="1">
        <v>1</v>
      </c>
      <c r="D85" s="2" t="s">
        <v>17</v>
      </c>
      <c r="E85" s="1">
        <v>1</v>
      </c>
    </row>
    <row r="86" spans="1:5" x14ac:dyDescent="0.3">
      <c r="A86" s="1" t="s">
        <v>19</v>
      </c>
      <c r="B86" s="1">
        <v>1</v>
      </c>
      <c r="D86" s="1" t="s">
        <v>19</v>
      </c>
      <c r="E86" s="1">
        <v>1</v>
      </c>
    </row>
    <row r="87" spans="1:5" x14ac:dyDescent="0.3">
      <c r="A87" s="1" t="s">
        <v>24</v>
      </c>
      <c r="B87" s="1">
        <v>1</v>
      </c>
      <c r="D87" s="1" t="s">
        <v>24</v>
      </c>
      <c r="E87" s="1">
        <v>1</v>
      </c>
    </row>
    <row r="88" spans="1:5" x14ac:dyDescent="0.3">
      <c r="A88" s="1" t="s">
        <v>25</v>
      </c>
      <c r="B88" s="1">
        <v>1</v>
      </c>
      <c r="D88" s="1" t="s">
        <v>42</v>
      </c>
      <c r="E88" s="1">
        <v>1</v>
      </c>
    </row>
    <row r="89" spans="1:5" x14ac:dyDescent="0.3">
      <c r="A89" s="1" t="s">
        <v>31</v>
      </c>
      <c r="B89" s="1">
        <v>1</v>
      </c>
      <c r="D89" s="1" t="s">
        <v>44</v>
      </c>
      <c r="E89" s="1">
        <v>1</v>
      </c>
    </row>
    <row r="90" spans="1:5" x14ac:dyDescent="0.3">
      <c r="A90" s="1" t="s">
        <v>34</v>
      </c>
      <c r="B90" s="1">
        <v>1</v>
      </c>
      <c r="D90" s="1" t="s">
        <v>45</v>
      </c>
      <c r="E90" s="1">
        <v>1</v>
      </c>
    </row>
    <row r="91" spans="1:5" x14ac:dyDescent="0.3">
      <c r="D91" s="1" t="s">
        <v>46</v>
      </c>
      <c r="E91" s="1">
        <v>1</v>
      </c>
    </row>
    <row r="92" spans="1:5" x14ac:dyDescent="0.3">
      <c r="D92" s="1" t="s">
        <v>30</v>
      </c>
      <c r="E92" s="1">
        <v>1</v>
      </c>
    </row>
    <row r="93" spans="1:5" x14ac:dyDescent="0.3">
      <c r="D93" s="1" t="s">
        <v>47</v>
      </c>
      <c r="E93" s="1">
        <v>1</v>
      </c>
    </row>
  </sheetData>
  <sortState ref="G13:H19">
    <sortCondition ref="G13:G19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/>
  </sheetViews>
  <sheetFormatPr defaultRowHeight="14.4" x14ac:dyDescent="0.3"/>
  <cols>
    <col min="1" max="1" width="15" customWidth="1"/>
    <col min="2" max="2" width="11" customWidth="1"/>
    <col min="7" max="7" width="37.5546875" bestFit="1" customWidth="1"/>
    <col min="9" max="9" width="8.88671875" style="60"/>
    <col min="10" max="10" width="15.77734375" bestFit="1" customWidth="1"/>
    <col min="12" max="12" width="8.88671875" style="34"/>
  </cols>
  <sheetData>
    <row r="1" spans="1:15" x14ac:dyDescent="0.3">
      <c r="A1" s="10" t="s">
        <v>189</v>
      </c>
      <c r="B1" s="13"/>
      <c r="C1" s="25"/>
      <c r="D1" s="25"/>
      <c r="E1" s="25"/>
    </row>
    <row r="2" spans="1:15" x14ac:dyDescent="0.3">
      <c r="A2" s="9" t="s">
        <v>92</v>
      </c>
      <c r="B2" s="8" t="s">
        <v>91</v>
      </c>
      <c r="C2" s="26"/>
      <c r="D2" s="26"/>
      <c r="E2" s="26"/>
      <c r="G2" s="9" t="s">
        <v>13</v>
      </c>
      <c r="H2" s="7" t="s">
        <v>91</v>
      </c>
      <c r="I2" s="59"/>
      <c r="J2" s="9" t="s">
        <v>48</v>
      </c>
      <c r="K2" s="7" t="s">
        <v>91</v>
      </c>
      <c r="L2" s="62"/>
      <c r="M2" s="3"/>
      <c r="N2" s="3"/>
      <c r="O2" s="3"/>
    </row>
    <row r="3" spans="1:15" x14ac:dyDescent="0.3">
      <c r="A3" s="1" t="s">
        <v>0</v>
      </c>
      <c r="B3" s="1">
        <v>174</v>
      </c>
      <c r="C3" s="30"/>
      <c r="D3" s="30"/>
      <c r="E3" s="30"/>
      <c r="G3" s="1" t="s">
        <v>27</v>
      </c>
      <c r="H3" s="1">
        <v>132</v>
      </c>
      <c r="I3" s="59"/>
      <c r="J3" s="1" t="s">
        <v>50</v>
      </c>
      <c r="K3" s="1">
        <v>121</v>
      </c>
      <c r="L3" s="62"/>
      <c r="M3" s="30"/>
      <c r="N3" s="3"/>
      <c r="O3" s="3"/>
    </row>
    <row r="4" spans="1:15" x14ac:dyDescent="0.3">
      <c r="A4" s="1" t="s">
        <v>1</v>
      </c>
      <c r="B4" s="1">
        <v>95</v>
      </c>
      <c r="C4" s="30"/>
      <c r="D4" s="30"/>
      <c r="E4" s="30"/>
      <c r="G4" s="1" t="s">
        <v>29</v>
      </c>
      <c r="H4" s="1">
        <v>101</v>
      </c>
      <c r="I4" s="59"/>
      <c r="J4" s="1" t="s">
        <v>84</v>
      </c>
      <c r="K4" s="1">
        <v>53</v>
      </c>
      <c r="L4" s="62"/>
      <c r="M4" s="30"/>
      <c r="N4" s="3"/>
      <c r="O4" s="3"/>
    </row>
    <row r="5" spans="1:15" x14ac:dyDescent="0.3">
      <c r="A5" s="1" t="s">
        <v>2</v>
      </c>
      <c r="B5" s="1">
        <v>32</v>
      </c>
      <c r="C5" s="30"/>
      <c r="D5" s="30"/>
      <c r="E5" s="30"/>
      <c r="G5" s="1" t="s">
        <v>121</v>
      </c>
      <c r="H5" s="1">
        <v>57</v>
      </c>
      <c r="I5" s="59"/>
      <c r="J5" s="1" t="s">
        <v>61</v>
      </c>
      <c r="K5" s="1">
        <v>32</v>
      </c>
      <c r="L5" s="62"/>
      <c r="M5" s="30"/>
      <c r="N5" s="3"/>
      <c r="O5" s="3"/>
    </row>
    <row r="6" spans="1:15" x14ac:dyDescent="0.3">
      <c r="A6" s="1" t="s">
        <v>3</v>
      </c>
      <c r="B6" s="1">
        <v>117</v>
      </c>
      <c r="C6" s="30"/>
      <c r="D6" s="30"/>
      <c r="E6" s="30"/>
      <c r="G6" s="1" t="s">
        <v>26</v>
      </c>
      <c r="H6" s="1">
        <v>22</v>
      </c>
      <c r="I6" s="59"/>
      <c r="J6" s="1" t="s">
        <v>66</v>
      </c>
      <c r="K6" s="1">
        <v>21</v>
      </c>
      <c r="L6" s="62"/>
      <c r="M6" s="30"/>
      <c r="N6" s="3"/>
      <c r="O6" s="3"/>
    </row>
    <row r="7" spans="1:15" x14ac:dyDescent="0.3">
      <c r="A7" s="3"/>
      <c r="B7" s="3">
        <f>SUM(B3:B6)</f>
        <v>418</v>
      </c>
      <c r="C7" s="30"/>
      <c r="D7" s="30"/>
      <c r="E7" s="30"/>
      <c r="G7" s="1" t="s">
        <v>35</v>
      </c>
      <c r="H7" s="1">
        <v>18</v>
      </c>
      <c r="I7" s="59"/>
      <c r="J7" s="1" t="s">
        <v>54</v>
      </c>
      <c r="K7" s="1">
        <v>20</v>
      </c>
      <c r="L7" s="62"/>
      <c r="M7" s="30"/>
      <c r="N7" s="3"/>
      <c r="O7" s="3"/>
    </row>
    <row r="8" spans="1:15" x14ac:dyDescent="0.3">
      <c r="C8" s="30"/>
      <c r="D8" s="30"/>
      <c r="E8" s="30"/>
      <c r="G8" s="1" t="s">
        <v>36</v>
      </c>
      <c r="H8" s="1">
        <v>17</v>
      </c>
      <c r="I8" s="59"/>
      <c r="J8" s="1" t="s">
        <v>79</v>
      </c>
      <c r="K8" s="1">
        <v>20</v>
      </c>
      <c r="L8" s="62"/>
      <c r="M8" s="30"/>
      <c r="N8" s="3"/>
      <c r="O8" s="3"/>
    </row>
    <row r="9" spans="1:15" x14ac:dyDescent="0.3">
      <c r="A9" s="9" t="s">
        <v>12</v>
      </c>
      <c r="B9" s="9" t="s">
        <v>91</v>
      </c>
      <c r="C9" s="25"/>
      <c r="D9" s="25"/>
      <c r="E9" s="25"/>
      <c r="G9" s="5" t="s">
        <v>40</v>
      </c>
      <c r="H9" s="1">
        <v>10</v>
      </c>
      <c r="I9" s="59"/>
      <c r="J9" s="1" t="s">
        <v>58</v>
      </c>
      <c r="K9" s="1">
        <v>18</v>
      </c>
      <c r="L9" s="62"/>
      <c r="M9" s="30"/>
      <c r="N9" s="3"/>
      <c r="O9" s="3"/>
    </row>
    <row r="10" spans="1:15" x14ac:dyDescent="0.3">
      <c r="A10" s="1" t="s">
        <v>96</v>
      </c>
      <c r="B10" s="1">
        <v>151</v>
      </c>
      <c r="C10" s="30"/>
      <c r="D10" s="30"/>
      <c r="E10" s="30"/>
      <c r="G10" s="5" t="s">
        <v>23</v>
      </c>
      <c r="H10" s="1">
        <v>8</v>
      </c>
      <c r="I10" s="59"/>
      <c r="J10" s="1" t="s">
        <v>75</v>
      </c>
      <c r="K10" s="1">
        <v>13</v>
      </c>
      <c r="L10" s="62"/>
      <c r="M10" s="30"/>
      <c r="N10" s="3"/>
      <c r="O10" s="3"/>
    </row>
    <row r="11" spans="1:15" x14ac:dyDescent="0.3">
      <c r="A11" s="1" t="s">
        <v>7</v>
      </c>
      <c r="B11" s="1">
        <v>149</v>
      </c>
      <c r="C11" s="30"/>
      <c r="D11" s="30"/>
      <c r="E11" s="30"/>
      <c r="G11" s="1" t="s">
        <v>33</v>
      </c>
      <c r="H11" s="1">
        <v>5</v>
      </c>
      <c r="I11" s="59"/>
      <c r="J11" s="1" t="s">
        <v>63</v>
      </c>
      <c r="K11" s="1">
        <v>12</v>
      </c>
      <c r="L11" s="62"/>
      <c r="M11" s="30"/>
      <c r="N11" s="3"/>
      <c r="O11" s="3"/>
    </row>
    <row r="12" spans="1:15" x14ac:dyDescent="0.3">
      <c r="A12" s="1" t="s">
        <v>8</v>
      </c>
      <c r="B12" s="1">
        <v>36</v>
      </c>
      <c r="C12" s="30"/>
      <c r="D12" s="30"/>
      <c r="E12" s="30"/>
      <c r="G12" s="1" t="s">
        <v>150</v>
      </c>
      <c r="H12" s="1">
        <v>4</v>
      </c>
      <c r="I12" s="59"/>
      <c r="J12" s="1" t="s">
        <v>69</v>
      </c>
      <c r="K12" s="1">
        <v>12</v>
      </c>
      <c r="L12" s="62"/>
      <c r="M12" s="30"/>
      <c r="N12" s="3"/>
      <c r="O12" s="3"/>
    </row>
    <row r="13" spans="1:15" x14ac:dyDescent="0.3">
      <c r="A13" s="1" t="s">
        <v>11</v>
      </c>
      <c r="B13" s="1">
        <v>53</v>
      </c>
      <c r="C13" s="30"/>
      <c r="D13" s="30"/>
      <c r="E13" s="30"/>
      <c r="G13" s="1" t="s">
        <v>158</v>
      </c>
      <c r="H13" s="1">
        <v>3</v>
      </c>
      <c r="I13" s="59"/>
      <c r="J13" s="1" t="s">
        <v>86</v>
      </c>
      <c r="K13" s="1">
        <v>9</v>
      </c>
      <c r="L13" s="62"/>
      <c r="M13" s="30"/>
      <c r="N13" s="3"/>
      <c r="O13" s="3"/>
    </row>
    <row r="14" spans="1:15" x14ac:dyDescent="0.3">
      <c r="A14" s="1" t="s">
        <v>10</v>
      </c>
      <c r="B14" s="1">
        <v>12</v>
      </c>
      <c r="C14" s="30"/>
      <c r="D14" s="30"/>
      <c r="E14" s="30"/>
      <c r="G14" s="5" t="s">
        <v>138</v>
      </c>
      <c r="H14" s="1">
        <v>3</v>
      </c>
      <c r="I14" s="59"/>
      <c r="J14" s="1" t="s">
        <v>55</v>
      </c>
      <c r="K14" s="1">
        <v>8</v>
      </c>
      <c r="L14" s="62"/>
      <c r="M14" s="30"/>
      <c r="N14" s="3"/>
      <c r="O14" s="3"/>
    </row>
    <row r="15" spans="1:15" x14ac:dyDescent="0.3">
      <c r="A15" s="1" t="s">
        <v>6</v>
      </c>
      <c r="B15" s="1">
        <v>14</v>
      </c>
      <c r="C15" s="30"/>
      <c r="D15" s="30"/>
      <c r="E15" s="30"/>
      <c r="G15" s="1" t="s">
        <v>19</v>
      </c>
      <c r="H15" s="1">
        <v>3</v>
      </c>
      <c r="I15" s="59"/>
      <c r="J15" s="5" t="s">
        <v>135</v>
      </c>
      <c r="K15" s="1">
        <v>8</v>
      </c>
      <c r="L15" s="62"/>
      <c r="M15" s="30"/>
      <c r="N15" s="3"/>
      <c r="O15" s="3"/>
    </row>
    <row r="16" spans="1:15" x14ac:dyDescent="0.3">
      <c r="A16" s="1" t="s">
        <v>161</v>
      </c>
      <c r="B16" s="1">
        <v>2</v>
      </c>
      <c r="C16" s="30"/>
      <c r="D16" s="30"/>
      <c r="E16" s="30"/>
      <c r="G16" s="1" t="s">
        <v>138</v>
      </c>
      <c r="H16" s="5">
        <v>3</v>
      </c>
      <c r="I16" s="59"/>
      <c r="J16" s="5" t="s">
        <v>77</v>
      </c>
      <c r="K16" s="1">
        <v>6</v>
      </c>
      <c r="L16" s="62"/>
      <c r="M16" s="30"/>
      <c r="N16" s="3"/>
      <c r="O16" s="3"/>
    </row>
    <row r="17" spans="1:15" x14ac:dyDescent="0.3">
      <c r="A17" s="1" t="s">
        <v>9</v>
      </c>
      <c r="B17" s="1">
        <v>1</v>
      </c>
      <c r="C17" s="30"/>
      <c r="D17" s="30"/>
      <c r="G17" s="1" t="s">
        <v>22</v>
      </c>
      <c r="H17" s="1">
        <v>2</v>
      </c>
      <c r="I17" s="59"/>
      <c r="J17" s="1" t="s">
        <v>68</v>
      </c>
      <c r="K17" s="1">
        <v>5</v>
      </c>
      <c r="L17" s="62"/>
      <c r="M17" s="30"/>
      <c r="N17" s="3"/>
      <c r="O17" s="3"/>
    </row>
    <row r="18" spans="1:15" x14ac:dyDescent="0.3">
      <c r="B18">
        <f>SUM(B10:B17)</f>
        <v>418</v>
      </c>
      <c r="D18" s="30"/>
      <c r="G18" s="1" t="s">
        <v>21</v>
      </c>
      <c r="H18" s="1">
        <v>2</v>
      </c>
      <c r="I18" s="59"/>
      <c r="J18" s="1" t="s">
        <v>70</v>
      </c>
      <c r="K18" s="1">
        <v>5</v>
      </c>
      <c r="L18" s="62"/>
      <c r="M18" s="30"/>
      <c r="N18" s="3"/>
      <c r="O18" s="3"/>
    </row>
    <row r="19" spans="1:15" x14ac:dyDescent="0.3">
      <c r="G19" s="1" t="s">
        <v>149</v>
      </c>
      <c r="H19" s="1">
        <v>2</v>
      </c>
      <c r="I19" s="59"/>
      <c r="J19" s="1" t="s">
        <v>65</v>
      </c>
      <c r="K19" s="1">
        <v>4</v>
      </c>
      <c r="L19" s="62"/>
      <c r="M19" s="30"/>
      <c r="N19" s="3"/>
      <c r="O19" s="3"/>
    </row>
    <row r="20" spans="1:15" x14ac:dyDescent="0.3">
      <c r="A20" s="9" t="s">
        <v>111</v>
      </c>
      <c r="B20" s="9" t="s">
        <v>98</v>
      </c>
      <c r="C20" s="9" t="s">
        <v>99</v>
      </c>
      <c r="D20" s="9" t="s">
        <v>100</v>
      </c>
      <c r="E20" s="9" t="s">
        <v>101</v>
      </c>
      <c r="G20" s="2" t="s">
        <v>17</v>
      </c>
      <c r="H20" s="1">
        <v>2</v>
      </c>
      <c r="I20" s="59"/>
      <c r="J20" s="5" t="s">
        <v>145</v>
      </c>
      <c r="K20" s="1">
        <v>4</v>
      </c>
      <c r="L20" s="62"/>
      <c r="M20" s="30"/>
      <c r="N20" s="3"/>
      <c r="O20" s="3"/>
    </row>
    <row r="21" spans="1:15" x14ac:dyDescent="0.3">
      <c r="A21" s="1" t="s">
        <v>0</v>
      </c>
      <c r="B21" s="1">
        <v>71</v>
      </c>
      <c r="C21" s="1">
        <v>28</v>
      </c>
      <c r="D21" s="1">
        <v>17</v>
      </c>
      <c r="E21" s="1">
        <v>58</v>
      </c>
      <c r="G21" s="1" t="s">
        <v>147</v>
      </c>
      <c r="H21" s="1">
        <v>2</v>
      </c>
      <c r="I21" s="59"/>
      <c r="J21" s="5" t="s">
        <v>146</v>
      </c>
      <c r="K21" s="1">
        <v>4</v>
      </c>
      <c r="L21" s="62"/>
      <c r="M21" s="30"/>
      <c r="N21" s="3"/>
      <c r="O21" s="3"/>
    </row>
    <row r="22" spans="1:15" x14ac:dyDescent="0.3">
      <c r="A22" s="1" t="s">
        <v>1</v>
      </c>
      <c r="B22" s="1">
        <v>36</v>
      </c>
      <c r="C22" s="1">
        <v>12</v>
      </c>
      <c r="D22" s="1">
        <v>19</v>
      </c>
      <c r="E22" s="1">
        <v>28</v>
      </c>
      <c r="G22" s="5" t="s">
        <v>175</v>
      </c>
      <c r="H22" s="1">
        <v>2</v>
      </c>
      <c r="I22" s="59"/>
      <c r="J22" s="1" t="s">
        <v>72</v>
      </c>
      <c r="K22" s="1">
        <v>4</v>
      </c>
      <c r="L22" s="62"/>
      <c r="M22" s="30"/>
      <c r="N22" s="3"/>
      <c r="O22" s="3"/>
    </row>
    <row r="23" spans="1:15" x14ac:dyDescent="0.3">
      <c r="A23" s="1" t="s">
        <v>2</v>
      </c>
      <c r="B23" s="1">
        <v>11</v>
      </c>
      <c r="C23" s="1">
        <v>9</v>
      </c>
      <c r="D23" s="1">
        <v>11</v>
      </c>
      <c r="E23" s="1">
        <v>1</v>
      </c>
      <c r="G23" s="5" t="s">
        <v>43</v>
      </c>
      <c r="H23" s="1">
        <v>2</v>
      </c>
      <c r="I23" s="59"/>
      <c r="J23" s="1" t="s">
        <v>82</v>
      </c>
      <c r="K23" s="1">
        <v>3</v>
      </c>
      <c r="L23" s="62"/>
      <c r="M23" s="30"/>
      <c r="N23" s="3"/>
      <c r="O23" s="3"/>
    </row>
    <row r="24" spans="1:15" x14ac:dyDescent="0.3">
      <c r="A24" s="1" t="s">
        <v>3</v>
      </c>
      <c r="B24" s="1">
        <v>33</v>
      </c>
      <c r="C24" s="1">
        <v>17</v>
      </c>
      <c r="D24" s="1">
        <v>36</v>
      </c>
      <c r="E24" s="1">
        <v>31</v>
      </c>
      <c r="G24" s="1" t="s">
        <v>148</v>
      </c>
      <c r="H24" s="1">
        <v>1</v>
      </c>
      <c r="I24" s="59"/>
      <c r="J24" s="5" t="s">
        <v>164</v>
      </c>
      <c r="K24" s="1">
        <v>3</v>
      </c>
      <c r="L24" s="62"/>
      <c r="M24" s="30"/>
      <c r="N24" s="3"/>
      <c r="O24" s="3"/>
    </row>
    <row r="25" spans="1:15" x14ac:dyDescent="0.3">
      <c r="E25">
        <f>SUM(B20:E24)</f>
        <v>418</v>
      </c>
      <c r="G25" s="5" t="s">
        <v>155</v>
      </c>
      <c r="H25" s="1">
        <v>1</v>
      </c>
      <c r="I25" s="59"/>
      <c r="J25" s="5" t="s">
        <v>167</v>
      </c>
      <c r="K25" s="1">
        <v>3</v>
      </c>
      <c r="L25" s="62"/>
      <c r="M25" s="30"/>
      <c r="N25" s="3"/>
      <c r="O25" s="3"/>
    </row>
    <row r="26" spans="1:15" x14ac:dyDescent="0.3">
      <c r="G26" s="5" t="s">
        <v>156</v>
      </c>
      <c r="H26" s="1">
        <v>1</v>
      </c>
      <c r="I26" s="59"/>
      <c r="J26" s="5" t="s">
        <v>166</v>
      </c>
      <c r="K26" s="1">
        <v>3</v>
      </c>
      <c r="L26" s="62"/>
      <c r="M26" s="30"/>
      <c r="N26" s="3"/>
      <c r="O26" s="3"/>
    </row>
    <row r="27" spans="1:15" x14ac:dyDescent="0.3">
      <c r="G27" s="5" t="s">
        <v>157</v>
      </c>
      <c r="H27" s="1">
        <v>1</v>
      </c>
      <c r="J27" s="1" t="s">
        <v>62</v>
      </c>
      <c r="K27" s="1">
        <v>3</v>
      </c>
      <c r="L27" s="62"/>
      <c r="M27" s="30"/>
      <c r="N27" s="3"/>
      <c r="O27" s="3"/>
    </row>
    <row r="28" spans="1:15" x14ac:dyDescent="0.3">
      <c r="G28" s="5" t="s">
        <v>176</v>
      </c>
      <c r="H28" s="1">
        <v>1</v>
      </c>
      <c r="J28" s="1" t="s">
        <v>73</v>
      </c>
      <c r="K28" s="1">
        <v>2</v>
      </c>
      <c r="L28" s="62"/>
      <c r="M28" s="30"/>
      <c r="N28" s="3"/>
      <c r="O28" s="3"/>
    </row>
    <row r="29" spans="1:15" x14ac:dyDescent="0.3">
      <c r="G29" s="5" t="s">
        <v>177</v>
      </c>
      <c r="H29" s="1">
        <v>1</v>
      </c>
      <c r="J29" s="1" t="s">
        <v>49</v>
      </c>
      <c r="K29" s="1">
        <v>2</v>
      </c>
      <c r="L29" s="62"/>
      <c r="M29" s="30"/>
      <c r="N29" s="3"/>
      <c r="O29" s="3"/>
    </row>
    <row r="30" spans="1:15" x14ac:dyDescent="0.3">
      <c r="G30" s="5" t="s">
        <v>178</v>
      </c>
      <c r="H30" s="1">
        <v>1</v>
      </c>
      <c r="J30" s="5" t="s">
        <v>174</v>
      </c>
      <c r="K30" s="1">
        <v>2</v>
      </c>
      <c r="L30" s="63"/>
      <c r="M30" s="30"/>
      <c r="N30" s="3"/>
      <c r="O30" s="3"/>
    </row>
    <row r="31" spans="1:15" x14ac:dyDescent="0.3">
      <c r="G31" s="5" t="s">
        <v>179</v>
      </c>
      <c r="H31" s="1">
        <v>1</v>
      </c>
      <c r="J31" s="5" t="s">
        <v>162</v>
      </c>
      <c r="K31" s="1">
        <v>2</v>
      </c>
      <c r="L31" s="63"/>
      <c r="M31" s="30"/>
      <c r="N31" s="3"/>
      <c r="O31" s="3"/>
    </row>
    <row r="32" spans="1:15" x14ac:dyDescent="0.3">
      <c r="G32" s="5" t="s">
        <v>31</v>
      </c>
      <c r="H32" s="1">
        <v>1</v>
      </c>
      <c r="J32" s="5" t="s">
        <v>185</v>
      </c>
      <c r="K32" s="5">
        <v>2</v>
      </c>
      <c r="L32" s="63"/>
      <c r="M32" s="30"/>
      <c r="N32" s="3"/>
      <c r="O32" s="3"/>
    </row>
    <row r="33" spans="7:15" x14ac:dyDescent="0.3">
      <c r="G33" s="5" t="s">
        <v>159</v>
      </c>
      <c r="H33" s="1">
        <v>1</v>
      </c>
      <c r="J33" s="5" t="s">
        <v>186</v>
      </c>
      <c r="K33" s="5">
        <v>2</v>
      </c>
      <c r="L33" s="63"/>
      <c r="M33" s="30"/>
      <c r="N33" s="3"/>
      <c r="O33" s="3"/>
    </row>
    <row r="34" spans="7:15" x14ac:dyDescent="0.3">
      <c r="G34" s="5" t="s">
        <v>160</v>
      </c>
      <c r="H34" s="1">
        <v>1</v>
      </c>
      <c r="J34" s="1" t="s">
        <v>59</v>
      </c>
      <c r="K34" s="1">
        <v>1</v>
      </c>
      <c r="L34" s="63"/>
      <c r="M34" s="30"/>
      <c r="N34" s="3"/>
      <c r="O34" s="3"/>
    </row>
    <row r="35" spans="7:15" x14ac:dyDescent="0.3">
      <c r="G35" s="5" t="s">
        <v>180</v>
      </c>
      <c r="H35" s="5">
        <v>1</v>
      </c>
      <c r="J35" s="1" t="s">
        <v>51</v>
      </c>
      <c r="K35" s="1">
        <v>1</v>
      </c>
      <c r="L35" s="63"/>
      <c r="M35" s="30"/>
      <c r="N35" s="3"/>
      <c r="O35" s="3"/>
    </row>
    <row r="36" spans="7:15" x14ac:dyDescent="0.3">
      <c r="G36" s="5" t="s">
        <v>181</v>
      </c>
      <c r="H36" s="5">
        <v>1</v>
      </c>
      <c r="J36" s="1" t="s">
        <v>52</v>
      </c>
      <c r="K36" s="1">
        <v>1</v>
      </c>
      <c r="L36" s="63"/>
      <c r="M36" s="30"/>
      <c r="N36" s="3"/>
      <c r="O36" s="3"/>
    </row>
    <row r="37" spans="7:15" x14ac:dyDescent="0.3">
      <c r="G37" s="5" t="s">
        <v>182</v>
      </c>
      <c r="H37" s="5">
        <v>1</v>
      </c>
      <c r="J37" s="5" t="s">
        <v>83</v>
      </c>
      <c r="K37" s="1">
        <v>1</v>
      </c>
      <c r="L37" s="63"/>
      <c r="M37" s="30"/>
      <c r="N37" s="3"/>
      <c r="O37" s="3"/>
    </row>
    <row r="38" spans="7:15" x14ac:dyDescent="0.3">
      <c r="G38" s="5" t="s">
        <v>45</v>
      </c>
      <c r="H38" s="5">
        <v>1</v>
      </c>
      <c r="J38" s="5" t="s">
        <v>144</v>
      </c>
      <c r="K38" s="1">
        <v>1</v>
      </c>
      <c r="L38" s="63"/>
      <c r="M38" s="30"/>
      <c r="N38" s="3"/>
      <c r="O38" s="3"/>
    </row>
    <row r="39" spans="7:15" x14ac:dyDescent="0.3">
      <c r="G39" s="5" t="s">
        <v>183</v>
      </c>
      <c r="H39" s="5">
        <v>1</v>
      </c>
      <c r="J39" s="61" t="s">
        <v>163</v>
      </c>
      <c r="K39" s="1">
        <v>1</v>
      </c>
      <c r="L39" s="59"/>
      <c r="M39" s="30"/>
      <c r="N39" s="3"/>
      <c r="O39" s="3"/>
    </row>
    <row r="40" spans="7:15" x14ac:dyDescent="0.3">
      <c r="G40" s="5" t="s">
        <v>159</v>
      </c>
      <c r="H40" s="5">
        <v>1</v>
      </c>
      <c r="J40" s="5" t="s">
        <v>165</v>
      </c>
      <c r="K40" s="1">
        <v>1</v>
      </c>
      <c r="L40" s="59"/>
      <c r="M40" s="41"/>
      <c r="N40" s="3"/>
      <c r="O40" s="3"/>
    </row>
    <row r="41" spans="7:15" x14ac:dyDescent="0.3">
      <c r="G41" s="5" t="s">
        <v>184</v>
      </c>
      <c r="H41" s="5">
        <v>1</v>
      </c>
      <c r="J41" s="5" t="s">
        <v>89</v>
      </c>
      <c r="K41" s="1">
        <v>1</v>
      </c>
      <c r="L41" s="59"/>
      <c r="M41" s="3"/>
      <c r="N41" s="3"/>
      <c r="O41" s="3"/>
    </row>
    <row r="42" spans="7:15" x14ac:dyDescent="0.3">
      <c r="G42" s="3"/>
      <c r="H42">
        <f>SUM(H3:H41)</f>
        <v>418</v>
      </c>
      <c r="J42" s="5" t="s">
        <v>130</v>
      </c>
      <c r="K42" s="5">
        <v>1</v>
      </c>
      <c r="L42" s="59"/>
      <c r="M42" s="3"/>
      <c r="N42" s="3"/>
      <c r="O42" s="3"/>
    </row>
    <row r="43" spans="7:15" x14ac:dyDescent="0.3">
      <c r="G43" s="3"/>
      <c r="J43" s="5" t="s">
        <v>103</v>
      </c>
      <c r="K43" s="5">
        <v>1</v>
      </c>
      <c r="L43" s="59"/>
      <c r="M43" s="3"/>
      <c r="N43" s="3"/>
      <c r="O43" s="3"/>
    </row>
    <row r="44" spans="7:15" x14ac:dyDescent="0.3">
      <c r="G44" s="3"/>
      <c r="J44" s="5" t="s">
        <v>187</v>
      </c>
      <c r="K44" s="5">
        <v>1</v>
      </c>
      <c r="L44" s="59"/>
      <c r="M44" s="3"/>
      <c r="N44" s="3"/>
      <c r="O44" s="3"/>
    </row>
    <row r="45" spans="7:15" x14ac:dyDescent="0.3">
      <c r="G45" s="3"/>
      <c r="I45" s="59"/>
      <c r="J45" s="5" t="s">
        <v>188</v>
      </c>
      <c r="K45" s="5">
        <v>1</v>
      </c>
      <c r="L45" s="59"/>
      <c r="M45" s="3"/>
      <c r="N45" s="3"/>
      <c r="O45" s="3"/>
    </row>
    <row r="46" spans="7:15" x14ac:dyDescent="0.3">
      <c r="G46" s="3"/>
      <c r="I46" s="59"/>
      <c r="K46">
        <f>SUM(K3:K45)</f>
        <v>418</v>
      </c>
      <c r="L46"/>
    </row>
    <row r="47" spans="7:15" x14ac:dyDescent="0.3">
      <c r="G47" s="3"/>
    </row>
    <row r="48" spans="7:15" x14ac:dyDescent="0.3">
      <c r="G48" s="3"/>
    </row>
    <row r="49" spans="7:8" x14ac:dyDescent="0.3">
      <c r="G49" s="3"/>
    </row>
    <row r="50" spans="7:8" x14ac:dyDescent="0.3">
      <c r="G50" s="3"/>
    </row>
    <row r="51" spans="7:8" x14ac:dyDescent="0.3">
      <c r="G51" s="3"/>
    </row>
    <row r="52" spans="7:8" x14ac:dyDescent="0.3">
      <c r="G52" s="3"/>
    </row>
    <row r="53" spans="7:8" x14ac:dyDescent="0.3">
      <c r="G53" s="3"/>
    </row>
    <row r="54" spans="7:8" x14ac:dyDescent="0.3">
      <c r="G54" s="3"/>
    </row>
    <row r="55" spans="7:8" x14ac:dyDescent="0.3">
      <c r="G55" s="3"/>
    </row>
    <row r="56" spans="7:8" x14ac:dyDescent="0.3">
      <c r="G56" s="3"/>
      <c r="H56" s="3"/>
    </row>
    <row r="57" spans="7:8" x14ac:dyDescent="0.3">
      <c r="G57" s="3"/>
      <c r="H57" s="3"/>
    </row>
    <row r="58" spans="7:8" x14ac:dyDescent="0.3">
      <c r="G58" s="3"/>
    </row>
    <row r="59" spans="7:8" x14ac:dyDescent="0.3">
      <c r="G59" s="3"/>
    </row>
    <row r="60" spans="7:8" x14ac:dyDescent="0.3">
      <c r="G60" s="3"/>
    </row>
  </sheetData>
  <autoFilter ref="J2:K46"/>
  <sortState ref="J3:K45">
    <sortCondition descending="1" ref="K3:K45"/>
  </sortState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workbookViewId="0">
      <selection activeCell="P10" sqref="P10"/>
    </sheetView>
  </sheetViews>
  <sheetFormatPr defaultRowHeight="14.4" x14ac:dyDescent="0.3"/>
  <cols>
    <col min="1" max="1" width="15" customWidth="1"/>
    <col min="2" max="2" width="11" customWidth="1"/>
    <col min="7" max="7" width="37.5546875" bestFit="1" customWidth="1"/>
    <col min="10" max="10" width="8.88671875" style="60"/>
    <col min="11" max="11" width="15.77734375" bestFit="1" customWidth="1"/>
    <col min="13" max="13" width="8.88671875" style="34"/>
  </cols>
  <sheetData>
    <row r="1" spans="1:16" x14ac:dyDescent="0.3">
      <c r="A1" s="10" t="s">
        <v>215</v>
      </c>
      <c r="B1" s="13"/>
      <c r="C1" s="25"/>
      <c r="D1" s="25"/>
      <c r="E1" s="25"/>
    </row>
    <row r="2" spans="1:16" x14ac:dyDescent="0.3">
      <c r="A2" s="9" t="s">
        <v>92</v>
      </c>
      <c r="B2" s="8" t="s">
        <v>91</v>
      </c>
      <c r="C2" s="26"/>
      <c r="D2" s="26"/>
      <c r="E2" s="26"/>
      <c r="G2" s="9" t="s">
        <v>13</v>
      </c>
      <c r="H2" s="7" t="s">
        <v>91</v>
      </c>
      <c r="I2" s="30"/>
      <c r="J2" s="59"/>
      <c r="K2" s="9" t="s">
        <v>48</v>
      </c>
      <c r="L2" s="7" t="s">
        <v>91</v>
      </c>
      <c r="M2" s="62"/>
      <c r="N2" s="3"/>
      <c r="O2" s="3"/>
      <c r="P2" s="3"/>
    </row>
    <row r="3" spans="1:16" x14ac:dyDescent="0.3">
      <c r="A3" s="1" t="s">
        <v>0</v>
      </c>
      <c r="B3" s="1">
        <v>143</v>
      </c>
      <c r="C3" s="30"/>
      <c r="D3" s="30"/>
      <c r="E3" s="30"/>
      <c r="G3" s="1" t="s">
        <v>27</v>
      </c>
      <c r="H3" s="1">
        <v>112</v>
      </c>
      <c r="I3" s="30"/>
      <c r="J3" s="59"/>
      <c r="K3" s="1" t="s">
        <v>50</v>
      </c>
      <c r="L3" s="1">
        <v>73</v>
      </c>
      <c r="M3" s="41"/>
      <c r="N3" s="30"/>
      <c r="O3" s="3"/>
      <c r="P3" s="30"/>
    </row>
    <row r="4" spans="1:16" x14ac:dyDescent="0.3">
      <c r="A4" s="1" t="s">
        <v>1</v>
      </c>
      <c r="B4" s="1">
        <v>57</v>
      </c>
      <c r="C4" s="30"/>
      <c r="D4" s="30"/>
      <c r="E4" s="30"/>
      <c r="G4" s="1" t="s">
        <v>29</v>
      </c>
      <c r="H4" s="1">
        <v>93</v>
      </c>
      <c r="I4" s="30"/>
      <c r="J4" s="59"/>
      <c r="K4" s="1" t="s">
        <v>84</v>
      </c>
      <c r="L4" s="1">
        <v>55</v>
      </c>
      <c r="M4" s="41"/>
      <c r="N4" s="30"/>
      <c r="O4" s="3"/>
      <c r="P4" s="30"/>
    </row>
    <row r="5" spans="1:16" x14ac:dyDescent="0.3">
      <c r="A5" s="1" t="s">
        <v>2</v>
      </c>
      <c r="B5" s="1">
        <v>28</v>
      </c>
      <c r="C5" s="30"/>
      <c r="D5" s="30"/>
      <c r="E5" s="30"/>
      <c r="G5" s="1" t="s">
        <v>121</v>
      </c>
      <c r="H5" s="1">
        <v>32</v>
      </c>
      <c r="I5" s="30"/>
      <c r="J5" s="59"/>
      <c r="K5" s="1" t="s">
        <v>54</v>
      </c>
      <c r="L5" s="1">
        <v>34</v>
      </c>
      <c r="M5" s="41"/>
      <c r="N5" s="30"/>
      <c r="O5" s="3"/>
      <c r="P5" s="30"/>
    </row>
    <row r="6" spans="1:16" x14ac:dyDescent="0.3">
      <c r="A6" s="1" t="s">
        <v>3</v>
      </c>
      <c r="B6" s="1">
        <v>132</v>
      </c>
      <c r="C6" s="30"/>
      <c r="D6" s="30"/>
      <c r="E6" s="30"/>
      <c r="G6" s="1" t="s">
        <v>35</v>
      </c>
      <c r="H6" s="1">
        <v>22</v>
      </c>
      <c r="I6" s="30"/>
      <c r="J6" s="59"/>
      <c r="K6" s="1" t="s">
        <v>61</v>
      </c>
      <c r="L6" s="1">
        <v>28</v>
      </c>
      <c r="M6" s="41"/>
      <c r="N6" s="30"/>
      <c r="O6" s="3"/>
      <c r="P6" s="30"/>
    </row>
    <row r="7" spans="1:16" x14ac:dyDescent="0.3">
      <c r="A7" s="3"/>
      <c r="B7" s="3">
        <f>SUM(B3:B6)</f>
        <v>360</v>
      </c>
      <c r="C7" s="30"/>
      <c r="D7" s="30"/>
      <c r="E7" s="30"/>
      <c r="G7" s="1" t="s">
        <v>26</v>
      </c>
      <c r="H7" s="1">
        <v>15</v>
      </c>
      <c r="I7" s="30"/>
      <c r="J7" s="59"/>
      <c r="K7" s="1" t="s">
        <v>66</v>
      </c>
      <c r="L7" s="1">
        <v>19</v>
      </c>
      <c r="M7" s="41"/>
      <c r="N7" s="30"/>
      <c r="O7" s="3"/>
      <c r="P7" s="30"/>
    </row>
    <row r="8" spans="1:16" x14ac:dyDescent="0.3">
      <c r="C8" s="30"/>
      <c r="D8" s="30"/>
      <c r="E8" s="30"/>
      <c r="G8" s="5" t="s">
        <v>23</v>
      </c>
      <c r="H8" s="1">
        <v>12</v>
      </c>
      <c r="I8" s="30"/>
      <c r="J8" s="59"/>
      <c r="K8" s="1" t="s">
        <v>63</v>
      </c>
      <c r="L8" s="1">
        <v>18</v>
      </c>
      <c r="M8" s="41"/>
      <c r="N8" s="30"/>
      <c r="O8" s="3"/>
      <c r="P8" s="30"/>
    </row>
    <row r="9" spans="1:16" x14ac:dyDescent="0.3">
      <c r="A9" s="9" t="s">
        <v>12</v>
      </c>
      <c r="B9" s="9" t="s">
        <v>91</v>
      </c>
      <c r="C9" s="25"/>
      <c r="D9" s="25"/>
      <c r="E9" s="25"/>
      <c r="G9" s="5" t="s">
        <v>138</v>
      </c>
      <c r="H9" s="1">
        <v>8</v>
      </c>
      <c r="I9" s="30"/>
      <c r="J9" s="59"/>
      <c r="K9" s="1" t="s">
        <v>69</v>
      </c>
      <c r="L9" s="1">
        <v>17</v>
      </c>
      <c r="M9" s="41"/>
      <c r="N9" s="30"/>
      <c r="O9" s="3"/>
      <c r="P9" s="30"/>
    </row>
    <row r="10" spans="1:16" x14ac:dyDescent="0.3">
      <c r="A10" s="1" t="s">
        <v>96</v>
      </c>
      <c r="B10" s="1">
        <v>102</v>
      </c>
      <c r="C10" s="30"/>
      <c r="D10" s="30"/>
      <c r="E10" s="30"/>
      <c r="G10" s="5" t="s">
        <v>198</v>
      </c>
      <c r="H10" s="1">
        <v>7</v>
      </c>
      <c r="I10" s="30"/>
      <c r="J10" s="59"/>
      <c r="K10" s="1" t="s">
        <v>75</v>
      </c>
      <c r="L10" s="1">
        <v>10</v>
      </c>
      <c r="M10" s="41"/>
      <c r="N10" s="30"/>
      <c r="O10" s="3"/>
      <c r="P10" s="30"/>
    </row>
    <row r="11" spans="1:16" x14ac:dyDescent="0.3">
      <c r="A11" s="1" t="s">
        <v>7</v>
      </c>
      <c r="B11" s="1">
        <v>128</v>
      </c>
      <c r="C11" s="30"/>
      <c r="D11" s="30"/>
      <c r="E11" s="30"/>
      <c r="G11" s="1" t="s">
        <v>150</v>
      </c>
      <c r="H11" s="1">
        <v>6</v>
      </c>
      <c r="I11" s="30"/>
      <c r="J11" s="59"/>
      <c r="K11" s="1" t="s">
        <v>86</v>
      </c>
      <c r="L11" s="1">
        <v>8</v>
      </c>
      <c r="M11" s="41"/>
      <c r="N11" s="30"/>
      <c r="O11" s="3"/>
      <c r="P11" s="30"/>
    </row>
    <row r="12" spans="1:16" x14ac:dyDescent="0.3">
      <c r="A12" s="1" t="s">
        <v>8</v>
      </c>
      <c r="B12" s="1">
        <v>38</v>
      </c>
      <c r="C12" s="30"/>
      <c r="D12" s="30"/>
      <c r="E12" s="30"/>
      <c r="G12" s="5" t="s">
        <v>176</v>
      </c>
      <c r="H12" s="1">
        <v>5</v>
      </c>
      <c r="I12" s="30"/>
      <c r="J12" s="59"/>
      <c r="K12" s="1" t="s">
        <v>79</v>
      </c>
      <c r="L12" s="1">
        <v>7</v>
      </c>
      <c r="M12" s="41"/>
      <c r="N12" s="30"/>
      <c r="O12" s="3"/>
      <c r="P12" s="30"/>
    </row>
    <row r="13" spans="1:16" x14ac:dyDescent="0.3">
      <c r="A13" s="1" t="s">
        <v>11</v>
      </c>
      <c r="B13" s="1">
        <v>55</v>
      </c>
      <c r="C13" s="30"/>
      <c r="D13" s="30"/>
      <c r="E13" s="30"/>
      <c r="G13" s="1" t="s">
        <v>36</v>
      </c>
      <c r="H13" s="1">
        <v>3</v>
      </c>
      <c r="I13" s="30"/>
      <c r="J13" s="59"/>
      <c r="K13" s="1" t="s">
        <v>68</v>
      </c>
      <c r="L13" s="1">
        <v>6</v>
      </c>
      <c r="M13" s="41"/>
      <c r="N13" s="30"/>
      <c r="O13" s="3"/>
      <c r="P13" s="30"/>
    </row>
    <row r="14" spans="1:16" x14ac:dyDescent="0.3">
      <c r="A14" s="1" t="s">
        <v>10</v>
      </c>
      <c r="B14" s="1">
        <v>23</v>
      </c>
      <c r="C14" s="30"/>
      <c r="D14" s="30"/>
      <c r="E14" s="30"/>
      <c r="G14" s="5" t="s">
        <v>159</v>
      </c>
      <c r="H14" s="1">
        <v>3</v>
      </c>
      <c r="I14" s="30"/>
      <c r="J14" s="59"/>
      <c r="K14" s="1" t="s">
        <v>65</v>
      </c>
      <c r="L14" s="1">
        <v>5</v>
      </c>
      <c r="M14" s="41"/>
      <c r="N14" s="30"/>
      <c r="O14" s="3"/>
      <c r="P14" s="30"/>
    </row>
    <row r="15" spans="1:16" x14ac:dyDescent="0.3">
      <c r="A15" s="1" t="s">
        <v>6</v>
      </c>
      <c r="B15" s="1">
        <v>10</v>
      </c>
      <c r="C15" s="30"/>
      <c r="D15" s="30"/>
      <c r="E15" s="30"/>
      <c r="G15" s="5" t="s">
        <v>211</v>
      </c>
      <c r="H15" s="1">
        <v>3</v>
      </c>
      <c r="I15" s="30"/>
      <c r="J15" s="59"/>
      <c r="K15" s="5" t="s">
        <v>199</v>
      </c>
      <c r="L15" s="1">
        <v>5</v>
      </c>
      <c r="M15" s="41"/>
      <c r="N15" s="30"/>
      <c r="O15" s="3"/>
      <c r="P15" s="30"/>
    </row>
    <row r="16" spans="1:16" x14ac:dyDescent="0.3">
      <c r="A16" s="1" t="s">
        <v>161</v>
      </c>
      <c r="B16" s="1">
        <v>0</v>
      </c>
      <c r="C16" s="30"/>
      <c r="D16" s="30"/>
      <c r="E16" s="30"/>
      <c r="G16" s="1" t="s">
        <v>19</v>
      </c>
      <c r="H16" s="1">
        <v>3</v>
      </c>
      <c r="I16" s="30"/>
      <c r="J16" s="59"/>
      <c r="K16" s="1" t="s">
        <v>55</v>
      </c>
      <c r="L16" s="1">
        <v>5</v>
      </c>
      <c r="M16" s="41"/>
      <c r="N16" s="30"/>
      <c r="O16" s="3"/>
      <c r="P16" s="30"/>
    </row>
    <row r="17" spans="1:16" x14ac:dyDescent="0.3">
      <c r="A17" s="1" t="s">
        <v>9</v>
      </c>
      <c r="B17" s="1">
        <v>4</v>
      </c>
      <c r="C17" s="30"/>
      <c r="D17" s="30"/>
      <c r="G17" s="5" t="s">
        <v>220</v>
      </c>
      <c r="H17" s="5">
        <v>3</v>
      </c>
      <c r="I17" s="30"/>
      <c r="J17" s="59"/>
      <c r="K17" s="5" t="s">
        <v>214</v>
      </c>
      <c r="L17" s="1">
        <v>5</v>
      </c>
      <c r="M17" s="41"/>
      <c r="N17" s="30"/>
      <c r="O17" s="3"/>
      <c r="P17" s="30"/>
    </row>
    <row r="18" spans="1:16" x14ac:dyDescent="0.3">
      <c r="B18">
        <f>SUM(B10:B17)</f>
        <v>360</v>
      </c>
      <c r="D18" s="30"/>
      <c r="G18" s="5" t="s">
        <v>160</v>
      </c>
      <c r="H18" s="1">
        <v>2</v>
      </c>
      <c r="I18" s="30"/>
      <c r="J18" s="59"/>
      <c r="K18" s="5" t="s">
        <v>77</v>
      </c>
      <c r="L18" s="1">
        <v>4</v>
      </c>
      <c r="M18" s="41"/>
      <c r="N18" s="30"/>
      <c r="O18" s="3"/>
      <c r="P18" s="30"/>
    </row>
    <row r="19" spans="1:16" x14ac:dyDescent="0.3">
      <c r="G19" s="5" t="s">
        <v>136</v>
      </c>
      <c r="H19" s="1">
        <v>2</v>
      </c>
      <c r="I19" s="30"/>
      <c r="J19" s="59"/>
      <c r="K19" s="5" t="s">
        <v>174</v>
      </c>
      <c r="L19" s="1">
        <v>4</v>
      </c>
      <c r="M19" s="41"/>
      <c r="N19" s="30"/>
      <c r="O19" s="3"/>
      <c r="P19" s="30"/>
    </row>
    <row r="20" spans="1:16" x14ac:dyDescent="0.3">
      <c r="A20" s="9" t="s">
        <v>111</v>
      </c>
      <c r="B20" s="9" t="s">
        <v>98</v>
      </c>
      <c r="C20" s="9" t="s">
        <v>99</v>
      </c>
      <c r="D20" s="9" t="s">
        <v>100</v>
      </c>
      <c r="E20" s="9" t="s">
        <v>101</v>
      </c>
      <c r="G20" s="5" t="s">
        <v>204</v>
      </c>
      <c r="H20" s="1">
        <v>2</v>
      </c>
      <c r="I20" s="30"/>
      <c r="J20" s="59"/>
      <c r="K20" s="5" t="s">
        <v>146</v>
      </c>
      <c r="L20" s="1">
        <v>4</v>
      </c>
      <c r="M20" s="41"/>
      <c r="N20" s="30"/>
      <c r="O20" s="3"/>
      <c r="P20" s="30"/>
    </row>
    <row r="21" spans="1:16" x14ac:dyDescent="0.3">
      <c r="A21" s="1" t="s">
        <v>0</v>
      </c>
      <c r="B21" s="1">
        <v>24</v>
      </c>
      <c r="C21" s="1">
        <v>42</v>
      </c>
      <c r="D21" s="1">
        <v>30</v>
      </c>
      <c r="E21" s="1">
        <v>47</v>
      </c>
      <c r="G21" s="5" t="s">
        <v>208</v>
      </c>
      <c r="H21" s="1">
        <v>2</v>
      </c>
      <c r="I21" s="30"/>
      <c r="J21" s="59"/>
      <c r="K21" s="5" t="s">
        <v>203</v>
      </c>
      <c r="L21" s="1">
        <v>4</v>
      </c>
      <c r="M21" s="41"/>
      <c r="N21" s="30"/>
      <c r="O21" s="3"/>
      <c r="P21" s="30"/>
    </row>
    <row r="22" spans="1:16" x14ac:dyDescent="0.3">
      <c r="A22" s="1" t="s">
        <v>1</v>
      </c>
      <c r="B22" s="1">
        <v>27</v>
      </c>
      <c r="C22" s="1">
        <v>5</v>
      </c>
      <c r="D22" s="1">
        <v>13</v>
      </c>
      <c r="E22" s="1">
        <v>12</v>
      </c>
      <c r="G22" s="5" t="s">
        <v>159</v>
      </c>
      <c r="H22" s="1">
        <v>2</v>
      </c>
      <c r="I22" s="30"/>
      <c r="J22" s="59"/>
      <c r="K22" s="1" t="s">
        <v>72</v>
      </c>
      <c r="L22" s="1">
        <v>4</v>
      </c>
      <c r="M22" s="41"/>
      <c r="N22" s="30"/>
      <c r="O22" s="3"/>
      <c r="P22" s="30"/>
    </row>
    <row r="23" spans="1:16" x14ac:dyDescent="0.3">
      <c r="A23" s="1" t="s">
        <v>2</v>
      </c>
      <c r="B23" s="1">
        <v>5</v>
      </c>
      <c r="C23" s="1">
        <v>7</v>
      </c>
      <c r="D23" s="1">
        <v>9</v>
      </c>
      <c r="E23" s="1">
        <v>7</v>
      </c>
      <c r="G23" s="5" t="s">
        <v>209</v>
      </c>
      <c r="H23" s="1">
        <v>2</v>
      </c>
      <c r="I23" s="30"/>
      <c r="J23" s="59"/>
      <c r="K23" s="5" t="s">
        <v>164</v>
      </c>
      <c r="L23" s="1">
        <v>4</v>
      </c>
      <c r="M23" s="41"/>
      <c r="N23" s="30"/>
      <c r="O23" s="3"/>
      <c r="P23" s="30"/>
    </row>
    <row r="24" spans="1:16" x14ac:dyDescent="0.3">
      <c r="A24" s="1" t="s">
        <v>3</v>
      </c>
      <c r="B24" s="1">
        <v>43</v>
      </c>
      <c r="C24" s="1">
        <v>27</v>
      </c>
      <c r="D24" s="1">
        <v>24</v>
      </c>
      <c r="E24" s="1">
        <v>38</v>
      </c>
      <c r="G24" s="1" t="s">
        <v>158</v>
      </c>
      <c r="H24" s="1">
        <v>2</v>
      </c>
      <c r="I24" s="30"/>
      <c r="J24" s="59"/>
      <c r="K24" s="5" t="s">
        <v>201</v>
      </c>
      <c r="L24" s="1">
        <v>3</v>
      </c>
      <c r="M24" s="41"/>
      <c r="N24" s="30"/>
      <c r="O24" s="3"/>
      <c r="P24" s="30"/>
    </row>
    <row r="25" spans="1:16" x14ac:dyDescent="0.3">
      <c r="E25">
        <f>SUM(B20:E24)</f>
        <v>360</v>
      </c>
      <c r="G25" s="5" t="s">
        <v>219</v>
      </c>
      <c r="H25" s="5">
        <v>2</v>
      </c>
      <c r="I25" s="30"/>
      <c r="J25" s="59"/>
      <c r="K25" s="5" t="s">
        <v>165</v>
      </c>
      <c r="L25" s="1">
        <v>3</v>
      </c>
      <c r="M25" s="41"/>
      <c r="N25" s="30"/>
      <c r="O25" s="3"/>
      <c r="P25" s="30"/>
    </row>
    <row r="26" spans="1:16" x14ac:dyDescent="0.3">
      <c r="G26" s="1" t="s">
        <v>33</v>
      </c>
      <c r="H26" s="1">
        <v>1</v>
      </c>
      <c r="I26" s="30"/>
      <c r="J26" s="59"/>
      <c r="K26" s="1" t="s">
        <v>82</v>
      </c>
      <c r="L26" s="1">
        <v>3</v>
      </c>
      <c r="M26" s="41"/>
      <c r="N26" s="30"/>
      <c r="O26" s="3"/>
      <c r="P26" s="30"/>
    </row>
    <row r="27" spans="1:16" x14ac:dyDescent="0.3">
      <c r="G27" s="5" t="s">
        <v>155</v>
      </c>
      <c r="H27" s="1">
        <v>1</v>
      </c>
      <c r="I27" s="30"/>
      <c r="K27" s="5" t="s">
        <v>202</v>
      </c>
      <c r="L27" s="1">
        <v>3</v>
      </c>
      <c r="M27" s="41"/>
      <c r="N27" s="30"/>
      <c r="O27" s="3"/>
      <c r="P27" s="30"/>
    </row>
    <row r="28" spans="1:16" x14ac:dyDescent="0.3">
      <c r="G28" s="5" t="s">
        <v>197</v>
      </c>
      <c r="H28" s="1">
        <v>1</v>
      </c>
      <c r="I28" s="30"/>
      <c r="K28" s="5" t="s">
        <v>130</v>
      </c>
      <c r="L28" s="1">
        <v>3</v>
      </c>
      <c r="M28" s="41"/>
      <c r="N28" s="30"/>
      <c r="O28" s="3"/>
      <c r="P28" s="30"/>
    </row>
    <row r="29" spans="1:16" x14ac:dyDescent="0.3">
      <c r="G29" s="5" t="s">
        <v>31</v>
      </c>
      <c r="H29" s="1">
        <v>1</v>
      </c>
      <c r="I29" s="30"/>
      <c r="K29" s="5" t="s">
        <v>145</v>
      </c>
      <c r="L29" s="1">
        <v>3</v>
      </c>
      <c r="M29" s="41"/>
      <c r="N29" s="30"/>
      <c r="O29" s="3"/>
      <c r="P29" s="30"/>
    </row>
    <row r="30" spans="1:16" x14ac:dyDescent="0.3">
      <c r="G30" s="5" t="s">
        <v>205</v>
      </c>
      <c r="H30" s="1">
        <v>1</v>
      </c>
      <c r="I30" s="30"/>
      <c r="K30" s="5" t="s">
        <v>166</v>
      </c>
      <c r="L30" s="1">
        <v>3</v>
      </c>
      <c r="M30" s="59"/>
      <c r="N30" s="30"/>
      <c r="O30" s="3"/>
      <c r="P30" s="30"/>
    </row>
    <row r="31" spans="1:16" x14ac:dyDescent="0.3">
      <c r="G31" s="5" t="s">
        <v>206</v>
      </c>
      <c r="H31" s="1">
        <v>1</v>
      </c>
      <c r="I31" s="30"/>
      <c r="K31" s="5" t="s">
        <v>185</v>
      </c>
      <c r="L31" s="1">
        <v>2</v>
      </c>
      <c r="M31" s="59"/>
      <c r="N31" s="30"/>
      <c r="O31" s="3"/>
      <c r="P31" s="30"/>
    </row>
    <row r="32" spans="1:16" x14ac:dyDescent="0.3">
      <c r="G32" s="5" t="s">
        <v>207</v>
      </c>
      <c r="H32" s="1">
        <v>1</v>
      </c>
      <c r="I32" s="30"/>
      <c r="K32" s="5" t="s">
        <v>167</v>
      </c>
      <c r="L32" s="1">
        <v>2</v>
      </c>
      <c r="M32" s="59"/>
      <c r="N32" s="30"/>
      <c r="O32" s="3"/>
      <c r="P32" s="30"/>
    </row>
    <row r="33" spans="7:16" x14ac:dyDescent="0.3">
      <c r="G33" s="5" t="s">
        <v>210</v>
      </c>
      <c r="H33" s="1">
        <v>1</v>
      </c>
      <c r="I33" s="30"/>
      <c r="K33" s="1" t="s">
        <v>73</v>
      </c>
      <c r="L33" s="1">
        <v>2</v>
      </c>
      <c r="M33" s="59"/>
      <c r="N33" s="30"/>
      <c r="O33" s="3"/>
      <c r="P33" s="30"/>
    </row>
    <row r="34" spans="7:16" x14ac:dyDescent="0.3">
      <c r="G34" s="5" t="s">
        <v>212</v>
      </c>
      <c r="H34" s="1">
        <v>1</v>
      </c>
      <c r="I34" s="30"/>
      <c r="K34" s="5" t="s">
        <v>186</v>
      </c>
      <c r="L34" s="1">
        <v>2</v>
      </c>
      <c r="M34" s="59"/>
      <c r="N34" s="30"/>
      <c r="O34" s="3"/>
      <c r="P34" s="30"/>
    </row>
    <row r="35" spans="7:16" x14ac:dyDescent="0.3">
      <c r="G35" s="5" t="s">
        <v>213</v>
      </c>
      <c r="H35" s="1">
        <v>1</v>
      </c>
      <c r="I35" s="30"/>
      <c r="K35" s="5" t="s">
        <v>187</v>
      </c>
      <c r="L35" s="1">
        <v>2</v>
      </c>
      <c r="M35" s="59"/>
      <c r="N35" s="30"/>
      <c r="O35" s="3"/>
      <c r="P35" s="30"/>
    </row>
    <row r="36" spans="7:16" x14ac:dyDescent="0.3">
      <c r="G36" s="5" t="s">
        <v>17</v>
      </c>
      <c r="H36" s="1">
        <v>1</v>
      </c>
      <c r="I36" s="30"/>
      <c r="K36" s="1" t="s">
        <v>58</v>
      </c>
      <c r="L36" s="1">
        <v>2</v>
      </c>
      <c r="M36" s="59"/>
      <c r="N36" s="30"/>
      <c r="O36" s="3"/>
      <c r="P36" s="30"/>
    </row>
    <row r="37" spans="7:16" x14ac:dyDescent="0.3">
      <c r="G37" s="5" t="s">
        <v>177</v>
      </c>
      <c r="H37" s="1">
        <v>1</v>
      </c>
      <c r="I37" s="30"/>
      <c r="K37" s="1" t="s">
        <v>70</v>
      </c>
      <c r="L37" s="1">
        <v>1</v>
      </c>
      <c r="M37" s="59"/>
      <c r="N37" s="30"/>
      <c r="O37" s="3"/>
      <c r="P37" s="30"/>
    </row>
    <row r="38" spans="7:16" x14ac:dyDescent="0.3">
      <c r="G38" s="5" t="s">
        <v>180</v>
      </c>
      <c r="H38" s="1">
        <v>1</v>
      </c>
      <c r="I38" s="30"/>
      <c r="K38" s="1" t="s">
        <v>49</v>
      </c>
      <c r="L38" s="1">
        <v>1</v>
      </c>
      <c r="M38" s="59"/>
      <c r="N38" s="30"/>
      <c r="O38" s="3"/>
      <c r="P38" s="30"/>
    </row>
    <row r="39" spans="7:16" x14ac:dyDescent="0.3">
      <c r="G39" s="5" t="s">
        <v>181</v>
      </c>
      <c r="H39" s="1">
        <v>1</v>
      </c>
      <c r="I39" s="30"/>
      <c r="K39" s="61" t="s">
        <v>104</v>
      </c>
      <c r="L39" s="1">
        <v>1</v>
      </c>
      <c r="M39" s="59"/>
      <c r="N39" s="30"/>
      <c r="O39" s="3"/>
      <c r="P39" s="30"/>
    </row>
    <row r="40" spans="7:16" x14ac:dyDescent="0.3">
      <c r="G40" s="5" t="s">
        <v>216</v>
      </c>
      <c r="H40" s="5">
        <v>1</v>
      </c>
      <c r="I40" s="30"/>
      <c r="K40" s="1" t="s">
        <v>62</v>
      </c>
      <c r="L40" s="1">
        <v>1</v>
      </c>
      <c r="M40" s="59"/>
      <c r="N40" s="30"/>
      <c r="O40" s="3"/>
      <c r="P40" s="30"/>
    </row>
    <row r="41" spans="7:16" x14ac:dyDescent="0.3">
      <c r="G41" s="5" t="s">
        <v>217</v>
      </c>
      <c r="H41" s="5">
        <v>1</v>
      </c>
      <c r="I41" s="30"/>
      <c r="K41" s="5" t="s">
        <v>185</v>
      </c>
      <c r="L41" s="1">
        <v>1</v>
      </c>
      <c r="M41" s="59"/>
      <c r="N41" s="30"/>
      <c r="O41" s="3"/>
      <c r="P41" s="30"/>
    </row>
    <row r="42" spans="7:16" x14ac:dyDescent="0.3">
      <c r="G42" s="5" t="s">
        <v>218</v>
      </c>
      <c r="H42" s="5">
        <v>1</v>
      </c>
      <c r="I42" s="30"/>
      <c r="K42" s="1" t="s">
        <v>59</v>
      </c>
      <c r="L42" s="1">
        <v>1</v>
      </c>
      <c r="M42" s="59"/>
      <c r="N42" s="30"/>
      <c r="O42" s="3"/>
      <c r="P42" s="30"/>
    </row>
    <row r="43" spans="7:16" x14ac:dyDescent="0.3">
      <c r="G43" s="5" t="s">
        <v>40</v>
      </c>
      <c r="H43" s="1">
        <v>0</v>
      </c>
      <c r="I43" s="30"/>
      <c r="K43" s="5" t="s">
        <v>89</v>
      </c>
      <c r="L43" s="1">
        <v>1</v>
      </c>
      <c r="M43" s="59"/>
      <c r="N43" s="30"/>
      <c r="O43" s="3"/>
      <c r="P43" s="30"/>
    </row>
    <row r="44" spans="7:16" x14ac:dyDescent="0.3">
      <c r="G44" s="1" t="s">
        <v>22</v>
      </c>
      <c r="H44" s="1">
        <v>0</v>
      </c>
      <c r="I44" s="30"/>
      <c r="K44" s="5" t="s">
        <v>162</v>
      </c>
      <c r="L44" s="1">
        <v>1</v>
      </c>
      <c r="M44" s="59"/>
      <c r="N44" s="30"/>
      <c r="O44" s="3"/>
      <c r="P44" s="30"/>
    </row>
    <row r="45" spans="7:16" x14ac:dyDescent="0.3">
      <c r="G45" s="1" t="s">
        <v>21</v>
      </c>
      <c r="H45" s="1">
        <v>0</v>
      </c>
      <c r="I45" s="30"/>
      <c r="J45" s="59"/>
      <c r="K45" s="5" t="s">
        <v>135</v>
      </c>
      <c r="L45" s="1">
        <v>0</v>
      </c>
      <c r="M45" s="59"/>
      <c r="N45" s="30"/>
      <c r="O45" s="3"/>
      <c r="P45" s="30"/>
    </row>
    <row r="46" spans="7:16" x14ac:dyDescent="0.3">
      <c r="G46" s="1" t="s">
        <v>149</v>
      </c>
      <c r="H46" s="1">
        <v>0</v>
      </c>
      <c r="I46" s="30"/>
      <c r="J46" s="59"/>
      <c r="K46" s="1" t="s">
        <v>51</v>
      </c>
      <c r="L46" s="1">
        <v>0</v>
      </c>
      <c r="M46"/>
      <c r="N46" s="30"/>
      <c r="P46" s="30"/>
    </row>
    <row r="47" spans="7:16" x14ac:dyDescent="0.3">
      <c r="G47" s="2" t="s">
        <v>17</v>
      </c>
      <c r="H47" s="1">
        <v>0</v>
      </c>
      <c r="I47" s="30"/>
      <c r="K47" s="1" t="s">
        <v>52</v>
      </c>
      <c r="L47" s="1">
        <v>0</v>
      </c>
      <c r="N47" s="30"/>
      <c r="P47" s="30"/>
    </row>
    <row r="48" spans="7:16" x14ac:dyDescent="0.3">
      <c r="G48" s="1" t="s">
        <v>147</v>
      </c>
      <c r="H48" s="1">
        <v>0</v>
      </c>
      <c r="I48" s="30"/>
      <c r="K48" s="5" t="s">
        <v>83</v>
      </c>
      <c r="L48" s="1">
        <v>0</v>
      </c>
      <c r="N48" s="30"/>
      <c r="P48" s="30"/>
    </row>
    <row r="49" spans="7:16" x14ac:dyDescent="0.3">
      <c r="G49" s="5" t="s">
        <v>175</v>
      </c>
      <c r="H49" s="1">
        <v>0</v>
      </c>
      <c r="I49" s="30"/>
      <c r="K49" s="5" t="s">
        <v>144</v>
      </c>
      <c r="L49" s="1">
        <v>0</v>
      </c>
      <c r="N49" s="30"/>
      <c r="P49" s="30"/>
    </row>
    <row r="50" spans="7:16" x14ac:dyDescent="0.3">
      <c r="G50" s="5" t="s">
        <v>43</v>
      </c>
      <c r="H50" s="1">
        <v>0</v>
      </c>
      <c r="I50" s="30"/>
      <c r="K50" s="5" t="s">
        <v>163</v>
      </c>
      <c r="L50" s="1">
        <v>0</v>
      </c>
      <c r="N50" s="30"/>
      <c r="P50" s="30"/>
    </row>
    <row r="51" spans="7:16" x14ac:dyDescent="0.3">
      <c r="G51" s="1" t="s">
        <v>148</v>
      </c>
      <c r="H51" s="1">
        <v>0</v>
      </c>
      <c r="I51" s="30"/>
      <c r="K51" s="5" t="s">
        <v>103</v>
      </c>
      <c r="L51" s="1">
        <v>0</v>
      </c>
      <c r="N51" s="30"/>
      <c r="P51" s="30"/>
    </row>
    <row r="52" spans="7:16" x14ac:dyDescent="0.3">
      <c r="G52" s="5" t="s">
        <v>156</v>
      </c>
      <c r="H52" s="1">
        <v>0</v>
      </c>
      <c r="K52" s="5" t="s">
        <v>188</v>
      </c>
      <c r="L52" s="1">
        <v>0</v>
      </c>
      <c r="N52" s="30"/>
    </row>
    <row r="53" spans="7:16" x14ac:dyDescent="0.3">
      <c r="G53" s="5" t="s">
        <v>157</v>
      </c>
      <c r="H53" s="1">
        <v>0</v>
      </c>
      <c r="L53">
        <f>SUM(L3:L52)</f>
        <v>360</v>
      </c>
      <c r="M53"/>
    </row>
    <row r="54" spans="7:16" x14ac:dyDescent="0.3">
      <c r="G54" s="5" t="s">
        <v>178</v>
      </c>
      <c r="H54" s="1">
        <v>0</v>
      </c>
    </row>
    <row r="55" spans="7:16" x14ac:dyDescent="0.3">
      <c r="G55" s="5" t="s">
        <v>179</v>
      </c>
      <c r="H55" s="1">
        <v>0</v>
      </c>
    </row>
    <row r="56" spans="7:16" x14ac:dyDescent="0.3">
      <c r="G56" s="5" t="s">
        <v>182</v>
      </c>
      <c r="H56" s="1">
        <v>0</v>
      </c>
    </row>
    <row r="57" spans="7:16" x14ac:dyDescent="0.3">
      <c r="G57" s="5" t="s">
        <v>45</v>
      </c>
      <c r="H57" s="1">
        <v>0</v>
      </c>
    </row>
    <row r="58" spans="7:16" x14ac:dyDescent="0.3">
      <c r="G58" s="5" t="s">
        <v>183</v>
      </c>
      <c r="H58" s="1">
        <v>0</v>
      </c>
    </row>
    <row r="59" spans="7:16" x14ac:dyDescent="0.3">
      <c r="G59" s="5" t="s">
        <v>184</v>
      </c>
      <c r="H59" s="1">
        <v>0</v>
      </c>
    </row>
    <row r="60" spans="7:16" x14ac:dyDescent="0.3">
      <c r="G60" s="30"/>
      <c r="H60" s="3"/>
    </row>
    <row r="61" spans="7:16" x14ac:dyDescent="0.3">
      <c r="G61" s="3"/>
      <c r="H61">
        <f>SUM(H3:H60)</f>
        <v>360</v>
      </c>
    </row>
    <row r="62" spans="7:16" x14ac:dyDescent="0.3">
      <c r="G62" s="3"/>
    </row>
    <row r="63" spans="7:16" x14ac:dyDescent="0.3">
      <c r="G63" s="3"/>
    </row>
    <row r="64" spans="7:16" x14ac:dyDescent="0.3">
      <c r="G64" s="3"/>
      <c r="I64" s="3"/>
    </row>
    <row r="65" spans="7:9" x14ac:dyDescent="0.3">
      <c r="G65" s="3"/>
      <c r="I65" s="3"/>
    </row>
    <row r="66" spans="7:9" x14ac:dyDescent="0.3">
      <c r="G66" s="3"/>
    </row>
    <row r="67" spans="7:9" x14ac:dyDescent="0.3">
      <c r="G67" s="3"/>
    </row>
    <row r="68" spans="7:9" x14ac:dyDescent="0.3">
      <c r="G68" s="3"/>
    </row>
    <row r="69" spans="7:9" x14ac:dyDescent="0.3">
      <c r="G69" s="3"/>
    </row>
    <row r="70" spans="7:9" x14ac:dyDescent="0.3">
      <c r="G70" s="3"/>
    </row>
    <row r="71" spans="7:9" x14ac:dyDescent="0.3">
      <c r="G71" s="3"/>
    </row>
    <row r="72" spans="7:9" x14ac:dyDescent="0.3">
      <c r="G72" s="3"/>
    </row>
    <row r="73" spans="7:9" x14ac:dyDescent="0.3">
      <c r="G73" s="3"/>
    </row>
    <row r="74" spans="7:9" x14ac:dyDescent="0.3">
      <c r="G74" s="3"/>
    </row>
    <row r="75" spans="7:9" x14ac:dyDescent="0.3">
      <c r="G75" s="3"/>
    </row>
    <row r="76" spans="7:9" x14ac:dyDescent="0.3">
      <c r="G76" s="3"/>
    </row>
    <row r="77" spans="7:9" x14ac:dyDescent="0.3">
      <c r="G77" s="3"/>
    </row>
    <row r="78" spans="7:9" x14ac:dyDescent="0.3">
      <c r="G78" s="3"/>
    </row>
    <row r="79" spans="7:9" x14ac:dyDescent="0.3">
      <c r="G79" s="3"/>
      <c r="H79" s="3"/>
    </row>
    <row r="80" spans="7:9" x14ac:dyDescent="0.3">
      <c r="G80" s="3"/>
      <c r="H80" s="3"/>
    </row>
    <row r="81" spans="7:7" x14ac:dyDescent="0.3">
      <c r="G81" s="3"/>
    </row>
    <row r="82" spans="7:7" x14ac:dyDescent="0.3">
      <c r="G82" s="3"/>
    </row>
    <row r="83" spans="7:7" x14ac:dyDescent="0.3">
      <c r="G83" s="3"/>
    </row>
  </sheetData>
  <autoFilter ref="G2:H61"/>
  <sortState ref="G3:H59">
    <sortCondition descending="1" ref="H3:H59"/>
  </sortState>
  <pageMargins left="0.7" right="0.7" top="0.75" bottom="0.75" header="0.3" footer="0.3"/>
  <pageSetup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/>
  </sheetViews>
  <sheetFormatPr defaultRowHeight="14.4" x14ac:dyDescent="0.3"/>
  <cols>
    <col min="1" max="1" width="16.21875" customWidth="1"/>
    <col min="8" max="8" width="38.77734375" customWidth="1"/>
    <col min="12" max="12" width="26.6640625" bestFit="1" customWidth="1"/>
  </cols>
  <sheetData>
    <row r="1" spans="1:13" x14ac:dyDescent="0.3">
      <c r="A1" s="13" t="s">
        <v>226</v>
      </c>
    </row>
    <row r="2" spans="1:13" x14ac:dyDescent="0.3">
      <c r="A2" s="9" t="s">
        <v>92</v>
      </c>
      <c r="B2" s="8" t="s">
        <v>91</v>
      </c>
      <c r="H2" s="9" t="s">
        <v>227</v>
      </c>
      <c r="I2" s="9" t="s">
        <v>91</v>
      </c>
      <c r="L2" s="9" t="s">
        <v>48</v>
      </c>
      <c r="M2" s="9" t="s">
        <v>91</v>
      </c>
    </row>
    <row r="3" spans="1:13" x14ac:dyDescent="0.3">
      <c r="A3" s="1" t="s">
        <v>0</v>
      </c>
      <c r="B3" s="1">
        <v>41</v>
      </c>
      <c r="H3" s="1" t="s">
        <v>27</v>
      </c>
      <c r="I3" s="1">
        <v>31</v>
      </c>
      <c r="L3" s="1" t="s">
        <v>239</v>
      </c>
      <c r="M3" s="1">
        <v>20</v>
      </c>
    </row>
    <row r="4" spans="1:13" x14ac:dyDescent="0.3">
      <c r="A4" s="1" t="s">
        <v>1</v>
      </c>
      <c r="B4" s="1">
        <v>36</v>
      </c>
      <c r="H4" s="1" t="s">
        <v>228</v>
      </c>
      <c r="I4" s="1">
        <v>23</v>
      </c>
      <c r="L4" s="1" t="s">
        <v>240</v>
      </c>
      <c r="M4" s="1">
        <v>15</v>
      </c>
    </row>
    <row r="5" spans="1:13" x14ac:dyDescent="0.3">
      <c r="A5" s="1" t="s">
        <v>2</v>
      </c>
      <c r="B5" s="1">
        <v>13</v>
      </c>
      <c r="H5" s="1" t="s">
        <v>26</v>
      </c>
      <c r="I5" s="1">
        <v>10</v>
      </c>
      <c r="L5" s="1" t="s">
        <v>241</v>
      </c>
      <c r="M5" s="1">
        <v>13</v>
      </c>
    </row>
    <row r="6" spans="1:13" x14ac:dyDescent="0.3">
      <c r="A6" s="1" t="s">
        <v>3</v>
      </c>
      <c r="B6" s="1">
        <v>13</v>
      </c>
      <c r="H6" s="1" t="s">
        <v>23</v>
      </c>
      <c r="I6" s="1">
        <v>6</v>
      </c>
      <c r="L6" s="1" t="s">
        <v>61</v>
      </c>
      <c r="M6" s="1">
        <v>11</v>
      </c>
    </row>
    <row r="7" spans="1:13" x14ac:dyDescent="0.3">
      <c r="B7" s="13">
        <f>SUM(B3:B6)</f>
        <v>103</v>
      </c>
      <c r="H7" s="1" t="s">
        <v>150</v>
      </c>
      <c r="I7" s="1">
        <v>5</v>
      </c>
      <c r="L7" s="1" t="s">
        <v>54</v>
      </c>
      <c r="M7" s="1">
        <v>7</v>
      </c>
    </row>
    <row r="8" spans="1:13" x14ac:dyDescent="0.3">
      <c r="H8" s="1" t="s">
        <v>229</v>
      </c>
      <c r="I8" s="1">
        <v>4</v>
      </c>
      <c r="L8" s="1" t="s">
        <v>242</v>
      </c>
      <c r="M8" s="1">
        <v>6</v>
      </c>
    </row>
    <row r="9" spans="1:13" x14ac:dyDescent="0.3">
      <c r="A9" s="9" t="s">
        <v>12</v>
      </c>
      <c r="B9" s="9" t="s">
        <v>91</v>
      </c>
      <c r="H9" s="1" t="s">
        <v>230</v>
      </c>
      <c r="I9" s="1">
        <v>4</v>
      </c>
      <c r="L9" s="1" t="s">
        <v>243</v>
      </c>
      <c r="M9" s="1">
        <v>5</v>
      </c>
    </row>
    <row r="10" spans="1:13" x14ac:dyDescent="0.3">
      <c r="A10" s="1" t="s">
        <v>7</v>
      </c>
      <c r="B10" s="1">
        <v>36</v>
      </c>
      <c r="H10" s="1" t="s">
        <v>138</v>
      </c>
      <c r="I10" s="1">
        <v>4</v>
      </c>
      <c r="L10" s="1" t="s">
        <v>244</v>
      </c>
      <c r="M10" s="1">
        <v>3</v>
      </c>
    </row>
    <row r="11" spans="1:13" x14ac:dyDescent="0.3">
      <c r="A11" s="1" t="s">
        <v>96</v>
      </c>
      <c r="B11" s="1">
        <v>28</v>
      </c>
      <c r="H11" s="1" t="s">
        <v>231</v>
      </c>
      <c r="I11" s="1">
        <v>3</v>
      </c>
      <c r="L11" s="1" t="s">
        <v>245</v>
      </c>
      <c r="M11" s="1">
        <v>3</v>
      </c>
    </row>
    <row r="12" spans="1:13" x14ac:dyDescent="0.3">
      <c r="A12" s="1" t="s">
        <v>8</v>
      </c>
      <c r="B12" s="1">
        <v>16</v>
      </c>
      <c r="H12" s="1" t="s">
        <v>218</v>
      </c>
      <c r="I12" s="1">
        <v>3</v>
      </c>
      <c r="L12" s="1" t="s">
        <v>187</v>
      </c>
      <c r="M12" s="1">
        <v>3</v>
      </c>
    </row>
    <row r="13" spans="1:13" x14ac:dyDescent="0.3">
      <c r="A13" s="1" t="s">
        <v>11</v>
      </c>
      <c r="B13" s="1">
        <v>15</v>
      </c>
      <c r="H13" s="1" t="s">
        <v>232</v>
      </c>
      <c r="I13" s="1">
        <v>2</v>
      </c>
      <c r="L13" s="1" t="s">
        <v>246</v>
      </c>
      <c r="M13" s="1">
        <v>3</v>
      </c>
    </row>
    <row r="14" spans="1:13" x14ac:dyDescent="0.3">
      <c r="A14" s="1" t="s">
        <v>10</v>
      </c>
      <c r="B14" s="1">
        <v>8</v>
      </c>
      <c r="H14" s="1" t="s">
        <v>233</v>
      </c>
      <c r="I14" s="1">
        <v>2</v>
      </c>
      <c r="L14" s="1" t="s">
        <v>247</v>
      </c>
      <c r="M14" s="1">
        <v>3</v>
      </c>
    </row>
    <row r="15" spans="1:13" x14ac:dyDescent="0.3">
      <c r="A15" s="1" t="s">
        <v>6</v>
      </c>
      <c r="B15" s="1">
        <v>0</v>
      </c>
      <c r="H15" s="1" t="s">
        <v>234</v>
      </c>
      <c r="I15" s="1">
        <v>1</v>
      </c>
      <c r="L15" s="1" t="s">
        <v>248</v>
      </c>
      <c r="M15" s="1">
        <v>3</v>
      </c>
    </row>
    <row r="16" spans="1:13" x14ac:dyDescent="0.3">
      <c r="A16" s="1" t="s">
        <v>161</v>
      </c>
      <c r="B16" s="1">
        <v>0</v>
      </c>
      <c r="H16" s="1" t="s">
        <v>235</v>
      </c>
      <c r="I16" s="1">
        <v>1</v>
      </c>
      <c r="L16" s="1" t="s">
        <v>249</v>
      </c>
      <c r="M16" s="1">
        <v>2</v>
      </c>
    </row>
    <row r="17" spans="1:13" x14ac:dyDescent="0.3">
      <c r="A17" s="1" t="s">
        <v>9</v>
      </c>
      <c r="B17" s="1">
        <v>0</v>
      </c>
      <c r="H17" s="1" t="s">
        <v>236</v>
      </c>
      <c r="I17" s="1">
        <v>1</v>
      </c>
      <c r="L17" s="1" t="s">
        <v>250</v>
      </c>
      <c r="M17" s="1">
        <v>2</v>
      </c>
    </row>
    <row r="18" spans="1:13" x14ac:dyDescent="0.3">
      <c r="B18" s="13">
        <f>SUM(B10:B17)</f>
        <v>103</v>
      </c>
      <c r="H18" s="1" t="s">
        <v>237</v>
      </c>
      <c r="I18" s="1">
        <v>1</v>
      </c>
      <c r="L18" s="1" t="s">
        <v>59</v>
      </c>
      <c r="M18" s="1">
        <v>1</v>
      </c>
    </row>
    <row r="19" spans="1:13" x14ac:dyDescent="0.3">
      <c r="H19" s="1" t="s">
        <v>31</v>
      </c>
      <c r="I19" s="1">
        <v>1</v>
      </c>
      <c r="L19" s="1" t="s">
        <v>167</v>
      </c>
      <c r="M19" s="1">
        <v>1</v>
      </c>
    </row>
    <row r="20" spans="1:13" x14ac:dyDescent="0.3">
      <c r="A20" s="9" t="s">
        <v>111</v>
      </c>
      <c r="B20" s="9" t="s">
        <v>98</v>
      </c>
      <c r="C20" s="9" t="s">
        <v>99</v>
      </c>
      <c r="D20" s="9" t="s">
        <v>100</v>
      </c>
      <c r="E20" s="9" t="s">
        <v>101</v>
      </c>
      <c r="H20" s="1" t="s">
        <v>238</v>
      </c>
      <c r="I20" s="1">
        <v>1</v>
      </c>
      <c r="L20" s="1" t="s">
        <v>146</v>
      </c>
      <c r="M20" s="1">
        <v>1</v>
      </c>
    </row>
    <row r="21" spans="1:13" x14ac:dyDescent="0.3">
      <c r="A21" s="1" t="s">
        <v>0</v>
      </c>
      <c r="B21" s="1">
        <v>41</v>
      </c>
      <c r="C21" s="1"/>
      <c r="D21" s="1"/>
      <c r="E21" s="1"/>
      <c r="H21" s="13" t="s">
        <v>91</v>
      </c>
      <c r="I21" s="13">
        <f>SUM(I3:I20)</f>
        <v>103</v>
      </c>
      <c r="L21" s="1" t="s">
        <v>251</v>
      </c>
      <c r="M21" s="1">
        <v>1</v>
      </c>
    </row>
    <row r="22" spans="1:13" x14ac:dyDescent="0.3">
      <c r="A22" s="1" t="s">
        <v>1</v>
      </c>
      <c r="B22" s="1">
        <v>36</v>
      </c>
      <c r="C22" s="1"/>
      <c r="D22" s="1"/>
      <c r="E22" s="1"/>
      <c r="L22" s="13" t="s">
        <v>91</v>
      </c>
      <c r="M22" s="13">
        <f>SUM(M3:M21)</f>
        <v>103</v>
      </c>
    </row>
    <row r="23" spans="1:13" x14ac:dyDescent="0.3">
      <c r="A23" s="1" t="s">
        <v>2</v>
      </c>
      <c r="B23" s="1">
        <v>13</v>
      </c>
      <c r="C23" s="1"/>
      <c r="D23" s="1"/>
      <c r="E23" s="1"/>
    </row>
    <row r="24" spans="1:13" x14ac:dyDescent="0.3">
      <c r="A24" s="1" t="s">
        <v>3</v>
      </c>
      <c r="B24" s="1">
        <v>13</v>
      </c>
      <c r="C24" s="1"/>
      <c r="D24" s="1"/>
      <c r="E24" s="1"/>
      <c r="H24" s="1" t="s">
        <v>252</v>
      </c>
      <c r="I24" s="1">
        <v>11</v>
      </c>
    </row>
    <row r="25" spans="1:13" x14ac:dyDescent="0.3">
      <c r="E25" s="13">
        <f>SUM(B21:E24)</f>
        <v>103</v>
      </c>
      <c r="H25" s="1" t="s">
        <v>253</v>
      </c>
      <c r="I25" s="1">
        <v>1</v>
      </c>
    </row>
    <row r="26" spans="1:13" x14ac:dyDescent="0.3">
      <c r="H26" s="1" t="s">
        <v>254</v>
      </c>
      <c r="I26" s="1">
        <v>6</v>
      </c>
    </row>
    <row r="28" spans="1:13" x14ac:dyDescent="0.3">
      <c r="H28" t="s">
        <v>255</v>
      </c>
    </row>
  </sheetData>
  <sortState ref="A10:B17">
    <sortCondition descending="1" ref="B10:B17"/>
  </sortState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9301E3591CD142BE6FE0069AF8D822" ma:contentTypeVersion="11" ma:contentTypeDescription="Create a new document." ma:contentTypeScope="" ma:versionID="b49495ddb6ce4b8acbf8e3519e8f0000">
  <xsd:schema xmlns:xsd="http://www.w3.org/2001/XMLSchema" xmlns:xs="http://www.w3.org/2001/XMLSchema" xmlns:p="http://schemas.microsoft.com/office/2006/metadata/properties" xmlns:ns2="ef010cd4-85b6-4f18-afbe-7ccf32c2ba6f" xmlns:ns3="30f71b79-f38f-4471-82fe-6eaa727a5e58" targetNamespace="http://schemas.microsoft.com/office/2006/metadata/properties" ma:root="true" ma:fieldsID="8e1910de36b9dba52d23eb104e386d14" ns2:_="" ns3:_="">
    <xsd:import namespace="ef010cd4-85b6-4f18-afbe-7ccf32c2ba6f"/>
    <xsd:import namespace="30f71b79-f38f-4471-82fe-6eaa727a5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10cd4-85b6-4f18-afbe-7ccf32c2b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e77d114-7286-4773-b3f3-9b1cc7669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71b79-f38f-4471-82fe-6eaa727a5e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65cf38-6f53-4d40-94e8-b36024aba203}" ma:internalName="TaxCatchAll" ma:showField="CatchAllData" ma:web="30f71b79-f38f-4471-82fe-6eaa727a5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f71b79-f38f-4471-82fe-6eaa727a5e58" xsi:nil="true"/>
    <lcf76f155ced4ddcb4097134ff3c332f xmlns="ef010cd4-85b6-4f18-afbe-7ccf32c2ba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1A610E-7E18-40EB-A983-A14846F1478A}"/>
</file>

<file path=customXml/itemProps2.xml><?xml version="1.0" encoding="utf-8"?>
<ds:datastoreItem xmlns:ds="http://schemas.openxmlformats.org/officeDocument/2006/customXml" ds:itemID="{16ADB3A4-BB77-4C13-A850-4A4C30335F08}"/>
</file>

<file path=customXml/itemProps3.xml><?xml version="1.0" encoding="utf-8"?>
<ds:datastoreItem xmlns:ds="http://schemas.openxmlformats.org/officeDocument/2006/customXml" ds:itemID="{2F25A5F3-50FB-4B04-9A7A-D08849BA13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Charts</vt:lpstr>
      <vt:lpstr>FY20</vt:lpstr>
      <vt:lpstr>FY21</vt:lpstr>
      <vt:lpstr>FY22</vt:lpstr>
      <vt:lpstr>Chart Date original</vt:lpstr>
      <vt:lpstr>FY23</vt:lpstr>
      <vt:lpstr>FY24</vt:lpstr>
      <vt:lpstr>FY25</vt:lpstr>
      <vt:lpstr>Chart Data</vt:lpstr>
    </vt:vector>
  </TitlesOfParts>
  <Company>University of Vermont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Roberts</dc:creator>
  <cp:lastModifiedBy>Sally Roberts</cp:lastModifiedBy>
  <dcterms:created xsi:type="dcterms:W3CDTF">2021-07-07T12:33:36Z</dcterms:created>
  <dcterms:modified xsi:type="dcterms:W3CDTF">2024-10-01T14:17:29Z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0x010100539301E3591CD142BE6FE0069AF8D822</vt:lpwstr>
  </property>
</Properties>
</file>