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uvmoffice-my.sharepoint.com/personal/kwillia7_uvm_edu/Documents/Desktop/Ag Biz/Resource Library/"/>
    </mc:Choice>
  </mc:AlternateContent>
  <xr:revisionPtr revIDLastSave="0" documentId="8_{C24EFE84-B5DC-441A-B58B-124EEEE9B48E}" xr6:coauthVersionLast="45" xr6:coauthVersionMax="45" xr10:uidLastSave="{00000000-0000-0000-0000-000000000000}"/>
  <bookViews>
    <workbookView xWindow="-110" yWindow="-110" windowWidth="19420" windowHeight="10420" activeTab="1" xr2:uid="{00000000-000D-0000-FFFF-FFFF00000000}"/>
  </bookViews>
  <sheets>
    <sheet name="Calculators" sheetId="1" r:id="rId1"/>
    <sheet name="Credits"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1" l="1"/>
  <c r="E32" i="1"/>
  <c r="D25" i="1"/>
  <c r="D26" i="1"/>
  <c r="E26" i="1" s="1"/>
  <c r="D27" i="1"/>
  <c r="E27" i="1" s="1"/>
  <c r="D28" i="1"/>
  <c r="E28" i="1" s="1"/>
  <c r="D29" i="1"/>
  <c r="D30" i="1"/>
  <c r="E30" i="1" s="1"/>
  <c r="D31" i="1"/>
  <c r="E31" i="1" s="1"/>
  <c r="D32" i="1"/>
  <c r="D33" i="1"/>
  <c r="D24" i="1"/>
  <c r="E29" i="1"/>
  <c r="E25" i="1"/>
  <c r="E24" i="1"/>
  <c r="D6" i="1"/>
  <c r="D7" i="1"/>
  <c r="D8" i="1"/>
  <c r="D9" i="1"/>
  <c r="D10" i="1"/>
  <c r="D11" i="1"/>
  <c r="D12" i="1"/>
  <c r="D13" i="1"/>
  <c r="D5" i="1"/>
  <c r="C14" i="1"/>
  <c r="D14" i="1" l="1"/>
  <c r="C16" i="1" s="1"/>
  <c r="D34" i="1"/>
  <c r="E34" i="1"/>
  <c r="C36" i="1" l="1"/>
</calcChain>
</file>

<file path=xl/sharedStrings.xml><?xml version="1.0" encoding="utf-8"?>
<sst xmlns="http://schemas.openxmlformats.org/spreadsheetml/2006/main" count="39" uniqueCount="34">
  <si>
    <t>Weighted Average Price Calculator</t>
  </si>
  <si>
    <t xml:space="preserve">Price </t>
  </si>
  <si>
    <t>Volume</t>
  </si>
  <si>
    <t>Gross Sales at Each Price</t>
  </si>
  <si>
    <t>Average Price</t>
  </si>
  <si>
    <t>Ex. Carrots Sold to Different Outlets</t>
  </si>
  <si>
    <t>Description</t>
  </si>
  <si>
    <t>% of Carcass</t>
  </si>
  <si>
    <t>Spare Ribs</t>
  </si>
  <si>
    <t>Pork Tenderloin</t>
  </si>
  <si>
    <t>Whole Hams</t>
  </si>
  <si>
    <t>Boneless Butts</t>
  </si>
  <si>
    <t>Boneless Loin</t>
  </si>
  <si>
    <t>Picnic</t>
  </si>
  <si>
    <t>Feet</t>
  </si>
  <si>
    <t>Bones</t>
  </si>
  <si>
    <t>Bellies</t>
  </si>
  <si>
    <t>Trim</t>
  </si>
  <si>
    <t>Ex. Pork Carcass Breakdown (adapted from Burdine and Meyer, Kentucky, 2001)</t>
  </si>
  <si>
    <t>Live Weight</t>
  </si>
  <si>
    <t>Carcass Weight</t>
  </si>
  <si>
    <t>(this can be a helpful price when you are preparing projections for future time periods)</t>
  </si>
  <si>
    <t>(this can be a helpful price if you are selling 1/2's, 1/4's or boxes of mixed cuts)</t>
  </si>
  <si>
    <t>"This material is based upon work supported by USDA/NIFA under Award Number 2010-49200-06201."</t>
  </si>
  <si>
    <t>UVM Extension helps individuals and communities put research-based knowledge to work.</t>
  </si>
  <si>
    <t>Issued in furtherance of Cooperative Extension work, Acts of May 8 and June 30, 1914, in cooperation with the United States Department of Agriculture. University of Vermont Extension, Burlington, Vermont.</t>
  </si>
  <si>
    <t>University of Vermont Extension, and U.S. Department of Agriculture, cooperating, offer education and employment to everyone without regard to race, color, national origin, gender, religion, age, disability, political beliefs, sexual orientation, and marital or familial status.</t>
  </si>
  <si>
    <t>Wholesale 1</t>
  </si>
  <si>
    <t>Restaurant 1</t>
  </si>
  <si>
    <t>Farm Store</t>
  </si>
  <si>
    <t>more...</t>
  </si>
  <si>
    <t xml:space="preserve">            </t>
  </si>
  <si>
    <t xml:space="preserve">           </t>
  </si>
  <si>
    <t>NOTE:  These percentages are from observed carcass data  of some Kentucky pork producers.  Numbers will   greatly vary depending on breed, feed program, and cutting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</si>
</sst>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6" x14ac:knownFonts="1">
    <font>
      <sz val="11"/>
      <color theme="1"/>
      <name val="Calibri"/>
      <family val="2"/>
      <scheme val="minor"/>
    </font>
    <font>
      <b/>
      <sz val="11"/>
      <color theme="1"/>
      <name val="Calibri"/>
      <family val="2"/>
      <scheme val="minor"/>
    </font>
    <font>
      <i/>
      <sz val="11"/>
      <color indexed="8"/>
      <name val="Calibri"/>
      <family val="2"/>
    </font>
    <font>
      <i/>
      <sz val="12"/>
      <color theme="1"/>
      <name val="Calibri"/>
      <family val="2"/>
      <scheme val="minor"/>
    </font>
    <font>
      <sz val="12"/>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23">
    <xf numFmtId="0" fontId="0" fillId="0" borderId="0" xfId="0"/>
    <xf numFmtId="0" fontId="1" fillId="0" borderId="0" xfId="0" applyFont="1"/>
    <xf numFmtId="0" fontId="1" fillId="0" borderId="0" xfId="0" applyFont="1" applyAlignment="1">
      <alignment horizontal="center"/>
    </xf>
    <xf numFmtId="0" fontId="1" fillId="2" borderId="0" xfId="0" applyFont="1" applyFill="1"/>
    <xf numFmtId="164" fontId="0" fillId="2" borderId="0" xfId="0" applyNumberFormat="1" applyFill="1"/>
    <xf numFmtId="164" fontId="0" fillId="2" borderId="1" xfId="0" applyNumberFormat="1" applyFill="1" applyBorder="1"/>
    <xf numFmtId="164" fontId="1" fillId="2" borderId="0" xfId="0" applyNumberFormat="1" applyFont="1" applyFill="1"/>
    <xf numFmtId="3" fontId="1" fillId="2" borderId="0" xfId="0" applyNumberFormat="1" applyFont="1" applyFill="1"/>
    <xf numFmtId="164" fontId="0" fillId="3" borderId="0" xfId="0" applyNumberFormat="1" applyFill="1"/>
    <xf numFmtId="0" fontId="0" fillId="3" borderId="0" xfId="0" applyFill="1"/>
    <xf numFmtId="164" fontId="0" fillId="3" borderId="1" xfId="0" applyNumberFormat="1" applyFill="1" applyBorder="1"/>
    <xf numFmtId="0" fontId="0" fillId="3" borderId="1" xfId="0" applyFill="1" applyBorder="1"/>
    <xf numFmtId="0" fontId="1" fillId="0" borderId="0" xfId="0" applyFont="1" applyFill="1"/>
    <xf numFmtId="10" fontId="0" fillId="0" borderId="0" xfId="0" applyNumberFormat="1"/>
    <xf numFmtId="4" fontId="0" fillId="0" borderId="0" xfId="0" applyNumberFormat="1"/>
    <xf numFmtId="165" fontId="0" fillId="2" borderId="0" xfId="0" applyNumberFormat="1" applyFill="1"/>
    <xf numFmtId="165" fontId="0" fillId="2" borderId="1" xfId="0" applyNumberFormat="1" applyFill="1" applyBorder="1"/>
    <xf numFmtId="0" fontId="2" fillId="0" borderId="0" xfId="0" applyFont="1"/>
    <xf numFmtId="0" fontId="3" fillId="0" borderId="0" xfId="0" applyFont="1"/>
    <xf numFmtId="0" fontId="4" fillId="0" borderId="0" xfId="0" applyFont="1"/>
    <xf numFmtId="0" fontId="4" fillId="0" borderId="0" xfId="0" applyFont="1" applyAlignment="1">
      <alignment wrapText="1"/>
    </xf>
    <xf numFmtId="164" fontId="5" fillId="3" borderId="0" xfId="0" applyNumberFormat="1" applyFont="1" applyFill="1"/>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9</xdr:row>
      <xdr:rowOff>76205</xdr:rowOff>
    </xdr:from>
    <xdr:to>
      <xdr:col>0</xdr:col>
      <xdr:colOff>4010787</xdr:colOff>
      <xdr:row>13</xdr:row>
      <xdr:rowOff>27691</xdr:rowOff>
    </xdr:to>
    <xdr:pic>
      <xdr:nvPicPr>
        <xdr:cNvPr id="2" name="Picture 1" descr="usda_nifa_h_rgb_72.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790705"/>
          <a:ext cx="3715512" cy="713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438150</xdr:colOff>
      <xdr:row>3</xdr:row>
      <xdr:rowOff>28575</xdr:rowOff>
    </xdr:from>
    <xdr:to>
      <xdr:col>0</xdr:col>
      <xdr:colOff>3466084</xdr:colOff>
      <xdr:row>7</xdr:row>
      <xdr:rowOff>68961</xdr:rowOff>
    </xdr:to>
    <xdr:pic>
      <xdr:nvPicPr>
        <xdr:cNvPr id="3" name="Picture 2" descr="NortheastRME_Horiz.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600075"/>
          <a:ext cx="3027934" cy="802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276225</xdr:colOff>
      <xdr:row>14</xdr:row>
      <xdr:rowOff>114301</xdr:rowOff>
    </xdr:from>
    <xdr:to>
      <xdr:col>0</xdr:col>
      <xdr:colOff>2105025</xdr:colOff>
      <xdr:row>20</xdr:row>
      <xdr:rowOff>54865</xdr:rowOff>
    </xdr:to>
    <xdr:pic>
      <xdr:nvPicPr>
        <xdr:cNvPr id="4" name="Picture 3" descr="uvmext_tower_logo_color_0.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6225" y="2781301"/>
          <a:ext cx="1828800" cy="1083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workbookViewId="0">
      <selection activeCell="C47" sqref="C47"/>
    </sheetView>
  </sheetViews>
  <sheetFormatPr defaultRowHeight="14.5" x14ac:dyDescent="0.35"/>
  <cols>
    <col min="1" max="1" width="15.81640625" customWidth="1"/>
    <col min="2" max="2" width="12.54296875" customWidth="1"/>
    <col min="4" max="4" width="22.7265625" bestFit="1" customWidth="1"/>
    <col min="5" max="5" width="9.1796875" customWidth="1"/>
  </cols>
  <sheetData>
    <row r="1" spans="1:8" x14ac:dyDescent="0.35">
      <c r="A1" s="1" t="s">
        <v>0</v>
      </c>
    </row>
    <row r="3" spans="1:8" x14ac:dyDescent="0.35">
      <c r="A3" s="1" t="s">
        <v>5</v>
      </c>
      <c r="H3" s="1"/>
    </row>
    <row r="4" spans="1:8" x14ac:dyDescent="0.35">
      <c r="B4" s="2" t="s">
        <v>1</v>
      </c>
      <c r="C4" s="2" t="s">
        <v>2</v>
      </c>
      <c r="D4" s="12" t="s">
        <v>3</v>
      </c>
    </row>
    <row r="5" spans="1:8" x14ac:dyDescent="0.35">
      <c r="A5" s="8" t="s">
        <v>27</v>
      </c>
      <c r="B5" s="8">
        <v>1</v>
      </c>
      <c r="C5" s="9">
        <v>1000</v>
      </c>
      <c r="D5" s="4">
        <f>B5*C5</f>
        <v>1000</v>
      </c>
    </row>
    <row r="6" spans="1:8" x14ac:dyDescent="0.35">
      <c r="A6" s="8" t="s">
        <v>28</v>
      </c>
      <c r="B6" s="8">
        <v>1.5</v>
      </c>
      <c r="C6" s="9">
        <v>1000</v>
      </c>
      <c r="D6" s="4">
        <f t="shared" ref="D6:D13" si="0">B6*C6</f>
        <v>1500</v>
      </c>
    </row>
    <row r="7" spans="1:8" x14ac:dyDescent="0.35">
      <c r="A7" s="8" t="s">
        <v>29</v>
      </c>
      <c r="B7" s="8">
        <v>2</v>
      </c>
      <c r="C7" s="9">
        <v>2000</v>
      </c>
      <c r="D7" s="4">
        <f t="shared" si="0"/>
        <v>4000</v>
      </c>
    </row>
    <row r="8" spans="1:8" x14ac:dyDescent="0.35">
      <c r="A8" s="21" t="s">
        <v>30</v>
      </c>
      <c r="B8" s="8">
        <v>2.5</v>
      </c>
      <c r="C8" s="9">
        <v>0</v>
      </c>
      <c r="D8" s="4">
        <f t="shared" si="0"/>
        <v>0</v>
      </c>
    </row>
    <row r="9" spans="1:8" x14ac:dyDescent="0.35">
      <c r="A9" s="8"/>
      <c r="B9" s="8">
        <v>3</v>
      </c>
      <c r="C9" s="9">
        <v>0</v>
      </c>
      <c r="D9" s="4">
        <f t="shared" si="0"/>
        <v>0</v>
      </c>
    </row>
    <row r="10" spans="1:8" x14ac:dyDescent="0.35">
      <c r="A10" s="8"/>
      <c r="B10" s="8">
        <v>3.5</v>
      </c>
      <c r="C10" s="9">
        <v>0</v>
      </c>
      <c r="D10" s="4">
        <f t="shared" si="0"/>
        <v>0</v>
      </c>
    </row>
    <row r="11" spans="1:8" x14ac:dyDescent="0.35">
      <c r="A11" s="8"/>
      <c r="B11" s="8">
        <v>4</v>
      </c>
      <c r="C11" s="9">
        <v>0</v>
      </c>
      <c r="D11" s="4">
        <f t="shared" si="0"/>
        <v>0</v>
      </c>
    </row>
    <row r="12" spans="1:8" x14ac:dyDescent="0.35">
      <c r="A12" s="8"/>
      <c r="B12" s="8">
        <v>4.5</v>
      </c>
      <c r="C12" s="9">
        <v>0</v>
      </c>
      <c r="D12" s="4">
        <f t="shared" si="0"/>
        <v>0</v>
      </c>
    </row>
    <row r="13" spans="1:8" x14ac:dyDescent="0.35">
      <c r="A13" s="8"/>
      <c r="B13" s="10">
        <v>5</v>
      </c>
      <c r="C13" s="11">
        <v>0</v>
      </c>
      <c r="D13" s="5">
        <f t="shared" si="0"/>
        <v>0</v>
      </c>
    </row>
    <row r="14" spans="1:8" x14ac:dyDescent="0.35">
      <c r="B14" s="3"/>
      <c r="C14" s="7">
        <f>SUM(C5:C13)</f>
        <v>4000</v>
      </c>
      <c r="D14" s="6">
        <f>SUM(D5:D13)</f>
        <v>6500</v>
      </c>
    </row>
    <row r="16" spans="1:8" x14ac:dyDescent="0.35">
      <c r="B16" s="3" t="s">
        <v>4</v>
      </c>
      <c r="C16" s="6">
        <f>D14/C14</f>
        <v>1.625</v>
      </c>
    </row>
    <row r="17" spans="1:12" x14ac:dyDescent="0.35">
      <c r="B17" t="s">
        <v>21</v>
      </c>
      <c r="L17" s="14"/>
    </row>
    <row r="18" spans="1:12" x14ac:dyDescent="0.35">
      <c r="L18" s="14"/>
    </row>
    <row r="19" spans="1:12" x14ac:dyDescent="0.35">
      <c r="A19" s="1" t="s">
        <v>18</v>
      </c>
      <c r="L19" s="14"/>
    </row>
    <row r="20" spans="1:12" x14ac:dyDescent="0.35">
      <c r="A20" t="s">
        <v>19</v>
      </c>
      <c r="B20">
        <v>250</v>
      </c>
      <c r="L20" s="14"/>
    </row>
    <row r="21" spans="1:12" x14ac:dyDescent="0.35">
      <c r="A21" t="s">
        <v>20</v>
      </c>
      <c r="B21">
        <v>182</v>
      </c>
      <c r="L21" s="14"/>
    </row>
    <row r="22" spans="1:12" x14ac:dyDescent="0.35">
      <c r="L22" s="14"/>
    </row>
    <row r="23" spans="1:12" x14ac:dyDescent="0.35">
      <c r="A23" s="1" t="s">
        <v>6</v>
      </c>
      <c r="B23" s="1" t="s">
        <v>7</v>
      </c>
      <c r="C23" s="2" t="s">
        <v>1</v>
      </c>
      <c r="D23" s="2" t="s">
        <v>2</v>
      </c>
      <c r="E23" s="12" t="s">
        <v>3</v>
      </c>
      <c r="L23" s="14"/>
    </row>
    <row r="24" spans="1:12" x14ac:dyDescent="0.35">
      <c r="A24" t="s">
        <v>8</v>
      </c>
      <c r="B24" s="13">
        <v>4.7296248382923678E-2</v>
      </c>
      <c r="C24" s="8">
        <v>5</v>
      </c>
      <c r="D24" s="15">
        <f>$B$21*B24</f>
        <v>8.6079172056921092</v>
      </c>
      <c r="E24" s="4">
        <f t="shared" ref="E24:E33" si="1">C24*D24</f>
        <v>43.039586028460548</v>
      </c>
      <c r="L24" s="14"/>
    </row>
    <row r="25" spans="1:12" x14ac:dyDescent="0.35">
      <c r="A25" t="s">
        <v>9</v>
      </c>
      <c r="B25" s="13">
        <v>1.1073738680465718E-2</v>
      </c>
      <c r="C25" s="8">
        <v>9</v>
      </c>
      <c r="D25" s="15">
        <f t="shared" ref="D25:D33" si="2">$B$21*B25</f>
        <v>2.0154204398447608</v>
      </c>
      <c r="E25" s="4">
        <f t="shared" si="1"/>
        <v>18.138783958602847</v>
      </c>
      <c r="L25" s="14"/>
    </row>
    <row r="26" spans="1:12" x14ac:dyDescent="0.35">
      <c r="A26" t="s">
        <v>10</v>
      </c>
      <c r="B26" s="13">
        <v>0.2276843467011643</v>
      </c>
      <c r="C26" s="8">
        <v>6</v>
      </c>
      <c r="D26" s="15">
        <f t="shared" si="2"/>
        <v>41.438551099611907</v>
      </c>
      <c r="E26" s="4">
        <f t="shared" si="1"/>
        <v>248.63130659767143</v>
      </c>
      <c r="L26" s="14"/>
    </row>
    <row r="27" spans="1:12" x14ac:dyDescent="0.35">
      <c r="A27" t="s">
        <v>11</v>
      </c>
      <c r="B27" s="13">
        <v>7.0530401034928858E-2</v>
      </c>
      <c r="C27" s="8">
        <v>5</v>
      </c>
      <c r="D27" s="15">
        <f t="shared" si="2"/>
        <v>12.836532988357051</v>
      </c>
      <c r="E27" s="4">
        <f t="shared" si="1"/>
        <v>64.182664941785262</v>
      </c>
    </row>
    <row r="28" spans="1:12" x14ac:dyDescent="0.35">
      <c r="A28" t="s">
        <v>12</v>
      </c>
      <c r="B28" s="13">
        <v>9.2419146183699868E-2</v>
      </c>
      <c r="C28" s="8">
        <v>11</v>
      </c>
      <c r="D28" s="15">
        <f t="shared" si="2"/>
        <v>16.820284605433375</v>
      </c>
      <c r="E28" s="4">
        <f t="shared" si="1"/>
        <v>185.02313065976713</v>
      </c>
    </row>
    <row r="29" spans="1:12" x14ac:dyDescent="0.35">
      <c r="A29" t="s">
        <v>13</v>
      </c>
      <c r="B29" s="13">
        <v>9.8318240620957315E-2</v>
      </c>
      <c r="C29" s="8">
        <v>5</v>
      </c>
      <c r="D29" s="15">
        <f t="shared" si="2"/>
        <v>17.893919793014231</v>
      </c>
      <c r="E29" s="4">
        <f t="shared" si="1"/>
        <v>89.469598965071157</v>
      </c>
    </row>
    <row r="30" spans="1:12" x14ac:dyDescent="0.35">
      <c r="A30" t="s">
        <v>14</v>
      </c>
      <c r="B30" s="13">
        <v>3.3272962483829237E-2</v>
      </c>
      <c r="C30" s="8">
        <v>3</v>
      </c>
      <c r="D30" s="15">
        <f t="shared" si="2"/>
        <v>6.0556791720569212</v>
      </c>
      <c r="E30" s="4">
        <f t="shared" si="1"/>
        <v>18.167037516170765</v>
      </c>
    </row>
    <row r="31" spans="1:12" x14ac:dyDescent="0.35">
      <c r="A31" t="s">
        <v>15</v>
      </c>
      <c r="B31" s="13">
        <v>3.1772315653298834E-2</v>
      </c>
      <c r="C31" s="8">
        <v>1</v>
      </c>
      <c r="D31" s="15">
        <f t="shared" si="2"/>
        <v>5.7825614489003874</v>
      </c>
      <c r="E31" s="4">
        <f t="shared" si="1"/>
        <v>5.7825614489003874</v>
      </c>
    </row>
    <row r="32" spans="1:12" x14ac:dyDescent="0.35">
      <c r="A32" t="s">
        <v>16</v>
      </c>
      <c r="B32" s="13">
        <v>6.2095730918499355E-2</v>
      </c>
      <c r="C32" s="8">
        <v>5</v>
      </c>
      <c r="D32" s="15">
        <f t="shared" si="2"/>
        <v>11.301423027166882</v>
      </c>
      <c r="E32" s="4">
        <f t="shared" si="1"/>
        <v>56.507115135834411</v>
      </c>
    </row>
    <row r="33" spans="1:7" x14ac:dyDescent="0.35">
      <c r="A33" t="s">
        <v>17</v>
      </c>
      <c r="B33" s="13">
        <v>5.6921086675291076E-2</v>
      </c>
      <c r="C33" s="8">
        <v>4</v>
      </c>
      <c r="D33" s="16">
        <f t="shared" si="2"/>
        <v>10.359637774902977</v>
      </c>
      <c r="E33" s="5">
        <f t="shared" si="1"/>
        <v>41.438551099611907</v>
      </c>
    </row>
    <row r="34" spans="1:7" x14ac:dyDescent="0.35">
      <c r="C34" s="12"/>
      <c r="D34" s="7">
        <f>SUM(D24:D33)</f>
        <v>133.11192755498058</v>
      </c>
      <c r="E34" s="6">
        <f>SUM(E24:E33)</f>
        <v>770.38033635187594</v>
      </c>
    </row>
    <row r="36" spans="1:7" x14ac:dyDescent="0.35">
      <c r="B36" s="3" t="s">
        <v>4</v>
      </c>
      <c r="C36" s="6">
        <f>E34/D34</f>
        <v>5.7874628555256846</v>
      </c>
    </row>
    <row r="37" spans="1:7" x14ac:dyDescent="0.35">
      <c r="B37" t="s">
        <v>22</v>
      </c>
    </row>
    <row r="38" spans="1:7" ht="44.25" customHeight="1" x14ac:dyDescent="0.35">
      <c r="A38" s="22" t="s">
        <v>33</v>
      </c>
      <c r="B38" s="22"/>
      <c r="C38" s="22"/>
      <c r="D38" s="22"/>
      <c r="E38" s="22"/>
      <c r="F38" s="22"/>
      <c r="G38" s="22"/>
    </row>
    <row r="39" spans="1:7" x14ac:dyDescent="0.35">
      <c r="A39" t="s">
        <v>31</v>
      </c>
    </row>
    <row r="40" spans="1:7" x14ac:dyDescent="0.35">
      <c r="A40" t="s">
        <v>32</v>
      </c>
    </row>
    <row r="41" spans="1:7" x14ac:dyDescent="0.35">
      <c r="A41" t="s">
        <v>32</v>
      </c>
    </row>
  </sheetData>
  <mergeCells count="1">
    <mergeCell ref="A38:G3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6"/>
  <sheetViews>
    <sheetView tabSelected="1" workbookViewId="0">
      <selection activeCell="A16" sqref="A16"/>
    </sheetView>
  </sheetViews>
  <sheetFormatPr defaultRowHeight="14.5" x14ac:dyDescent="0.35"/>
  <cols>
    <col min="1" max="1" width="83" customWidth="1"/>
  </cols>
  <sheetData>
    <row r="2" spans="1:1" x14ac:dyDescent="0.35">
      <c r="A2" s="17" t="s">
        <v>23</v>
      </c>
    </row>
    <row r="22" spans="1:1" ht="15.5" x14ac:dyDescent="0.35">
      <c r="A22" s="18" t="s">
        <v>24</v>
      </c>
    </row>
    <row r="23" spans="1:1" ht="15.5" x14ac:dyDescent="0.35">
      <c r="A23" s="19"/>
    </row>
    <row r="24" spans="1:1" ht="46.5" x14ac:dyDescent="0.35">
      <c r="A24" s="20" t="s">
        <v>25</v>
      </c>
    </row>
    <row r="25" spans="1:1" ht="15.5" x14ac:dyDescent="0.35">
      <c r="A25" s="19"/>
    </row>
    <row r="26" spans="1:1" ht="62" x14ac:dyDescent="0.35">
      <c r="A26" s="20" t="s">
        <v>26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9BF6E6F4DD364B9B0E91938AA9FE77" ma:contentTypeVersion="8" ma:contentTypeDescription="Create a new document." ma:contentTypeScope="" ma:versionID="c3cc3616116d9592f4f4a579fa3a02fe">
  <xsd:schema xmlns:xsd="http://www.w3.org/2001/XMLSchema" xmlns:xs="http://www.w3.org/2001/XMLSchema" xmlns:p="http://schemas.microsoft.com/office/2006/metadata/properties" xmlns:ns2="60efaf3c-f125-4a78-a96b-28f54831cf48" targetNamespace="http://schemas.microsoft.com/office/2006/metadata/properties" ma:root="true" ma:fieldsID="100b64b731f1c24ff4524b5b4ecd38b4" ns2:_="">
    <xsd:import namespace="60efaf3c-f125-4a78-a96b-28f54831cf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faf3c-f125-4a78-a96b-28f54831cf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CF5BF1-DCE9-4DA9-AB70-EAC530865A11}"/>
</file>

<file path=customXml/itemProps2.xml><?xml version="1.0" encoding="utf-8"?>
<ds:datastoreItem xmlns:ds="http://schemas.openxmlformats.org/officeDocument/2006/customXml" ds:itemID="{67A50ED7-A51D-4F75-B165-54ADC532ABC7}">
  <ds:schemaRefs>
    <ds:schemaRef ds:uri="http://schemas.microsoft.com/sharepoint/v3/contenttype/forms"/>
  </ds:schemaRefs>
</ds:datastoreItem>
</file>

<file path=customXml/itemProps3.xml><?xml version="1.0" encoding="utf-8"?>
<ds:datastoreItem xmlns:ds="http://schemas.openxmlformats.org/officeDocument/2006/customXml" ds:itemID="{CC61097E-77CA-4527-B0C1-8D4FAFA00B1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Calculators</vt:lpstr>
      <vt:lpstr>Credits</vt:lpstr>
      <vt:lpstr>Sheet3</vt:lpstr>
    </vt:vector>
  </TitlesOfParts>
  <Company>University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mcannell</dc:creator>
  <cp:lastModifiedBy>KWillia7</cp:lastModifiedBy>
  <dcterms:created xsi:type="dcterms:W3CDTF">2012-03-14T15:16:17Z</dcterms:created>
  <dcterms:modified xsi:type="dcterms:W3CDTF">2020-08-05T19:02:44Z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0x010100039BF6E6F4DD364B9B0E91938AA9FE77</vt:lpwstr>
  </property>
</Properties>
</file>