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bierman/Desktop/"/>
    </mc:Choice>
  </mc:AlternateContent>
  <xr:revisionPtr revIDLastSave="0" documentId="13_ncr:1_{19C70073-9AC4-C643-8F7E-B71D2B18B41B}" xr6:coauthVersionLast="36" xr6:coauthVersionMax="36" xr10:uidLastSave="{00000000-0000-0000-0000-000000000000}"/>
  <bookViews>
    <workbookView xWindow="-2140" yWindow="7440" windowWidth="25020" windowHeight="15540" activeTab="1" xr2:uid="{00000000-000D-0000-FFFF-FFFF00000000}"/>
  </bookViews>
  <sheets>
    <sheet name="On Trail" sheetId="1" r:id="rId1"/>
    <sheet name="Off Trail" sheetId="2" r:id="rId2"/>
  </sheets>
  <calcPr calcId="162913"/>
</workbook>
</file>

<file path=xl/calcChain.xml><?xml version="1.0" encoding="utf-8"?>
<calcChain xmlns="http://schemas.openxmlformats.org/spreadsheetml/2006/main">
  <c r="B18" i="2" l="1"/>
  <c r="C20" i="2" s="1"/>
  <c r="I9" i="2"/>
  <c r="H9" i="2"/>
  <c r="G9" i="2"/>
  <c r="C9" i="2"/>
  <c r="D9" i="2" s="1"/>
  <c r="K8" i="2"/>
  <c r="K7" i="2"/>
  <c r="K6" i="2"/>
  <c r="K5" i="2"/>
  <c r="K4" i="2"/>
  <c r="K9" i="2" s="1"/>
  <c r="A4" i="2"/>
</calcChain>
</file>

<file path=xl/sharedStrings.xml><?xml version="1.0" encoding="utf-8"?>
<sst xmlns="http://schemas.openxmlformats.org/spreadsheetml/2006/main" count="39" uniqueCount="37">
  <si>
    <t>Segment</t>
  </si>
  <si>
    <t>width (cm)</t>
  </si>
  <si>
    <t>length (cm)</t>
  </si>
  <si>
    <t>Record Runoff</t>
  </si>
  <si>
    <t># Of Sprayers</t>
  </si>
  <si>
    <t>MEASURE AREA OF PLOT (cm^2)</t>
  </si>
  <si>
    <t xml:space="preserve">Bucket # </t>
  </si>
  <si>
    <t xml:space="preserve">Volume (mL) </t>
  </si>
  <si>
    <t>Elaspsed Time (min:sec)</t>
  </si>
  <si>
    <t>Time (min)</t>
  </si>
  <si>
    <t>RECORD RAINFALL (cm/time)</t>
  </si>
  <si>
    <t>Elapsed Time (min)</t>
  </si>
  <si>
    <t># of sprayers</t>
  </si>
  <si>
    <t>gauge 1 (cm)</t>
  </si>
  <si>
    <t>gauge 2(cm)</t>
  </si>
  <si>
    <t>gauge 3 (cm)</t>
  </si>
  <si>
    <t>Width (cm)</t>
  </si>
  <si>
    <t>Length (cm)</t>
  </si>
  <si>
    <t>AREA (cm^2)</t>
  </si>
  <si>
    <t>Gauge 1 (cm)</t>
  </si>
  <si>
    <t>Gauge 2 (cm)</t>
  </si>
  <si>
    <t>Gauge 3 (cm)</t>
  </si>
  <si>
    <t xml:space="preserve">Elapsed Time (min) </t>
  </si>
  <si>
    <t>Time Interval for Reading (min)</t>
  </si>
  <si>
    <t># of Pumps</t>
  </si>
  <si>
    <t>Total</t>
  </si>
  <si>
    <t>TOTAL</t>
  </si>
  <si>
    <t>AREA</t>
  </si>
  <si>
    <t>0.476 m^2</t>
  </si>
  <si>
    <t xml:space="preserve">
</t>
  </si>
  <si>
    <t>RECORD RUNOFF (cm^3/time)</t>
  </si>
  <si>
    <t>bucket #</t>
  </si>
  <si>
    <t>volume</t>
  </si>
  <si>
    <t>elapsed time (hr)</t>
  </si>
  <si>
    <t>time interval (hr)</t>
  </si>
  <si>
    <t>totals</t>
  </si>
  <si>
    <t>runoff/hr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</si>
</sst>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</font>
    <font>
      <b/>
      <sz val="10"/>
      <name val="Arial"/>
    </font>
    <font>
      <sz val="10"/>
      <name val="Sans-serif"/>
    </font>
    <font>
      <sz val="10"/>
      <name val="Arial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E6B8AF"/>
        <bgColor rgb="FFE6B8AF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3" fillId="3" borderId="1" xfId="0" applyFont="1" applyFill="1" applyBorder="1" applyAlignment="1"/>
    <xf numFmtId="0" fontId="3" fillId="0" borderId="0" xfId="0" applyFont="1" applyAlignment="1"/>
    <xf numFmtId="0" fontId="0" fillId="5" borderId="1" xfId="0" applyFont="1" applyFill="1" applyBorder="1" applyAlignment="1"/>
    <xf numFmtId="0" fontId="4" fillId="5" borderId="1" xfId="0" applyFont="1" applyFill="1" applyBorder="1" applyAlignment="1"/>
    <xf numFmtId="0" fontId="3" fillId="6" borderId="1" xfId="0" applyFont="1" applyFill="1" applyBorder="1"/>
    <xf numFmtId="20" fontId="2" fillId="3" borderId="1" xfId="0" applyNumberFormat="1" applyFont="1" applyFill="1" applyBorder="1" applyAlignment="1"/>
    <xf numFmtId="0" fontId="3" fillId="4" borderId="1" xfId="0" applyFont="1" applyFill="1" applyBorder="1" applyAlignment="1"/>
    <xf numFmtId="20" fontId="4" fillId="5" borderId="1" xfId="0" applyNumberFormat="1" applyFont="1" applyFill="1" applyBorder="1" applyAlignment="1"/>
    <xf numFmtId="0" fontId="3" fillId="6" borderId="1" xfId="0" applyFont="1" applyFill="1" applyBorder="1" applyAlignment="1"/>
    <xf numFmtId="20" fontId="0" fillId="5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0" fontId="0" fillId="5" borderId="1" xfId="0" applyFont="1" applyFill="1" applyBorder="1" applyAlignment="1">
      <alignment horizontal="right"/>
    </xf>
    <xf numFmtId="20" fontId="3" fillId="3" borderId="1" xfId="0" applyNumberFormat="1" applyFont="1" applyFill="1" applyBorder="1" applyAlignment="1"/>
    <xf numFmtId="0" fontId="2" fillId="3" borderId="1" xfId="0" applyFont="1" applyFill="1" applyBorder="1" applyAlignment="1"/>
    <xf numFmtId="0" fontId="1" fillId="4" borderId="1" xfId="0" applyFont="1" applyFill="1" applyBorder="1" applyAlignment="1"/>
    <xf numFmtId="0" fontId="1" fillId="4" borderId="1" xfId="0" applyFont="1" applyFill="1" applyBorder="1"/>
    <xf numFmtId="0" fontId="3" fillId="2" borderId="1" xfId="0" applyFont="1" applyFill="1" applyBorder="1"/>
    <xf numFmtId="0" fontId="3" fillId="2" borderId="0" xfId="0" applyFont="1" applyFill="1"/>
    <xf numFmtId="0" fontId="1" fillId="6" borderId="1" xfId="0" applyFont="1" applyFill="1" applyBorder="1" applyAlignment="1"/>
    <xf numFmtId="0" fontId="1" fillId="6" borderId="1" xfId="0" applyFont="1" applyFill="1" applyBorder="1"/>
    <xf numFmtId="0" fontId="3" fillId="7" borderId="1" xfId="0" applyFont="1" applyFill="1" applyBorder="1" applyAlignment="1"/>
    <xf numFmtId="0" fontId="3" fillId="7" borderId="1" xfId="0" applyFont="1" applyFill="1" applyBorder="1"/>
    <xf numFmtId="0" fontId="1" fillId="7" borderId="1" xfId="0" applyFont="1" applyFill="1" applyBorder="1" applyAlignment="1"/>
    <xf numFmtId="0" fontId="1" fillId="7" borderId="1" xfId="0" applyFont="1" applyFill="1" applyBorder="1"/>
    <xf numFmtId="2" fontId="3" fillId="7" borderId="1" xfId="0" applyNumberFormat="1" applyFont="1" applyFill="1" applyBorder="1"/>
    <xf numFmtId="0" fontId="2" fillId="3" borderId="2" xfId="0" applyFont="1" applyFill="1" applyBorder="1" applyAlignment="1"/>
    <xf numFmtId="0" fontId="3" fillId="0" borderId="3" xfId="0" applyFont="1" applyBorder="1"/>
    <xf numFmtId="0" fontId="3" fillId="0" borderId="4" xfId="0" applyFont="1" applyBorder="1"/>
    <xf numFmtId="0" fontId="0" fillId="0" borderId="0" xfId="0" applyFont="1" applyAlignment="1"/>
    <xf numFmtId="0" fontId="3" fillId="6" borderId="2" xfId="0" applyFont="1" applyFill="1" applyBorder="1" applyAlignment="1"/>
    <xf numFmtId="0" fontId="3" fillId="4" borderId="2" xfId="0" applyFont="1" applyFill="1" applyBorder="1" applyAlignment="1"/>
    <xf numFmtId="0" fontId="3" fillId="7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21"/>
  <sheetViews>
    <sheetView workbookViewId="0"/>
  </sheetViews>
  <sheetFormatPr baseColWidth="10" defaultColWidth="14.5" defaultRowHeight="15.75" customHeight="1"/>
  <cols>
    <col min="8" max="8" width="22.5" customWidth="1"/>
    <col min="11" max="11" width="17.1640625" customWidth="1"/>
  </cols>
  <sheetData>
    <row r="1" spans="1:15" ht="15.75" customHeight="1">
      <c r="A1" s="1" t="s">
        <v>0</v>
      </c>
      <c r="B1" s="1" t="s">
        <v>1</v>
      </c>
      <c r="C1" s="1" t="s">
        <v>2</v>
      </c>
      <c r="E1" s="28" t="s">
        <v>3</v>
      </c>
      <c r="F1" s="29"/>
      <c r="G1" s="29"/>
      <c r="H1" s="30"/>
      <c r="J1" s="31"/>
      <c r="K1" s="31"/>
      <c r="L1" s="31"/>
      <c r="M1" s="31"/>
      <c r="N1" s="31"/>
      <c r="O1" s="31"/>
    </row>
    <row r="2" spans="1:15" ht="15.75" customHeight="1">
      <c r="A2" s="2">
        <v>1</v>
      </c>
      <c r="B2" s="2">
        <v>10</v>
      </c>
      <c r="C2" s="2">
        <v>48</v>
      </c>
      <c r="E2" s="3" t="s">
        <v>4</v>
      </c>
      <c r="F2" s="3" t="s">
        <v>6</v>
      </c>
      <c r="G2" s="3" t="s">
        <v>7</v>
      </c>
      <c r="H2" s="3" t="s">
        <v>8</v>
      </c>
      <c r="J2" s="5" t="s">
        <v>9</v>
      </c>
      <c r="K2" s="6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ht="15.75" customHeight="1">
      <c r="A3" s="2">
        <v>2</v>
      </c>
      <c r="B3" s="2">
        <v>10</v>
      </c>
      <c r="C3" s="2">
        <v>59</v>
      </c>
      <c r="E3" s="3">
        <v>1</v>
      </c>
      <c r="F3" s="3">
        <v>1</v>
      </c>
      <c r="G3" s="3">
        <v>30</v>
      </c>
      <c r="H3" s="8">
        <v>0.16666666666666666</v>
      </c>
      <c r="J3" s="10">
        <v>0.16666666666666666</v>
      </c>
      <c r="K3" s="12">
        <v>0.16666666666666666</v>
      </c>
      <c r="L3" s="14">
        <v>1</v>
      </c>
      <c r="M3" s="14">
        <v>0.4</v>
      </c>
      <c r="N3" s="14">
        <v>0.35</v>
      </c>
      <c r="O3" s="14">
        <v>0.4</v>
      </c>
    </row>
    <row r="4" spans="1:15" ht="15.75" customHeight="1">
      <c r="A4" s="2">
        <v>3</v>
      </c>
      <c r="B4" s="2">
        <v>10</v>
      </c>
      <c r="C4" s="2">
        <v>63</v>
      </c>
      <c r="E4" s="3">
        <v>1</v>
      </c>
      <c r="F4" s="3">
        <v>2</v>
      </c>
      <c r="G4" s="3">
        <v>382</v>
      </c>
      <c r="H4" s="8">
        <v>0.33333333333333331</v>
      </c>
      <c r="J4" s="10">
        <v>0.16666666666666666</v>
      </c>
      <c r="K4" s="12">
        <v>0.33333333333333331</v>
      </c>
      <c r="L4" s="14">
        <v>1</v>
      </c>
      <c r="M4" s="14">
        <v>0.4</v>
      </c>
      <c r="N4" s="14">
        <v>0.3</v>
      </c>
      <c r="O4" s="14">
        <v>0.2</v>
      </c>
    </row>
    <row r="5" spans="1:15" ht="15.75" customHeight="1">
      <c r="A5" s="2">
        <v>4</v>
      </c>
      <c r="B5" s="2">
        <v>10</v>
      </c>
      <c r="C5" s="2">
        <v>61</v>
      </c>
      <c r="E5" s="3">
        <v>2</v>
      </c>
      <c r="F5" s="3">
        <v>3</v>
      </c>
      <c r="G5" s="3">
        <v>654</v>
      </c>
      <c r="H5" s="15">
        <v>0.3888888888888889</v>
      </c>
      <c r="J5" s="10">
        <v>0.16666666666666666</v>
      </c>
      <c r="K5" s="12">
        <v>0.5</v>
      </c>
      <c r="L5" s="14">
        <v>2</v>
      </c>
      <c r="M5" s="14">
        <v>1</v>
      </c>
      <c r="N5" s="14">
        <v>1.2</v>
      </c>
      <c r="O5" s="14">
        <v>0.8</v>
      </c>
    </row>
    <row r="6" spans="1:15" ht="15.75" customHeight="1">
      <c r="A6" s="2">
        <v>5</v>
      </c>
      <c r="B6" s="2">
        <v>10</v>
      </c>
      <c r="C6" s="2">
        <v>59</v>
      </c>
      <c r="E6" s="3">
        <v>2</v>
      </c>
      <c r="F6" s="3">
        <v>4</v>
      </c>
      <c r="G6" s="3">
        <v>676</v>
      </c>
      <c r="H6" s="15">
        <v>0.42916666666666664</v>
      </c>
      <c r="J6" s="10">
        <v>0.16666666666666666</v>
      </c>
      <c r="K6" s="12">
        <v>0.66666666666666663</v>
      </c>
      <c r="L6" s="14">
        <v>2</v>
      </c>
      <c r="M6" s="14">
        <v>1.3</v>
      </c>
      <c r="N6" s="14">
        <v>1.3</v>
      </c>
      <c r="O6" s="14">
        <v>1</v>
      </c>
    </row>
    <row r="7" spans="1:15" ht="15.75" customHeight="1">
      <c r="A7" s="2">
        <v>6</v>
      </c>
      <c r="B7" s="2">
        <v>10</v>
      </c>
      <c r="C7" s="2">
        <v>54</v>
      </c>
      <c r="E7" s="3">
        <v>2</v>
      </c>
      <c r="F7" s="16">
        <v>5</v>
      </c>
      <c r="G7" s="3">
        <v>684</v>
      </c>
      <c r="H7" s="15">
        <v>0.48194444444444445</v>
      </c>
      <c r="J7" s="10">
        <v>8.819444444444445E-2</v>
      </c>
      <c r="K7" s="12">
        <v>0.75486111111111109</v>
      </c>
      <c r="L7" s="14">
        <v>2</v>
      </c>
      <c r="M7" s="14">
        <v>0.5</v>
      </c>
      <c r="N7" s="14">
        <v>0.5</v>
      </c>
      <c r="O7" s="14">
        <v>0.4</v>
      </c>
    </row>
    <row r="8" spans="1:15" ht="15.75" customHeight="1">
      <c r="A8" s="2">
        <v>7</v>
      </c>
      <c r="B8" s="2">
        <v>10</v>
      </c>
      <c r="C8" s="2">
        <v>50</v>
      </c>
      <c r="E8" s="3">
        <v>2</v>
      </c>
      <c r="F8" s="3">
        <v>6</v>
      </c>
      <c r="G8" s="3">
        <v>692</v>
      </c>
      <c r="H8" s="15">
        <v>0.53333333333333333</v>
      </c>
      <c r="J8" s="10">
        <v>0.16180555555555556</v>
      </c>
      <c r="K8" s="12">
        <v>0.91666666666666663</v>
      </c>
      <c r="L8" s="14">
        <v>3</v>
      </c>
      <c r="M8" s="14">
        <v>1.5</v>
      </c>
      <c r="N8" s="14">
        <v>1.5</v>
      </c>
      <c r="O8" s="14">
        <v>1.2</v>
      </c>
    </row>
    <row r="9" spans="1:15" ht="15.75" customHeight="1">
      <c r="A9" s="2">
        <v>8</v>
      </c>
      <c r="B9" s="2">
        <v>10</v>
      </c>
      <c r="C9" s="2">
        <v>43</v>
      </c>
      <c r="E9" s="3">
        <v>2</v>
      </c>
      <c r="F9" s="3">
        <v>7</v>
      </c>
      <c r="G9" s="3">
        <v>722</v>
      </c>
      <c r="H9" s="15">
        <v>0.57361111111111107</v>
      </c>
    </row>
    <row r="10" spans="1:15" ht="15.75" customHeight="1">
      <c r="A10" s="2">
        <v>9</v>
      </c>
      <c r="B10" s="2">
        <v>10</v>
      </c>
      <c r="C10" s="2">
        <v>26</v>
      </c>
      <c r="E10" s="3">
        <v>2</v>
      </c>
      <c r="F10" s="3">
        <v>8</v>
      </c>
      <c r="G10" s="3">
        <v>725</v>
      </c>
      <c r="H10" s="15">
        <v>0.6118055555555556</v>
      </c>
    </row>
    <row r="11" spans="1:15" ht="15.75" customHeight="1">
      <c r="A11" s="2">
        <v>10</v>
      </c>
      <c r="B11" s="2">
        <v>10</v>
      </c>
      <c r="C11" s="2">
        <v>13</v>
      </c>
      <c r="E11" s="3">
        <v>2</v>
      </c>
      <c r="F11" s="3">
        <v>9</v>
      </c>
      <c r="G11" s="3">
        <v>754</v>
      </c>
      <c r="H11" s="15">
        <v>0.65069444444444446</v>
      </c>
    </row>
    <row r="12" spans="1:15" ht="15.75" customHeight="1">
      <c r="A12" s="1" t="s">
        <v>26</v>
      </c>
      <c r="B12" s="19"/>
      <c r="C12" s="1">
        <v>476</v>
      </c>
      <c r="E12" s="3">
        <v>2</v>
      </c>
      <c r="F12" s="3">
        <v>10</v>
      </c>
      <c r="G12" s="3">
        <v>725</v>
      </c>
      <c r="H12" s="15">
        <v>0.68402777777777779</v>
      </c>
    </row>
    <row r="13" spans="1:15" ht="15.75" customHeight="1">
      <c r="A13" s="20"/>
      <c r="B13" s="1" t="s">
        <v>27</v>
      </c>
      <c r="C13" s="2" t="s">
        <v>28</v>
      </c>
      <c r="E13" s="3">
        <v>2</v>
      </c>
      <c r="F13" s="3">
        <v>11</v>
      </c>
      <c r="G13" s="3">
        <v>740</v>
      </c>
      <c r="H13" s="15">
        <v>0.72013888888888888</v>
      </c>
    </row>
    <row r="14" spans="1:15" ht="15.75" customHeight="1">
      <c r="E14" s="3">
        <v>2</v>
      </c>
      <c r="F14" s="3">
        <v>12</v>
      </c>
      <c r="G14" s="3">
        <v>575</v>
      </c>
      <c r="H14" s="8">
        <v>0.75</v>
      </c>
    </row>
    <row r="15" spans="1:15" ht="15.75" customHeight="1">
      <c r="E15" s="3">
        <v>3</v>
      </c>
      <c r="F15" s="3">
        <v>13</v>
      </c>
      <c r="G15" s="3">
        <v>725</v>
      </c>
      <c r="H15" s="15">
        <v>0.77986111111111112</v>
      </c>
    </row>
    <row r="16" spans="1:15" ht="15.75" customHeight="1">
      <c r="E16" s="3">
        <v>3</v>
      </c>
      <c r="F16" s="3">
        <v>14</v>
      </c>
      <c r="G16" s="3">
        <v>775</v>
      </c>
      <c r="H16" s="15">
        <v>0.80902777777777779</v>
      </c>
    </row>
    <row r="17" spans="5:8" ht="15.75" customHeight="1">
      <c r="E17" s="3">
        <v>3</v>
      </c>
      <c r="F17" s="3">
        <v>15</v>
      </c>
      <c r="G17" s="3">
        <v>750</v>
      </c>
      <c r="H17" s="15">
        <v>0.8354166666666667</v>
      </c>
    </row>
    <row r="18" spans="5:8" ht="15.75" customHeight="1">
      <c r="E18" s="3">
        <v>3</v>
      </c>
      <c r="F18" s="3">
        <v>16</v>
      </c>
      <c r="G18" s="3">
        <v>775</v>
      </c>
      <c r="H18" s="15">
        <v>0.86458333333333337</v>
      </c>
    </row>
    <row r="19" spans="5:8" ht="15.75" customHeight="1">
      <c r="E19" s="3">
        <v>3</v>
      </c>
      <c r="F19" s="3">
        <v>17</v>
      </c>
      <c r="G19" s="16">
        <v>825</v>
      </c>
      <c r="H19" s="15">
        <v>0.89583333333333337</v>
      </c>
    </row>
    <row r="20" spans="5:8" ht="15.75" customHeight="1">
      <c r="E20" s="3">
        <v>3</v>
      </c>
      <c r="F20" s="3">
        <v>18</v>
      </c>
      <c r="G20" s="3">
        <v>520</v>
      </c>
      <c r="H20" s="15">
        <v>0.91666666666666663</v>
      </c>
    </row>
    <row r="21" spans="5:8" ht="15.75" customHeight="1">
      <c r="F21" s="4" t="s">
        <v>29</v>
      </c>
    </row>
  </sheetData>
  <mergeCells count="2">
    <mergeCell ref="E1:H1"/>
    <mergeCell ref="J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20"/>
  <sheetViews>
    <sheetView tabSelected="1" workbookViewId="0">
      <selection sqref="A1:D1"/>
    </sheetView>
  </sheetViews>
  <sheetFormatPr baseColWidth="10" defaultColWidth="14.5" defaultRowHeight="15.75" customHeight="1"/>
  <cols>
    <col min="10" max="10" width="21.33203125" customWidth="1"/>
    <col min="11" max="11" width="31.5" customWidth="1"/>
  </cols>
  <sheetData>
    <row r="1" spans="1:12" ht="15.75" customHeight="1">
      <c r="A1" s="33" t="s">
        <v>5</v>
      </c>
      <c r="B1" s="29"/>
      <c r="C1" s="29"/>
      <c r="D1" s="30"/>
      <c r="F1" s="32" t="s">
        <v>10</v>
      </c>
      <c r="G1" s="29"/>
      <c r="H1" s="29"/>
      <c r="I1" s="29"/>
      <c r="J1" s="29"/>
      <c r="K1" s="30"/>
      <c r="L1" s="7"/>
    </row>
    <row r="2" spans="1:12" ht="15.75" customHeight="1">
      <c r="A2" s="9" t="s">
        <v>0</v>
      </c>
      <c r="B2" s="9" t="s">
        <v>16</v>
      </c>
      <c r="C2" s="9" t="s">
        <v>17</v>
      </c>
      <c r="D2" s="9" t="s">
        <v>18</v>
      </c>
      <c r="F2" s="7"/>
      <c r="G2" s="11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1" t="s">
        <v>24</v>
      </c>
    </row>
    <row r="3" spans="1:12" ht="15.75" customHeight="1">
      <c r="A3" s="9">
        <v>1</v>
      </c>
      <c r="B3" s="9">
        <v>10</v>
      </c>
      <c r="C3" s="9">
        <v>24</v>
      </c>
      <c r="D3" s="13"/>
      <c r="F3" s="11">
        <v>1</v>
      </c>
      <c r="G3" s="11">
        <v>0.5</v>
      </c>
      <c r="H3" s="11">
        <v>0.5</v>
      </c>
      <c r="I3" s="11">
        <v>0.5</v>
      </c>
      <c r="J3" s="11">
        <v>2</v>
      </c>
      <c r="K3" s="11">
        <v>2</v>
      </c>
      <c r="L3" s="11">
        <v>2</v>
      </c>
    </row>
    <row r="4" spans="1:12" ht="15.75" customHeight="1">
      <c r="A4" s="13">
        <f>A3+1</f>
        <v>2</v>
      </c>
      <c r="B4" s="9">
        <v>10</v>
      </c>
      <c r="C4" s="9">
        <v>56</v>
      </c>
      <c r="D4" s="13"/>
      <c r="F4" s="11">
        <v>2</v>
      </c>
      <c r="G4" s="11">
        <v>1</v>
      </c>
      <c r="H4" s="11">
        <v>1</v>
      </c>
      <c r="I4" s="11">
        <v>0.8</v>
      </c>
      <c r="J4" s="11">
        <v>3.5</v>
      </c>
      <c r="K4" s="7">
        <f t="shared" ref="K4:K8" si="0">J4-J3</f>
        <v>1.5</v>
      </c>
      <c r="L4" s="11">
        <v>2</v>
      </c>
    </row>
    <row r="5" spans="1:12" ht="15.75" customHeight="1">
      <c r="A5" s="9">
        <v>3</v>
      </c>
      <c r="B5" s="9">
        <v>10</v>
      </c>
      <c r="C5" s="9">
        <v>71.5</v>
      </c>
      <c r="D5" s="13"/>
      <c r="F5" s="11">
        <v>3</v>
      </c>
      <c r="G5" s="11">
        <v>1.2</v>
      </c>
      <c r="H5" s="11">
        <v>1.2</v>
      </c>
      <c r="I5" s="11">
        <v>1</v>
      </c>
      <c r="J5" s="11">
        <v>4</v>
      </c>
      <c r="K5" s="7">
        <f t="shared" si="0"/>
        <v>0.5</v>
      </c>
      <c r="L5" s="11">
        <v>2</v>
      </c>
    </row>
    <row r="6" spans="1:12" ht="15.75" customHeight="1">
      <c r="A6" s="9">
        <v>4</v>
      </c>
      <c r="B6" s="9">
        <v>10</v>
      </c>
      <c r="C6" s="9">
        <v>80</v>
      </c>
      <c r="D6" s="13"/>
      <c r="F6" s="11">
        <v>4</v>
      </c>
      <c r="G6" s="11">
        <v>1.2</v>
      </c>
      <c r="H6" s="11">
        <v>1.5</v>
      </c>
      <c r="I6" s="11">
        <v>1.2</v>
      </c>
      <c r="J6" s="11">
        <v>6</v>
      </c>
      <c r="K6" s="7">
        <f t="shared" si="0"/>
        <v>2</v>
      </c>
      <c r="L6" s="11">
        <v>2</v>
      </c>
    </row>
    <row r="7" spans="1:12" ht="15.75" customHeight="1">
      <c r="A7" s="9">
        <v>5</v>
      </c>
      <c r="B7" s="9">
        <v>10</v>
      </c>
      <c r="C7" s="9">
        <v>81</v>
      </c>
      <c r="D7" s="13"/>
      <c r="F7" s="11">
        <v>5</v>
      </c>
      <c r="G7" s="11">
        <v>1.9</v>
      </c>
      <c r="H7" s="11">
        <v>1.8</v>
      </c>
      <c r="I7" s="11">
        <v>1.8</v>
      </c>
      <c r="J7" s="11">
        <v>12</v>
      </c>
      <c r="K7" s="7">
        <f t="shared" si="0"/>
        <v>6</v>
      </c>
      <c r="L7" s="11">
        <v>2</v>
      </c>
    </row>
    <row r="8" spans="1:12" ht="15.75" customHeight="1">
      <c r="A8" s="9">
        <v>6</v>
      </c>
      <c r="B8" s="9">
        <v>10</v>
      </c>
      <c r="C8" s="9">
        <v>79.5</v>
      </c>
      <c r="D8" s="13"/>
      <c r="F8" s="11">
        <v>6</v>
      </c>
      <c r="G8" s="11">
        <v>1.6</v>
      </c>
      <c r="H8" s="11">
        <v>1.9</v>
      </c>
      <c r="I8" s="11">
        <v>1.6</v>
      </c>
      <c r="J8" s="11">
        <v>18</v>
      </c>
      <c r="K8" s="7">
        <f t="shared" si="0"/>
        <v>6</v>
      </c>
      <c r="L8" s="11">
        <v>2</v>
      </c>
    </row>
    <row r="9" spans="1:12" ht="15.75" customHeight="1">
      <c r="A9" s="17" t="s">
        <v>25</v>
      </c>
      <c r="B9" s="18"/>
      <c r="C9" s="18">
        <f>SUM(C3:C8)</f>
        <v>392</v>
      </c>
      <c r="D9" s="18">
        <f>10*C9</f>
        <v>3920</v>
      </c>
      <c r="F9" s="21" t="s">
        <v>25</v>
      </c>
      <c r="G9" s="22">
        <f t="shared" ref="G9:I9" si="1">SUM(G3:G8)</f>
        <v>7.4</v>
      </c>
      <c r="H9" s="22">
        <f t="shared" si="1"/>
        <v>7.9</v>
      </c>
      <c r="I9" s="22">
        <f t="shared" si="1"/>
        <v>6.9</v>
      </c>
      <c r="J9" s="21">
        <v>18</v>
      </c>
      <c r="K9" s="22">
        <f>SUM(K3:K8)</f>
        <v>18</v>
      </c>
      <c r="L9" s="7"/>
    </row>
    <row r="11" spans="1:12" ht="15.75" customHeight="1">
      <c r="A11" s="34" t="s">
        <v>30</v>
      </c>
      <c r="B11" s="29"/>
      <c r="C11" s="29"/>
      <c r="D11" s="30"/>
    </row>
    <row r="12" spans="1:12" ht="15.75" customHeight="1">
      <c r="A12" s="23" t="s">
        <v>31</v>
      </c>
      <c r="B12" s="23" t="s">
        <v>32</v>
      </c>
      <c r="C12" s="23" t="s">
        <v>33</v>
      </c>
      <c r="D12" s="23" t="s">
        <v>34</v>
      </c>
    </row>
    <row r="13" spans="1:12" ht="15.75" customHeight="1">
      <c r="A13" s="23">
        <v>1</v>
      </c>
      <c r="B13" s="23">
        <v>237</v>
      </c>
      <c r="C13" s="23">
        <v>0.1</v>
      </c>
      <c r="D13" s="23"/>
    </row>
    <row r="14" spans="1:12" ht="15.75" customHeight="1">
      <c r="A14" s="23">
        <v>2</v>
      </c>
      <c r="B14" s="23">
        <v>545</v>
      </c>
      <c r="C14" s="23">
        <v>0.2</v>
      </c>
      <c r="D14" s="23">
        <v>0.1</v>
      </c>
    </row>
    <row r="15" spans="1:12" ht="15.75" customHeight="1">
      <c r="A15" s="23">
        <v>3</v>
      </c>
      <c r="B15" s="23">
        <v>680</v>
      </c>
      <c r="C15" s="23">
        <v>0.26</v>
      </c>
      <c r="D15" s="23">
        <v>0.06</v>
      </c>
    </row>
    <row r="16" spans="1:12" ht="15.75" customHeight="1">
      <c r="A16" s="23">
        <v>4</v>
      </c>
      <c r="B16" s="23">
        <v>282</v>
      </c>
      <c r="C16" s="23">
        <v>0.3</v>
      </c>
      <c r="D16" s="23">
        <v>0.04</v>
      </c>
    </row>
    <row r="17" spans="1:4" ht="15.75" customHeight="1">
      <c r="A17" s="24"/>
      <c r="B17" s="24"/>
      <c r="C17" s="24"/>
      <c r="D17" s="24"/>
    </row>
    <row r="18" spans="1:4" ht="15.75" customHeight="1">
      <c r="A18" s="25" t="s">
        <v>35</v>
      </c>
      <c r="B18" s="26">
        <f>SUM(B13:B16)</f>
        <v>1744</v>
      </c>
      <c r="C18" s="25">
        <v>0.3</v>
      </c>
      <c r="D18" s="26"/>
    </row>
    <row r="19" spans="1:4" ht="15.75" customHeight="1">
      <c r="A19" s="24"/>
      <c r="B19" s="24"/>
      <c r="C19" s="24"/>
      <c r="D19" s="24"/>
    </row>
    <row r="20" spans="1:4" ht="15.75" customHeight="1">
      <c r="A20" s="23" t="s">
        <v>36</v>
      </c>
      <c r="B20" s="24"/>
      <c r="C20" s="27">
        <f>B18/C18</f>
        <v>5813.3333333333339</v>
      </c>
      <c r="D20" s="24"/>
    </row>
  </sheetData>
  <mergeCells count="3">
    <mergeCell ref="F1:K1"/>
    <mergeCell ref="A1:D1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 Trail</vt:lpstr>
      <vt:lpstr>Off Trail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2018-09-28T16:45:12Z</dcterms:created>
  <dcterms:modified xsi:type="dcterms:W3CDTF">2018-09-28T16:45:24Z</dcterms:modified>
</cp:coreProperties>
</file>