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AnnualReportFY16 draft\"/>
    </mc:Choice>
  </mc:AlternateContent>
  <bookViews>
    <workbookView xWindow="480" yWindow="120" windowWidth="11340" windowHeight="7470" tabRatio="809"/>
  </bookViews>
  <sheets>
    <sheet name="Recognition Allocations" sheetId="92" r:id="rId1"/>
    <sheet name="ALL AWARDS (2)" sheetId="80" state="hidden" r:id="rId2"/>
  </sheets>
  <definedNames>
    <definedName name="_xlnm._FilterDatabase" localSheetId="0" hidden="1">'Recognition Allocations'!$A$6:$Q$13</definedName>
    <definedName name="_xlnm.Print_Area" localSheetId="1">'ALL AWARDS (2)'!$A$2:$J$19</definedName>
    <definedName name="_xlnm.Print_Area" localSheetId="0">'Recognition Allocations'!$A$1:$O$14</definedName>
    <definedName name="_xlnm.Print_Titles" localSheetId="1">'ALL AWARDS (2)'!$6:$7</definedName>
    <definedName name="_xlnm.Print_Titles" localSheetId="0">'Recognition Allocations'!$6:$6</definedName>
  </definedNames>
  <calcPr calcId="152511"/>
</workbook>
</file>

<file path=xl/calcChain.xml><?xml version="1.0" encoding="utf-8"?>
<calcChain xmlns="http://schemas.openxmlformats.org/spreadsheetml/2006/main">
  <c r="J13" i="92" l="1"/>
  <c r="K13" i="92"/>
  <c r="L13" i="92"/>
</calcChain>
</file>

<file path=xl/sharedStrings.xml><?xml version="1.0" encoding="utf-8"?>
<sst xmlns="http://schemas.openxmlformats.org/spreadsheetml/2006/main" count="140" uniqueCount="97">
  <si>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</si>
  <si>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</si>
  <si>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</si>
  <si>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</si>
  <si>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</si>
  <si>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</si>
  <si>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</si>
  <si>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</si>
  <si>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</si>
  <si>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</si>
  <si>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</si>
  <si>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</si>
  <si>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</si>
  <si>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</si>
  <si>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</si>
  <si>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</si>
  <si>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</si>
  <si>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Psychology</t>
  </si>
  <si>
    <t>National Institute on Drug Abuse/NIH/DHHS</t>
  </si>
  <si>
    <t>Vermont AHS Department of Health</t>
  </si>
  <si>
    <t>Department of Education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</si>
  <si>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</si>
  <si>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</si>
  <si>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</si>
  <si>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</si>
  <si>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</si>
  <si>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</si>
  <si>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National Science Foundation</t>
  </si>
  <si>
    <t>Total</t>
  </si>
  <si>
    <t>Graduate College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</si>
  <si>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</si>
  <si>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</si>
  <si>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</si>
  <si>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</si>
  <si>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</si>
  <si>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</si>
  <si>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</si>
  <si>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CAS</t>
  </si>
  <si>
    <t>COM</t>
  </si>
  <si>
    <t>OTHER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</si>
  <si>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</si>
  <si>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</si>
  <si>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</si>
  <si>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</si>
  <si>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</si>
  <si>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</si>
  <si>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</si>
  <si>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</si>
  <si>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</si>
  <si>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</si>
  <si>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</si>
  <si>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</si>
  <si>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</si>
  <si>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</si>
  <si>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</si>
  <si>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Student Support Services</t>
  </si>
  <si>
    <t>Forehand, Cynthia J</t>
  </si>
  <si>
    <t>Graduate Research Fellowship Program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</si>
  <si>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</si>
  <si>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</si>
  <si>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</si>
  <si>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</si>
  <si>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</si>
  <si>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</si>
  <si>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</si>
  <si>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</si>
  <si>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</si>
  <si>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University of Vermont Upward Bound Program</t>
  </si>
  <si>
    <t>Parker, Heidi Marie</t>
  </si>
  <si>
    <t>Center for Health and Well Being</t>
  </si>
  <si>
    <t>Porter, Jon K</t>
  </si>
  <si>
    <t>Technology Commercialization</t>
  </si>
  <si>
    <t>Vermont Agency of Commerce &amp; Community Development</t>
  </si>
  <si>
    <t>UVM Discoveries</t>
  </si>
  <si>
    <t>FY 2016 Sponsored Project Activity Report</t>
  </si>
  <si>
    <t>Center for Academic Success</t>
  </si>
  <si>
    <t>SBIRT - Screening, Brief Intervention, Referral to Treatment</t>
  </si>
  <si>
    <t>CUPS</t>
  </si>
  <si>
    <t>Munkres, Susan A</t>
  </si>
  <si>
    <t>Maine Campus Compact</t>
  </si>
  <si>
    <t>UVM Campuses for Environmental Stewardship</t>
  </si>
  <si>
    <t xml:space="preserve">Farewell, Corine </t>
  </si>
  <si>
    <t xml:space="preserve">Ogaldez, Theodore </t>
  </si>
  <si>
    <t>INFOED NUMBER</t>
  </si>
  <si>
    <t>ADMINISTERING UNIT</t>
  </si>
  <si>
    <t>ALLOCATED TOTAL COSTS</t>
  </si>
  <si>
    <t>ALLOCATED INDIRECT COSTS</t>
  </si>
  <si>
    <t>ALLOCATED DIRECT COSTS</t>
  </si>
  <si>
    <t>AWARD END DATE</t>
  </si>
  <si>
    <t>AWARD START DATE</t>
  </si>
  <si>
    <t>PROJECT TITLE</t>
  </si>
  <si>
    <t>SPONSOR</t>
  </si>
  <si>
    <t>RECOGNITION PERCENTAGE</t>
  </si>
  <si>
    <t>INVESTIGATOR NAME</t>
  </si>
  <si>
    <t>INVESTIGATOR  UNIT</t>
  </si>
  <si>
    <t>Award Recognition Allocations</t>
  </si>
  <si>
    <t>Other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</si>
</sst>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m/d/yyyy;@"/>
  </numFmts>
  <fonts count="15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  <font>
      <sz val="10"/>
      <name val="Arial"/>
    </font>
    <font>
      <sz val="8.5"/>
      <name val="Small Fonts"/>
      <family val="2"/>
    </font>
    <font>
      <b/>
      <sz val="8.5"/>
      <name val="Small Fonts"/>
      <family val="2"/>
    </font>
    <font>
      <sz val="6.5"/>
      <name val="Small Fonts"/>
      <family val="2"/>
    </font>
    <font>
      <b/>
      <sz val="16"/>
      <color rgb="FF006600"/>
      <name val="Calibri"/>
      <family val="2"/>
      <scheme val="minor"/>
    </font>
    <font>
      <b/>
      <sz val="12"/>
      <color rgb="FF006600"/>
      <name val="Arial"/>
      <family val="2"/>
    </font>
    <font>
      <sz val="22"/>
      <name val="Arial"/>
      <family val="2"/>
    </font>
    <font>
      <b/>
      <sz val="16"/>
      <color rgb="FF0066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7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9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3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7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right" vertical="top" wrapText="1"/>
    </xf>
    <xf numFmtId="0" fontId="7" fillId="0" borderId="0" xfId="3" applyAlignment="1">
      <alignment vertical="top" wrapText="1"/>
    </xf>
    <xf numFmtId="0" fontId="7" fillId="0" borderId="0" xfId="3" applyAlignment="1">
      <alignment horizontal="center" vertical="top" wrapText="1"/>
    </xf>
    <xf numFmtId="164" fontId="0" fillId="0" borderId="0" xfId="4" applyNumberFormat="1" applyFont="1" applyAlignment="1">
      <alignment horizontal="center" vertical="top" wrapText="1"/>
    </xf>
    <xf numFmtId="165" fontId="7" fillId="0" borderId="0" xfId="3" applyNumberFormat="1" applyAlignment="1">
      <alignment horizontal="center" vertical="top" wrapText="1"/>
    </xf>
    <xf numFmtId="0" fontId="7" fillId="0" borderId="0" xfId="3" applyAlignment="1">
      <alignment horizontal="center" vertical="center" wrapText="1"/>
    </xf>
    <xf numFmtId="164" fontId="2" fillId="3" borderId="1" xfId="3" applyNumberFormat="1" applyFont="1" applyFill="1" applyBorder="1" applyAlignment="1">
      <alignment horizontal="center" vertical="center" wrapText="1"/>
    </xf>
    <xf numFmtId="164" fontId="2" fillId="3" borderId="8" xfId="3" applyNumberFormat="1" applyFont="1" applyFill="1" applyBorder="1" applyAlignment="1">
      <alignment horizontal="center" vertical="center" wrapText="1"/>
    </xf>
    <xf numFmtId="14" fontId="3" fillId="3" borderId="8" xfId="3" applyNumberFormat="1" applyFont="1" applyFill="1" applyBorder="1" applyAlignment="1">
      <alignment horizontal="center" vertical="center" wrapText="1"/>
    </xf>
    <xf numFmtId="164" fontId="3" fillId="3" borderId="8" xfId="3" applyNumberFormat="1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vertical="center" wrapText="1"/>
    </xf>
    <xf numFmtId="0" fontId="3" fillId="3" borderId="9" xfId="3" applyFont="1" applyFill="1" applyBorder="1" applyAlignment="1">
      <alignment vertical="center" wrapText="1"/>
    </xf>
    <xf numFmtId="0" fontId="2" fillId="0" borderId="7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0" fontId="2" fillId="0" borderId="9" xfId="3" applyFont="1" applyFill="1" applyBorder="1" applyAlignment="1">
      <alignment vertical="center" wrapText="1"/>
    </xf>
    <xf numFmtId="164" fontId="2" fillId="0" borderId="7" xfId="3" applyNumberFormat="1" applyFont="1" applyFill="1" applyBorder="1" applyAlignment="1">
      <alignment horizontal="center" vertical="center" wrapText="1"/>
    </xf>
    <xf numFmtId="14" fontId="2" fillId="0" borderId="7" xfId="3" applyNumberFormat="1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vertical="center" wrapText="1"/>
    </xf>
    <xf numFmtId="9" fontId="2" fillId="0" borderId="1" xfId="5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vertical="center" wrapText="1"/>
    </xf>
    <xf numFmtId="0" fontId="8" fillId="0" borderId="0" xfId="3" applyFont="1" applyAlignment="1">
      <alignment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left" vertical="center" wrapText="1"/>
    </xf>
    <xf numFmtId="0" fontId="10" fillId="0" borderId="0" xfId="3" applyFont="1" applyBorder="1" applyAlignment="1">
      <alignment vertical="top" wrapText="1"/>
    </xf>
    <xf numFmtId="0" fontId="8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center" vertical="top" wrapText="1"/>
    </xf>
    <xf numFmtId="49" fontId="12" fillId="0" borderId="0" xfId="3" applyNumberFormat="1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top" wrapText="1"/>
    </xf>
    <xf numFmtId="49" fontId="6" fillId="0" borderId="0" xfId="3" applyNumberFormat="1" applyFont="1" applyBorder="1" applyAlignment="1">
      <alignment horizontal="left" vertical="center"/>
    </xf>
    <xf numFmtId="49" fontId="14" fillId="0" borderId="0" xfId="3" applyNumberFormat="1" applyFont="1" applyBorder="1" applyAlignment="1">
      <alignment horizontal="left" vertical="center"/>
    </xf>
    <xf numFmtId="0" fontId="9" fillId="3" borderId="10" xfId="3" applyFont="1" applyFill="1" applyBorder="1" applyAlignment="1">
      <alignment horizontal="left" vertical="center" wrapText="1"/>
    </xf>
    <xf numFmtId="0" fontId="9" fillId="3" borderId="2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left" vertical="center" wrapText="1"/>
    </xf>
  </cellXfs>
  <cellStyles count="6">
    <cellStyle name="Comma 2" xfId="4"/>
    <cellStyle name="Normal" xfId="0" builtinId="0"/>
    <cellStyle name="Normal 2" xfId="1"/>
    <cellStyle name="Normal 3" xfId="2"/>
    <cellStyle name="Normal 4" xfId="3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0</xdr:row>
      <xdr:rowOff>95251</xdr:rowOff>
    </xdr:from>
    <xdr:ext cx="4426043" cy="93107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506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"/>
  <sheetViews>
    <sheetView showGridLines="0" tabSelected="1" zoomScale="80" zoomScaleNormal="80" workbookViewId="0">
      <selection activeCell="B7" sqref="B7"/>
    </sheetView>
  </sheetViews>
  <sheetFormatPr defaultRowHeight="12.75"/>
  <cols>
    <col min="1" max="1" width="4" style="40" customWidth="1"/>
    <col min="2" max="2" width="8.7109375" style="40" customWidth="1"/>
    <col min="3" max="3" width="30.7109375" style="40" customWidth="1"/>
    <col min="4" max="4" width="25.7109375" style="40" customWidth="1"/>
    <col min="5" max="5" width="15.7109375" style="44" customWidth="1"/>
    <col min="6" max="6" width="32.7109375" style="40" customWidth="1"/>
    <col min="7" max="7" width="55.7109375" style="40" customWidth="1"/>
    <col min="8" max="9" width="14.7109375" style="43" customWidth="1"/>
    <col min="10" max="10" width="16.7109375" style="42" customWidth="1"/>
    <col min="11" max="11" width="18.7109375" style="42" customWidth="1"/>
    <col min="12" max="12" width="16.7109375" style="42" customWidth="1"/>
    <col min="13" max="13" width="8.7109375" style="41" customWidth="1"/>
    <col min="14" max="14" width="30.7109375" style="41" customWidth="1"/>
    <col min="15" max="15" width="10.7109375" style="40" customWidth="1"/>
    <col min="16" max="17" width="12.85546875" style="40" customWidth="1"/>
    <col min="18" max="16384" width="9.140625" style="40"/>
  </cols>
  <sheetData>
    <row r="1" spans="2:15" ht="18" customHeight="1">
      <c r="F1" s="43"/>
      <c r="G1" s="43"/>
      <c r="H1" s="42"/>
      <c r="I1" s="42"/>
      <c r="K1" s="41"/>
      <c r="L1" s="40"/>
      <c r="M1" s="40"/>
      <c r="N1" s="40"/>
    </row>
    <row r="2" spans="2:15" s="64" customFormat="1" ht="20.100000000000001" customHeight="1">
      <c r="B2" s="70"/>
      <c r="C2" s="70"/>
      <c r="D2" s="70"/>
      <c r="E2" s="69"/>
      <c r="G2" s="72" t="s">
        <v>74</v>
      </c>
      <c r="H2" s="66"/>
      <c r="I2" s="66"/>
      <c r="J2" s="66"/>
      <c r="K2" s="67"/>
      <c r="N2" s="66"/>
      <c r="O2" s="65"/>
    </row>
    <row r="3" spans="2:15" s="64" customFormat="1" ht="18" customHeight="1">
      <c r="B3" s="70"/>
      <c r="C3" s="70"/>
      <c r="D3" s="70"/>
      <c r="E3" s="69"/>
      <c r="G3" s="71" t="s">
        <v>96</v>
      </c>
      <c r="H3" s="66"/>
      <c r="I3" s="66"/>
      <c r="J3" s="66"/>
      <c r="K3" s="67"/>
      <c r="N3" s="66"/>
      <c r="O3" s="65"/>
    </row>
    <row r="4" spans="2:15" s="64" customFormat="1" ht="18" customHeight="1">
      <c r="B4" s="70"/>
      <c r="C4" s="70"/>
      <c r="D4" s="70"/>
      <c r="E4" s="69"/>
      <c r="G4" s="71" t="s">
        <v>95</v>
      </c>
      <c r="H4" s="66"/>
      <c r="I4" s="66"/>
      <c r="J4" s="66"/>
      <c r="K4" s="67"/>
      <c r="N4" s="66"/>
      <c r="O4" s="65"/>
    </row>
    <row r="5" spans="2:15" s="64" customFormat="1" ht="18" customHeight="1">
      <c r="B5" s="70"/>
      <c r="C5" s="70"/>
      <c r="D5" s="70"/>
      <c r="E5" s="69"/>
      <c r="F5" s="68"/>
      <c r="G5" s="66"/>
      <c r="H5" s="66"/>
      <c r="I5" s="66"/>
      <c r="J5" s="66"/>
      <c r="K5" s="67"/>
      <c r="N5" s="66"/>
      <c r="O5" s="65"/>
    </row>
    <row r="6" spans="2:15" s="59" customFormat="1" ht="45" customHeight="1">
      <c r="B6" s="73" t="s">
        <v>94</v>
      </c>
      <c r="C6" s="74"/>
      <c r="D6" s="63" t="s">
        <v>93</v>
      </c>
      <c r="E6" s="62" t="s">
        <v>92</v>
      </c>
      <c r="F6" s="61" t="s">
        <v>91</v>
      </c>
      <c r="G6" s="61" t="s">
        <v>90</v>
      </c>
      <c r="H6" s="60" t="s">
        <v>89</v>
      </c>
      <c r="I6" s="60" t="s">
        <v>88</v>
      </c>
      <c r="J6" s="60" t="s">
        <v>87</v>
      </c>
      <c r="K6" s="60" t="s">
        <v>86</v>
      </c>
      <c r="L6" s="60" t="s">
        <v>85</v>
      </c>
      <c r="M6" s="75" t="s">
        <v>84</v>
      </c>
      <c r="N6" s="76"/>
      <c r="O6" s="60" t="s">
        <v>83</v>
      </c>
    </row>
    <row r="7" spans="2:15" ht="60" customHeight="1">
      <c r="B7" s="53" t="s">
        <v>39</v>
      </c>
      <c r="C7" s="58" t="s">
        <v>75</v>
      </c>
      <c r="D7" s="58" t="s">
        <v>82</v>
      </c>
      <c r="E7" s="57">
        <v>1</v>
      </c>
      <c r="F7" s="52" t="s">
        <v>20</v>
      </c>
      <c r="G7" s="56" t="s">
        <v>67</v>
      </c>
      <c r="H7" s="55">
        <v>42248</v>
      </c>
      <c r="I7" s="55">
        <v>42613</v>
      </c>
      <c r="J7" s="54">
        <v>246421</v>
      </c>
      <c r="K7" s="54">
        <v>16079</v>
      </c>
      <c r="L7" s="54">
        <v>262500</v>
      </c>
      <c r="M7" s="53" t="s">
        <v>39</v>
      </c>
      <c r="N7" s="52" t="s">
        <v>75</v>
      </c>
      <c r="O7" s="51">
        <v>26838</v>
      </c>
    </row>
    <row r="8" spans="2:15" ht="60" customHeight="1">
      <c r="B8" s="53" t="s">
        <v>39</v>
      </c>
      <c r="C8" s="58" t="s">
        <v>75</v>
      </c>
      <c r="D8" s="58" t="s">
        <v>68</v>
      </c>
      <c r="E8" s="57">
        <v>1</v>
      </c>
      <c r="F8" s="52" t="s">
        <v>20</v>
      </c>
      <c r="G8" s="56" t="s">
        <v>55</v>
      </c>
      <c r="H8" s="55">
        <v>42248</v>
      </c>
      <c r="I8" s="55">
        <v>42613</v>
      </c>
      <c r="J8" s="54">
        <v>288275</v>
      </c>
      <c r="K8" s="54">
        <v>22102</v>
      </c>
      <c r="L8" s="54">
        <v>310377</v>
      </c>
      <c r="M8" s="53" t="s">
        <v>39</v>
      </c>
      <c r="N8" s="52" t="s">
        <v>75</v>
      </c>
      <c r="O8" s="51">
        <v>29865</v>
      </c>
    </row>
    <row r="9" spans="2:15" ht="60" customHeight="1">
      <c r="B9" s="53" t="s">
        <v>39</v>
      </c>
      <c r="C9" s="58" t="s">
        <v>69</v>
      </c>
      <c r="D9" s="58" t="s">
        <v>70</v>
      </c>
      <c r="E9" s="57">
        <v>1</v>
      </c>
      <c r="F9" s="52" t="s">
        <v>19</v>
      </c>
      <c r="G9" s="56" t="s">
        <v>76</v>
      </c>
      <c r="H9" s="55">
        <v>42248</v>
      </c>
      <c r="I9" s="55">
        <v>42613</v>
      </c>
      <c r="J9" s="54">
        <v>91668</v>
      </c>
      <c r="K9" s="54">
        <v>31625</v>
      </c>
      <c r="L9" s="54">
        <v>123293</v>
      </c>
      <c r="M9" s="53" t="s">
        <v>39</v>
      </c>
      <c r="N9" s="52" t="s">
        <v>69</v>
      </c>
      <c r="O9" s="51">
        <v>29639</v>
      </c>
    </row>
    <row r="10" spans="2:15" ht="60" customHeight="1">
      <c r="B10" s="53" t="s">
        <v>39</v>
      </c>
      <c r="C10" s="58" t="s">
        <v>77</v>
      </c>
      <c r="D10" s="58" t="s">
        <v>78</v>
      </c>
      <c r="E10" s="57">
        <v>1</v>
      </c>
      <c r="F10" s="52" t="s">
        <v>79</v>
      </c>
      <c r="G10" s="56" t="s">
        <v>80</v>
      </c>
      <c r="H10" s="55">
        <v>42248</v>
      </c>
      <c r="I10" s="55">
        <v>42675</v>
      </c>
      <c r="J10" s="54">
        <v>4000</v>
      </c>
      <c r="K10" s="54">
        <v>0</v>
      </c>
      <c r="L10" s="54">
        <v>4000</v>
      </c>
      <c r="M10" s="53" t="s">
        <v>39</v>
      </c>
      <c r="N10" s="52" t="s">
        <v>77</v>
      </c>
      <c r="O10" s="51">
        <v>30100</v>
      </c>
    </row>
    <row r="11" spans="2:15" ht="60" customHeight="1">
      <c r="B11" s="53" t="s">
        <v>39</v>
      </c>
      <c r="C11" s="58" t="s">
        <v>29</v>
      </c>
      <c r="D11" s="58" t="s">
        <v>56</v>
      </c>
      <c r="E11" s="57">
        <v>1</v>
      </c>
      <c r="F11" s="52" t="s">
        <v>27</v>
      </c>
      <c r="G11" s="56" t="s">
        <v>57</v>
      </c>
      <c r="H11" s="55">
        <v>42177</v>
      </c>
      <c r="I11" s="55">
        <v>43677</v>
      </c>
      <c r="J11" s="54">
        <v>146000</v>
      </c>
      <c r="K11" s="54">
        <v>0</v>
      </c>
      <c r="L11" s="54">
        <v>146000</v>
      </c>
      <c r="M11" s="53" t="s">
        <v>39</v>
      </c>
      <c r="N11" s="52" t="s">
        <v>29</v>
      </c>
      <c r="O11" s="51">
        <v>29399</v>
      </c>
    </row>
    <row r="12" spans="2:15" ht="60" customHeight="1">
      <c r="B12" s="53" t="s">
        <v>39</v>
      </c>
      <c r="C12" s="58" t="s">
        <v>71</v>
      </c>
      <c r="D12" s="58" t="s">
        <v>81</v>
      </c>
      <c r="E12" s="57">
        <v>1</v>
      </c>
      <c r="F12" s="52" t="s">
        <v>72</v>
      </c>
      <c r="G12" s="56" t="s">
        <v>73</v>
      </c>
      <c r="H12" s="55">
        <v>42186</v>
      </c>
      <c r="I12" s="55">
        <v>42551</v>
      </c>
      <c r="J12" s="54">
        <v>100000</v>
      </c>
      <c r="K12" s="54">
        <v>0</v>
      </c>
      <c r="L12" s="54">
        <v>100000</v>
      </c>
      <c r="M12" s="53" t="s">
        <v>39</v>
      </c>
      <c r="N12" s="52" t="s">
        <v>71</v>
      </c>
      <c r="O12" s="51">
        <v>30663</v>
      </c>
    </row>
    <row r="13" spans="2:15" ht="45" customHeight="1">
      <c r="B13" s="50" t="s">
        <v>28</v>
      </c>
      <c r="C13" s="49">
        <v>6</v>
      </c>
      <c r="D13" s="49"/>
      <c r="E13" s="48"/>
      <c r="F13" s="49"/>
      <c r="G13" s="49"/>
      <c r="H13" s="47"/>
      <c r="I13" s="47"/>
      <c r="J13" s="48">
        <f>SUM(J7:J12)</f>
        <v>876364</v>
      </c>
      <c r="K13" s="48">
        <f>SUM(K7:K12)</f>
        <v>69806</v>
      </c>
      <c r="L13" s="48">
        <f>SUM(L7:L12)</f>
        <v>946170</v>
      </c>
      <c r="M13" s="47"/>
      <c r="N13" s="46"/>
      <c r="O13" s="45"/>
    </row>
  </sheetData>
  <mergeCells count="2">
    <mergeCell ref="B6:C6"/>
    <mergeCell ref="M6:N6"/>
  </mergeCells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8" width="13.28515625" style="33" bestFit="1" customWidth="1"/>
    <col min="9" max="9" width="12" style="33" bestFit="1" customWidth="1"/>
    <col min="10" max="10" width="14.28515625" style="33" bestFit="1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25" t="s">
        <v>59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36</v>
      </c>
      <c r="F3" s="16"/>
      <c r="G3" s="2"/>
      <c r="H3" s="35"/>
      <c r="I3" s="9"/>
      <c r="J3" s="10"/>
    </row>
    <row r="4" spans="1:11" s="1" customFormat="1" ht="18" customHeight="1">
      <c r="A4" s="20"/>
      <c r="B4" s="27" t="s">
        <v>58</v>
      </c>
      <c r="C4" s="2"/>
      <c r="D4" s="2"/>
      <c r="E4" s="26" t="s">
        <v>60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31</v>
      </c>
      <c r="F5" s="24"/>
      <c r="G5" s="3"/>
      <c r="H5" s="11"/>
      <c r="I5" s="11"/>
      <c r="J5" s="12"/>
    </row>
    <row r="6" spans="1:11" s="13" customFormat="1" ht="25.5" customHeight="1">
      <c r="A6" s="21"/>
      <c r="B6" s="17" t="s">
        <v>36</v>
      </c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35</v>
      </c>
      <c r="B7" s="29" t="s">
        <v>7</v>
      </c>
      <c r="C7" s="29" t="s">
        <v>23</v>
      </c>
      <c r="D7" s="29" t="s">
        <v>24</v>
      </c>
      <c r="E7" s="29" t="s">
        <v>25</v>
      </c>
      <c r="F7" s="22" t="s">
        <v>26</v>
      </c>
      <c r="G7" s="22" t="s">
        <v>11</v>
      </c>
      <c r="H7" s="38" t="s">
        <v>12</v>
      </c>
      <c r="I7" s="38" t="s">
        <v>13</v>
      </c>
      <c r="J7" s="38" t="s">
        <v>14</v>
      </c>
      <c r="K7" s="30"/>
    </row>
    <row r="8" spans="1:11" s="6" customFormat="1" ht="51.95" customHeight="1">
      <c r="A8" s="5" t="s">
        <v>37</v>
      </c>
      <c r="B8" s="5" t="s">
        <v>17</v>
      </c>
      <c r="C8" s="5" t="s">
        <v>62</v>
      </c>
      <c r="D8" s="5" t="s">
        <v>18</v>
      </c>
      <c r="E8" s="5" t="s">
        <v>40</v>
      </c>
      <c r="F8" s="32">
        <v>40422</v>
      </c>
      <c r="G8" s="32">
        <v>40786</v>
      </c>
      <c r="H8" s="39">
        <v>41380</v>
      </c>
      <c r="I8" s="39">
        <v>0</v>
      </c>
      <c r="J8" s="39">
        <v>41380</v>
      </c>
      <c r="K8" s="1" t="s">
        <v>66</v>
      </c>
    </row>
    <row r="9" spans="1:11" s="6" customFormat="1" ht="51.95" customHeight="1">
      <c r="A9" s="5" t="s">
        <v>37</v>
      </c>
      <c r="B9" s="5" t="s">
        <v>17</v>
      </c>
      <c r="C9" s="5" t="s">
        <v>63</v>
      </c>
      <c r="D9" s="5" t="s">
        <v>18</v>
      </c>
      <c r="E9" s="5" t="s">
        <v>32</v>
      </c>
      <c r="F9" s="32">
        <v>40422</v>
      </c>
      <c r="G9" s="32">
        <v>40786</v>
      </c>
      <c r="H9" s="39">
        <v>34729</v>
      </c>
      <c r="I9" s="39">
        <v>0</v>
      </c>
      <c r="J9" s="39">
        <v>34729</v>
      </c>
      <c r="K9" s="1" t="s">
        <v>66</v>
      </c>
    </row>
    <row r="10" spans="1:11" s="6" customFormat="1" ht="51.95" customHeight="1">
      <c r="A10" s="5" t="s">
        <v>38</v>
      </c>
      <c r="B10" s="5" t="s">
        <v>10</v>
      </c>
      <c r="C10" s="5" t="s">
        <v>64</v>
      </c>
      <c r="D10" s="5" t="s">
        <v>8</v>
      </c>
      <c r="E10" s="5" t="s">
        <v>41</v>
      </c>
      <c r="F10" s="32">
        <v>40370</v>
      </c>
      <c r="G10" s="32">
        <v>40734</v>
      </c>
      <c r="H10" s="39">
        <v>29168</v>
      </c>
      <c r="I10" s="39">
        <v>0</v>
      </c>
      <c r="J10" s="39">
        <v>29168</v>
      </c>
      <c r="K10" s="1" t="s">
        <v>66</v>
      </c>
    </row>
    <row r="11" spans="1:11" s="6" customFormat="1" ht="51.95" customHeight="1">
      <c r="A11" s="5" t="s">
        <v>38</v>
      </c>
      <c r="B11" s="5" t="s">
        <v>2</v>
      </c>
      <c r="C11" s="5" t="s">
        <v>42</v>
      </c>
      <c r="D11" s="5" t="s">
        <v>30</v>
      </c>
      <c r="E11" s="5" t="s">
        <v>43</v>
      </c>
      <c r="F11" s="32">
        <v>40360</v>
      </c>
      <c r="G11" s="32">
        <v>41090</v>
      </c>
      <c r="H11" s="39">
        <v>78000</v>
      </c>
      <c r="I11" s="39">
        <v>0</v>
      </c>
      <c r="J11" s="39">
        <v>78000</v>
      </c>
      <c r="K11" s="1" t="s">
        <v>66</v>
      </c>
    </row>
    <row r="12" spans="1:11" s="6" customFormat="1" ht="51.95" customHeight="1">
      <c r="A12" s="5" t="s">
        <v>38</v>
      </c>
      <c r="B12" s="5" t="s">
        <v>3</v>
      </c>
      <c r="C12" s="5" t="s">
        <v>61</v>
      </c>
      <c r="D12" s="5" t="s">
        <v>9</v>
      </c>
      <c r="E12" s="5" t="s">
        <v>44</v>
      </c>
      <c r="F12" s="32">
        <v>40437</v>
      </c>
      <c r="G12" s="32">
        <v>40801</v>
      </c>
      <c r="H12" s="39">
        <v>46380</v>
      </c>
      <c r="I12" s="39">
        <v>0</v>
      </c>
      <c r="J12" s="39">
        <v>46380</v>
      </c>
      <c r="K12" s="1" t="s">
        <v>66</v>
      </c>
    </row>
    <row r="13" spans="1:11" s="6" customFormat="1" ht="51.95" customHeight="1">
      <c r="A13" s="5" t="s">
        <v>38</v>
      </c>
      <c r="B13" s="5" t="s">
        <v>4</v>
      </c>
      <c r="C13" s="5" t="s">
        <v>45</v>
      </c>
      <c r="D13" s="5" t="s">
        <v>46</v>
      </c>
      <c r="E13" s="5" t="s">
        <v>47</v>
      </c>
      <c r="F13" s="32">
        <v>40330</v>
      </c>
      <c r="G13" s="32">
        <v>40786</v>
      </c>
      <c r="H13" s="39">
        <v>4000</v>
      </c>
      <c r="I13" s="39">
        <v>0</v>
      </c>
      <c r="J13" s="39">
        <v>4000</v>
      </c>
      <c r="K13" s="1" t="s">
        <v>66</v>
      </c>
    </row>
    <row r="14" spans="1:11" s="6" customFormat="1" ht="51.95" customHeight="1">
      <c r="A14" s="5" t="s">
        <v>38</v>
      </c>
      <c r="B14" s="5" t="s">
        <v>5</v>
      </c>
      <c r="C14" s="5" t="s">
        <v>48</v>
      </c>
      <c r="D14" s="5" t="s">
        <v>21</v>
      </c>
      <c r="E14" s="5" t="s">
        <v>33</v>
      </c>
      <c r="F14" s="32">
        <v>40391</v>
      </c>
      <c r="G14" s="32">
        <v>41121</v>
      </c>
      <c r="H14" s="39">
        <v>1240839</v>
      </c>
      <c r="I14" s="39">
        <v>442738</v>
      </c>
      <c r="J14" s="39">
        <v>1683577</v>
      </c>
      <c r="K14" s="1" t="s">
        <v>66</v>
      </c>
    </row>
    <row r="15" spans="1:11" s="6" customFormat="1" ht="51.95" customHeight="1">
      <c r="A15" s="5" t="s">
        <v>38</v>
      </c>
      <c r="B15" s="5" t="s">
        <v>5</v>
      </c>
      <c r="C15" s="5" t="s">
        <v>49</v>
      </c>
      <c r="D15" s="5" t="s">
        <v>50</v>
      </c>
      <c r="E15" s="5" t="s">
        <v>51</v>
      </c>
      <c r="F15" s="32">
        <v>40725</v>
      </c>
      <c r="G15" s="32">
        <v>41090</v>
      </c>
      <c r="H15" s="39">
        <v>48476</v>
      </c>
      <c r="I15" s="39">
        <v>0</v>
      </c>
      <c r="J15" s="39">
        <v>48476</v>
      </c>
      <c r="K15" s="1" t="s">
        <v>66</v>
      </c>
    </row>
    <row r="16" spans="1:11" s="6" customFormat="1" ht="51.95" customHeight="1">
      <c r="A16" s="5" t="s">
        <v>38</v>
      </c>
      <c r="B16" s="5" t="s">
        <v>6</v>
      </c>
      <c r="C16" s="5" t="s">
        <v>52</v>
      </c>
      <c r="D16" s="5" t="s">
        <v>53</v>
      </c>
      <c r="E16" s="5" t="s">
        <v>54</v>
      </c>
      <c r="F16" s="32">
        <v>40513</v>
      </c>
      <c r="G16" s="32">
        <v>40877</v>
      </c>
      <c r="H16" s="39">
        <v>68250</v>
      </c>
      <c r="I16" s="39">
        <v>0</v>
      </c>
      <c r="J16" s="39">
        <v>68250</v>
      </c>
      <c r="K16" s="1" t="s">
        <v>66</v>
      </c>
    </row>
    <row r="17" spans="1:11" s="6" customFormat="1" ht="51.95" customHeight="1">
      <c r="A17" s="5" t="s">
        <v>38</v>
      </c>
      <c r="B17" s="5" t="s">
        <v>6</v>
      </c>
      <c r="C17" s="5" t="s">
        <v>0</v>
      </c>
      <c r="D17" s="5" t="s">
        <v>22</v>
      </c>
      <c r="E17" s="5" t="s">
        <v>1</v>
      </c>
      <c r="F17" s="32">
        <v>40664</v>
      </c>
      <c r="G17" s="32">
        <v>41029</v>
      </c>
      <c r="H17" s="39">
        <v>250000</v>
      </c>
      <c r="I17" s="39">
        <v>126250</v>
      </c>
      <c r="J17" s="39">
        <v>376250</v>
      </c>
      <c r="K17" s="1" t="s">
        <v>66</v>
      </c>
    </row>
    <row r="18" spans="1:11" s="6" customFormat="1" ht="51.95" customHeight="1">
      <c r="A18" s="5" t="s">
        <v>38</v>
      </c>
      <c r="B18" s="5" t="s">
        <v>15</v>
      </c>
      <c r="C18" s="5" t="s">
        <v>65</v>
      </c>
      <c r="D18" s="5" t="s">
        <v>16</v>
      </c>
      <c r="E18" s="5" t="s">
        <v>34</v>
      </c>
      <c r="F18" s="32">
        <v>40451</v>
      </c>
      <c r="G18" s="32">
        <v>40815</v>
      </c>
      <c r="H18" s="39">
        <v>42380</v>
      </c>
      <c r="I18" s="39">
        <v>0</v>
      </c>
      <c r="J18" s="39">
        <v>42380</v>
      </c>
      <c r="K18" s="1" t="s">
        <v>66</v>
      </c>
    </row>
    <row r="19" spans="1:11">
      <c r="K19" s="1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Recognition Allocations</vt:lpstr>
      <vt:lpstr>ALL AWARDS (2)</vt:lpstr>
      <vt:lpstr>'ALL AWARDS (2)'!Print_Area</vt:lpstr>
      <vt:lpstr>'Recognition Allocations'!Print_Area</vt:lpstr>
      <vt:lpstr>'ALL AWARDS (2)'!Print_Titles</vt:lpstr>
      <vt:lpstr>'Recognition Allocations'!Print_Titles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2016-10-20T19:20:37Z</cp:lastPrinted>
  <dcterms:created xsi:type="dcterms:W3CDTF">2004-07-29T14:07:05Z</dcterms:created>
  <dcterms:modified xsi:type="dcterms:W3CDTF">2016-10-25T17:38:05Z</dcterms:modified>
</cp:coreProperties>
</file>