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AnnualReportFY16 draft\"/>
    </mc:Choice>
  </mc:AlternateContent>
  <bookViews>
    <workbookView xWindow="480" yWindow="120" windowWidth="11340" windowHeight="7470" tabRatio="809"/>
  </bookViews>
  <sheets>
    <sheet name="Recognition Allocations" sheetId="92" r:id="rId1"/>
    <sheet name="ALL AWARDS (2)" sheetId="80" state="hidden" r:id="rId2"/>
  </sheets>
  <definedNames>
    <definedName name="_xlnm.Print_Area" localSheetId="1">'ALL AWARDS (2)'!$A$2:$J$19</definedName>
    <definedName name="_xlnm.Print_Area" localSheetId="0">'Recognition Allocations'!$A$1:$O$53</definedName>
    <definedName name="_xlnm.Print_Titles" localSheetId="1">'ALL AWARDS (2)'!$6:$7</definedName>
    <definedName name="_xlnm.Print_Titles" localSheetId="0">'Recognition Allocations'!$6:$6</definedName>
  </definedNames>
  <calcPr calcId="152511"/>
</workbook>
</file>

<file path=xl/calcChain.xml><?xml version="1.0" encoding="utf-8"?>
<calcChain xmlns="http://schemas.openxmlformats.org/spreadsheetml/2006/main">
  <c r="J52" i="92" l="1"/>
  <c r="K52" i="92"/>
  <c r="L52" i="92"/>
</calcChain>
</file>

<file path=xl/sharedStrings.xml><?xml version="1.0" encoding="utf-8"?>
<sst xmlns="http://schemas.openxmlformats.org/spreadsheetml/2006/main" count="413" uniqueCount="170">
  <si>
    <t>School of Engineering</t>
  </si>
  <si>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</si>
  <si>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</si>
  <si>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</si>
  <si>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</si>
  <si>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</si>
  <si>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</si>
  <si>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</si>
  <si>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Computer Science</t>
  </si>
  <si>
    <t>National Park Service/Department of the Interior</t>
  </si>
  <si>
    <t>Department</t>
  </si>
  <si>
    <t>Mathematics &amp; Statistics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</si>
  <si>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</si>
  <si>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</si>
  <si>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</si>
  <si>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</si>
  <si>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</si>
  <si>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</si>
  <si>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</si>
  <si>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Pediatrics</t>
  </si>
  <si>
    <t>Neurology</t>
  </si>
  <si>
    <t>National Center for Complementary and Alternative Medicine/NIH/DHHS</t>
  </si>
  <si>
    <t>Biology</t>
  </si>
  <si>
    <t>Psychology</t>
  </si>
  <si>
    <t>National Institute on Drug Abuse/NIH/DHHS</t>
  </si>
  <si>
    <t>National Institute of Allergy and Infectious Diseases/NIH/DHHS</t>
  </si>
  <si>
    <t>National Heart, Lung, and Blood Institute/NIH/DHHS</t>
  </si>
  <si>
    <t>Vermont Agency of Transportation (AOT)</t>
  </si>
  <si>
    <t>Principal Investigator/ Fellow</t>
  </si>
  <si>
    <t>Sponsor</t>
  </si>
  <si>
    <t>Project Title</t>
  </si>
  <si>
    <t>Start Date</t>
  </si>
  <si>
    <t>National Aeronautics &amp; Space Administration</t>
  </si>
  <si>
    <t>National Science Foundation</t>
  </si>
  <si>
    <t>Total</t>
  </si>
  <si>
    <t>Fletcher, Douglas G</t>
  </si>
  <si>
    <t>Transportation Research Center</t>
  </si>
  <si>
    <t>American Heart Association - Founders Affiliate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</si>
  <si>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</si>
  <si>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</si>
  <si>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</si>
  <si>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</si>
  <si>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Leonardo Technologies Inc. (LTI)</t>
  </si>
  <si>
    <t>College</t>
  </si>
  <si>
    <t>All Colleges</t>
  </si>
  <si>
    <t>CAS</t>
  </si>
  <si>
    <t>CEMS</t>
  </si>
  <si>
    <t>COM</t>
  </si>
  <si>
    <t>New England Interstate Water Pollution Control Commission</t>
  </si>
  <si>
    <t>Anxiety Vulnerability and Smoking Cessation</t>
  </si>
  <si>
    <t>Marshall, Jeffrey Scott</t>
  </si>
  <si>
    <t>Porter, Douglas W.</t>
  </si>
  <si>
    <t>Department of the Navy</t>
  </si>
  <si>
    <t>MITRE Corporation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</si>
  <si>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</si>
  <si>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</si>
  <si>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</si>
  <si>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</si>
  <si>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</si>
  <si>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</si>
  <si>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</si>
  <si>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</si>
  <si>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</si>
  <si>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</si>
  <si>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</si>
  <si>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</si>
  <si>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</si>
  <si>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</si>
  <si>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University of California, Davis</t>
  </si>
  <si>
    <t>Sullivan, James L.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</si>
  <si>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</si>
  <si>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</si>
  <si>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</si>
  <si>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</si>
  <si>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</si>
  <si>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</si>
  <si>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</si>
  <si>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</si>
  <si>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</si>
  <si>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Modeling Disease Transmission Using Spatial Mapping of Vector-Parasite Genetics and Vector Feeding Patterns</t>
  </si>
  <si>
    <t>Bongard, Joshua C</t>
  </si>
  <si>
    <t>Dunlop, Mary J</t>
  </si>
  <si>
    <t>Clean Cities Coalition Programmatic Support</t>
  </si>
  <si>
    <t>Buzas, Jeff S</t>
  </si>
  <si>
    <t>Statistical Support for the Vermont Oxford Network</t>
  </si>
  <si>
    <t>Department of the Army</t>
  </si>
  <si>
    <t>Vermont Agency of Education</t>
  </si>
  <si>
    <t>The Vermont Mathematics Initiative</t>
  </si>
  <si>
    <t>Hitt, Darren L</t>
  </si>
  <si>
    <t>Feedback and Noise in a Multiple Antibiotic Resistance Circuit</t>
  </si>
  <si>
    <t>Office of Naval Research</t>
  </si>
  <si>
    <t>Oxidation Tests for Ultra-High Temperature Materials in Plasma Facilities</t>
  </si>
  <si>
    <t>Analysis and Characterization of Trauma-Induced Coagulopathy</t>
  </si>
  <si>
    <t>National Center for Sustainable Transportation (UTC)</t>
  </si>
  <si>
    <t>Reducing Wildlife Mortality on Roads in Vermont</t>
  </si>
  <si>
    <t>Cathedral Square Corporation</t>
  </si>
  <si>
    <t>Laird, Judi E</t>
  </si>
  <si>
    <t>Department of Energy</t>
  </si>
  <si>
    <t>Guangdong Jinming Machinery Co., Ltd.</t>
  </si>
  <si>
    <t>IGERT: Smart Grids - Technology, Human Behavior and Policy</t>
  </si>
  <si>
    <t>Vermont Department of Public Service</t>
  </si>
  <si>
    <t>Minnesota Department of Transportation</t>
  </si>
  <si>
    <t>FY 2016 Sponsored Project Activity Report</t>
  </si>
  <si>
    <t>College of Eng and Math Dean's Office</t>
  </si>
  <si>
    <t>Vermont's Phase V NASA EPSCoR RID Project</t>
  </si>
  <si>
    <t>Vermont Space Grant Consortium</t>
  </si>
  <si>
    <t>Morphological Plasticity for the Design, Control, and Deployment of Complex Engineering Systems</t>
  </si>
  <si>
    <t>Vermont Oxford Network</t>
  </si>
  <si>
    <t>Crocker, Abigail M</t>
  </si>
  <si>
    <t>Measurement and Evaluation for Vermont's Support and Services at Home (SASH) Program</t>
  </si>
  <si>
    <t>Almassalkhi, Mads R</t>
  </si>
  <si>
    <t>Packetized Energy Management: Coordinating Transmission and Distribution</t>
  </si>
  <si>
    <t>Designing an "All-in-One" Transportation Survey for Vermont</t>
  </si>
  <si>
    <t>Dewoolkar, Mandar M</t>
  </si>
  <si>
    <t>Develop Technical Engineering Solutions to Address Structural Deficiencies in Significant Traditionally-Built Historic Structures</t>
  </si>
  <si>
    <t>Experimental and Numerical Investigation of Ablation Kinetics</t>
  </si>
  <si>
    <t>Frolik, Jeff L</t>
  </si>
  <si>
    <t>UVM Capstone Design Project</t>
  </si>
  <si>
    <t>Collaborative Research: Integrated Antenna System Design for High Clutter and High Bandwidth Channels Using Advanced Propagation Models</t>
  </si>
  <si>
    <t>Multi-Rotor Optically Assisted Control System</t>
  </si>
  <si>
    <t>Hines, Paul D</t>
  </si>
  <si>
    <t>Green Mountain Power Corporation</t>
  </si>
  <si>
    <t>From Big Data to Actionable Insight: Using Smart Grid Data to Identify Geographic Locations for Targeted Investment</t>
  </si>
  <si>
    <t>Subcontract: Robustness, Resilience and Emergent Properties of Interdependent Networks</t>
  </si>
  <si>
    <t>CAREER: Harnessing Smart Grid Data to Enable Resilient and Efficient Electricity</t>
  </si>
  <si>
    <t>Huston, Dryver R</t>
  </si>
  <si>
    <t>White River Technologies, Inc.</t>
  </si>
  <si>
    <t>Multi-Static Ground Penetrating Radar for Buried Explosive Hazard Detection Phase I Subcontract with Option</t>
  </si>
  <si>
    <t>A Comprehensive Investigation of Polymer Foaming Behavior in Blown Film Foaming Process, Phase 2</t>
  </si>
  <si>
    <t>Preventing the Spread of Antibiotic Resistance in Lake Champlain and Urban Water Systems</t>
  </si>
  <si>
    <t>The Study and Restoration/Rehabilitation of Historic Properties, Camp Pendleton, CA</t>
  </si>
  <si>
    <t>Assessment and Stabilization of the Silver Bell and Golden Bell Mines, Joshua Tree National Park</t>
  </si>
  <si>
    <t>Rosen, Michael J.</t>
  </si>
  <si>
    <t>E.A.S.Y. LLC</t>
  </si>
  <si>
    <t>Design, Development and Evaluation of an Interactive Tactile Printer for the Blind and Visually Impaired</t>
  </si>
  <si>
    <t>Design and Validation of High Date Rate Ka-Band Software Defined Radio of Small Satellite</t>
  </si>
  <si>
    <t>Bleything, Abby N. M.</t>
  </si>
  <si>
    <t>FY 2016 Clean Cities Outreach, Education and Performance Tracking</t>
  </si>
  <si>
    <t>Dowds, Jonathan R</t>
  </si>
  <si>
    <t>Route Optimization Review for Clear Roads</t>
  </si>
  <si>
    <t>An Assessment of a Vermont Transportation Research Collaborative (VTRC) – A University Led Academic Research Program</t>
  </si>
  <si>
    <t>Bicycle and Pedestrian Counting Program Management</t>
  </si>
  <si>
    <t>Improvement and Operation of the Vermont Travel Model: Year 8</t>
  </si>
  <si>
    <t>Vermont Annual Seat Belt Survey 2015</t>
  </si>
  <si>
    <t>Stanford University</t>
  </si>
  <si>
    <t>A Dashboard of Racial/Ethnic Disparity in Care Provided by NICUs</t>
  </si>
  <si>
    <t>Vermont Clean Cities Coalition - Outreach and Incentives of Electric Vehicles Workplace Charging Stations</t>
  </si>
  <si>
    <t xml:space="preserve">McRae, Glenn </t>
  </si>
  <si>
    <t>Glitman, Karen C</t>
  </si>
  <si>
    <t xml:space="preserve">Xia, Tian </t>
  </si>
  <si>
    <t>Rizzo, Donna M</t>
  </si>
  <si>
    <t xml:space="preserve">Lu, Huijie </t>
  </si>
  <si>
    <t xml:space="preserve">Lee, Patrick C. </t>
  </si>
  <si>
    <t>Dubief, Yves C</t>
  </si>
  <si>
    <t xml:space="preserve">Aultman-Hall, Lisa </t>
  </si>
  <si>
    <t>Edwards, Erika Miles</t>
  </si>
  <si>
    <t>INFOED NUMBER</t>
  </si>
  <si>
    <t>ADMINISTERING UNIT</t>
  </si>
  <si>
    <t>ALLOCATED TOTAL COSTS</t>
  </si>
  <si>
    <t>ALLOCATED INDIRECT COSTS</t>
  </si>
  <si>
    <t>ALLOCATED DIRECT COSTS</t>
  </si>
  <si>
    <t>AWARD END DATE</t>
  </si>
  <si>
    <t>AWARD START DATE</t>
  </si>
  <si>
    <t>PROJECT TITLE</t>
  </si>
  <si>
    <t>SPONSOR</t>
  </si>
  <si>
    <t>RECOGNITION PERCENTAGE</t>
  </si>
  <si>
    <t>INVESTIGATOR NAME</t>
  </si>
  <si>
    <t>INVESTIGATOR  UNIT</t>
  </si>
  <si>
    <t>Award Recognition Allocations</t>
  </si>
  <si>
    <t>College of Engineering and Mathematical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</si>
</sst>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m/d/yyyy;@"/>
  </numFmts>
  <fonts count="15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  <font>
      <sz val="10"/>
      <name val="Arial"/>
    </font>
    <font>
      <sz val="8.5"/>
      <name val="Small Fonts"/>
      <family val="2"/>
    </font>
    <font>
      <b/>
      <sz val="8.5"/>
      <name val="Small Fonts"/>
      <family val="2"/>
    </font>
    <font>
      <sz val="6.5"/>
      <name val="Small Fonts"/>
      <family val="2"/>
    </font>
    <font>
      <b/>
      <sz val="16"/>
      <color rgb="FF006600"/>
      <name val="Calibri"/>
      <family val="2"/>
      <scheme val="minor"/>
    </font>
    <font>
      <b/>
      <sz val="12"/>
      <color rgb="FF006600"/>
      <name val="Arial"/>
      <family val="2"/>
    </font>
    <font>
      <sz val="22"/>
      <name val="Arial"/>
      <family val="2"/>
    </font>
    <font>
      <b/>
      <sz val="16"/>
      <color rgb="FF0066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7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9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3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7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right" vertical="top" wrapText="1"/>
    </xf>
    <xf numFmtId="0" fontId="7" fillId="0" borderId="0" xfId="3" applyAlignment="1">
      <alignment vertical="top" wrapText="1"/>
    </xf>
    <xf numFmtId="0" fontId="7" fillId="0" borderId="0" xfId="3" applyAlignment="1">
      <alignment horizontal="center" vertical="top" wrapText="1"/>
    </xf>
    <xf numFmtId="164" fontId="0" fillId="0" borderId="0" xfId="4" applyNumberFormat="1" applyFont="1" applyAlignment="1">
      <alignment horizontal="center" vertical="top" wrapText="1"/>
    </xf>
    <xf numFmtId="165" fontId="7" fillId="0" borderId="0" xfId="3" applyNumberFormat="1" applyAlignment="1">
      <alignment horizontal="center" vertical="top" wrapText="1"/>
    </xf>
    <xf numFmtId="0" fontId="7" fillId="0" borderId="0" xfId="3" applyAlignment="1">
      <alignment horizontal="center" vertical="center" wrapText="1"/>
    </xf>
    <xf numFmtId="164" fontId="2" fillId="3" borderId="1" xfId="3" applyNumberFormat="1" applyFont="1" applyFill="1" applyBorder="1" applyAlignment="1">
      <alignment horizontal="center" vertical="center" wrapText="1"/>
    </xf>
    <xf numFmtId="164" fontId="2" fillId="3" borderId="8" xfId="3" applyNumberFormat="1" applyFont="1" applyFill="1" applyBorder="1" applyAlignment="1">
      <alignment horizontal="center" vertical="center" wrapText="1"/>
    </xf>
    <xf numFmtId="14" fontId="3" fillId="3" borderId="8" xfId="3" applyNumberFormat="1" applyFont="1" applyFill="1" applyBorder="1" applyAlignment="1">
      <alignment horizontal="center" vertical="center" wrapText="1"/>
    </xf>
    <xf numFmtId="164" fontId="3" fillId="3" borderId="8" xfId="3" applyNumberFormat="1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vertical="center" wrapText="1"/>
    </xf>
    <xf numFmtId="0" fontId="3" fillId="3" borderId="9" xfId="3" applyFont="1" applyFill="1" applyBorder="1" applyAlignment="1">
      <alignment vertical="center" wrapText="1"/>
    </xf>
    <xf numFmtId="0" fontId="2" fillId="0" borderId="7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 wrapText="1"/>
    </xf>
    <xf numFmtId="0" fontId="2" fillId="0" borderId="9" xfId="3" applyFont="1" applyFill="1" applyBorder="1" applyAlignment="1">
      <alignment vertical="center" wrapText="1"/>
    </xf>
    <xf numFmtId="164" fontId="2" fillId="0" borderId="7" xfId="3" applyNumberFormat="1" applyFont="1" applyFill="1" applyBorder="1" applyAlignment="1">
      <alignment horizontal="center" vertical="center" wrapText="1"/>
    </xf>
    <xf numFmtId="14" fontId="2" fillId="0" borderId="7" xfId="3" applyNumberFormat="1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vertical="center" wrapText="1"/>
    </xf>
    <xf numFmtId="9" fontId="2" fillId="0" borderId="1" xfId="5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vertical="center" wrapText="1"/>
    </xf>
    <xf numFmtId="0" fontId="8" fillId="0" borderId="0" xfId="3" applyFont="1" applyAlignment="1">
      <alignment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left" vertical="center" wrapText="1"/>
    </xf>
    <xf numFmtId="0" fontId="10" fillId="0" borderId="0" xfId="3" applyFont="1" applyBorder="1" applyAlignment="1">
      <alignment vertical="top" wrapText="1"/>
    </xf>
    <xf numFmtId="0" fontId="8" fillId="0" borderId="0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center" vertical="top" wrapText="1"/>
    </xf>
    <xf numFmtId="49" fontId="12" fillId="0" borderId="0" xfId="3" applyNumberFormat="1" applyFont="1" applyBorder="1" applyAlignment="1">
      <alignment horizontal="left" vertical="center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top" wrapText="1"/>
    </xf>
    <xf numFmtId="49" fontId="6" fillId="0" borderId="0" xfId="3" applyNumberFormat="1" applyFont="1" applyBorder="1" applyAlignment="1">
      <alignment horizontal="left" vertical="center"/>
    </xf>
    <xf numFmtId="49" fontId="14" fillId="0" borderId="0" xfId="3" applyNumberFormat="1" applyFont="1" applyBorder="1" applyAlignment="1">
      <alignment horizontal="left" vertical="center"/>
    </xf>
    <xf numFmtId="0" fontId="9" fillId="3" borderId="10" xfId="3" applyFont="1" applyFill="1" applyBorder="1" applyAlignment="1">
      <alignment horizontal="left" vertical="center" wrapText="1"/>
    </xf>
    <xf numFmtId="0" fontId="9" fillId="3" borderId="2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horizontal="left" vertical="center" wrapText="1"/>
    </xf>
  </cellXfs>
  <cellStyles count="6">
    <cellStyle name="Comma 2" xfId="4"/>
    <cellStyle name="Normal" xfId="0" builtinId="0"/>
    <cellStyle name="Normal 2" xfId="1"/>
    <cellStyle name="Normal 3" xfId="2"/>
    <cellStyle name="Normal 4" xfId="3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0</xdr:row>
      <xdr:rowOff>95251</xdr:rowOff>
    </xdr:from>
    <xdr:ext cx="4426043" cy="93107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506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"/>
  <sheetViews>
    <sheetView showGridLines="0" tabSelected="1" zoomScale="80" zoomScaleNormal="80" workbookViewId="0">
      <selection activeCell="B7" sqref="B7"/>
    </sheetView>
  </sheetViews>
  <sheetFormatPr defaultRowHeight="12.75"/>
  <cols>
    <col min="1" max="1" width="4" style="40" customWidth="1"/>
    <col min="2" max="2" width="8.7109375" style="40" customWidth="1"/>
    <col min="3" max="3" width="30.7109375" style="40" customWidth="1"/>
    <col min="4" max="4" width="25.7109375" style="40" customWidth="1"/>
    <col min="5" max="5" width="15.7109375" style="44" customWidth="1"/>
    <col min="6" max="6" width="32.7109375" style="40" customWidth="1"/>
    <col min="7" max="7" width="55.7109375" style="40" customWidth="1"/>
    <col min="8" max="9" width="14.7109375" style="43" customWidth="1"/>
    <col min="10" max="10" width="16.7109375" style="42" customWidth="1"/>
    <col min="11" max="11" width="18.7109375" style="42" customWidth="1"/>
    <col min="12" max="12" width="16.7109375" style="42" customWidth="1"/>
    <col min="13" max="13" width="8.7109375" style="41" customWidth="1"/>
    <col min="14" max="14" width="30.7109375" style="41" customWidth="1"/>
    <col min="15" max="15" width="10.7109375" style="40" customWidth="1"/>
    <col min="16" max="17" width="12.85546875" style="40" customWidth="1"/>
    <col min="18" max="16384" width="9.140625" style="40"/>
  </cols>
  <sheetData>
    <row r="1" spans="2:15" ht="18" customHeight="1">
      <c r="F1" s="43"/>
      <c r="G1" s="43"/>
      <c r="H1" s="42"/>
      <c r="I1" s="42"/>
      <c r="K1" s="41"/>
      <c r="L1" s="40"/>
      <c r="M1" s="40"/>
      <c r="N1" s="40"/>
    </row>
    <row r="2" spans="2:15" s="64" customFormat="1" ht="20.100000000000001" customHeight="1">
      <c r="B2" s="70"/>
      <c r="C2" s="70"/>
      <c r="D2" s="70"/>
      <c r="E2" s="69"/>
      <c r="G2" s="72" t="s">
        <v>102</v>
      </c>
      <c r="H2" s="66"/>
      <c r="I2" s="66"/>
      <c r="J2" s="66"/>
      <c r="K2" s="67"/>
      <c r="N2" s="66"/>
      <c r="O2" s="65"/>
    </row>
    <row r="3" spans="2:15" s="64" customFormat="1" ht="18" customHeight="1">
      <c r="B3" s="70"/>
      <c r="C3" s="70"/>
      <c r="D3" s="70"/>
      <c r="E3" s="69"/>
      <c r="G3" s="71" t="s">
        <v>169</v>
      </c>
      <c r="H3" s="66"/>
      <c r="I3" s="66"/>
      <c r="J3" s="66"/>
      <c r="K3" s="67"/>
      <c r="N3" s="66"/>
      <c r="O3" s="65"/>
    </row>
    <row r="4" spans="2:15" s="64" customFormat="1" ht="18" customHeight="1">
      <c r="B4" s="70"/>
      <c r="C4" s="70"/>
      <c r="D4" s="70"/>
      <c r="E4" s="69"/>
      <c r="G4" s="71" t="s">
        <v>168</v>
      </c>
      <c r="H4" s="66"/>
      <c r="I4" s="66"/>
      <c r="J4" s="66"/>
      <c r="K4" s="67"/>
      <c r="N4" s="66"/>
      <c r="O4" s="65"/>
    </row>
    <row r="5" spans="2:15" s="64" customFormat="1" ht="18" customHeight="1">
      <c r="B5" s="70"/>
      <c r="C5" s="70"/>
      <c r="D5" s="70"/>
      <c r="E5" s="69"/>
      <c r="F5" s="68"/>
      <c r="G5" s="66"/>
      <c r="H5" s="66"/>
      <c r="I5" s="66"/>
      <c r="J5" s="66"/>
      <c r="K5" s="67"/>
      <c r="N5" s="66"/>
      <c r="O5" s="65"/>
    </row>
    <row r="6" spans="2:15" s="59" customFormat="1" ht="45" customHeight="1">
      <c r="B6" s="73" t="s">
        <v>167</v>
      </c>
      <c r="C6" s="74"/>
      <c r="D6" s="63" t="s">
        <v>166</v>
      </c>
      <c r="E6" s="62" t="s">
        <v>165</v>
      </c>
      <c r="F6" s="61" t="s">
        <v>164</v>
      </c>
      <c r="G6" s="61" t="s">
        <v>163</v>
      </c>
      <c r="H6" s="60" t="s">
        <v>162</v>
      </c>
      <c r="I6" s="60" t="s">
        <v>161</v>
      </c>
      <c r="J6" s="60" t="s">
        <v>160</v>
      </c>
      <c r="K6" s="60" t="s">
        <v>159</v>
      </c>
      <c r="L6" s="60" t="s">
        <v>158</v>
      </c>
      <c r="M6" s="75" t="s">
        <v>157</v>
      </c>
      <c r="N6" s="76"/>
      <c r="O6" s="60" t="s">
        <v>156</v>
      </c>
    </row>
    <row r="7" spans="2:15" ht="60" customHeight="1">
      <c r="B7" s="53" t="s">
        <v>46</v>
      </c>
      <c r="C7" s="58" t="s">
        <v>8</v>
      </c>
      <c r="D7" s="58" t="s">
        <v>80</v>
      </c>
      <c r="E7" s="57">
        <v>1</v>
      </c>
      <c r="F7" s="52" t="s">
        <v>85</v>
      </c>
      <c r="G7" s="56" t="s">
        <v>106</v>
      </c>
      <c r="H7" s="55">
        <v>42491</v>
      </c>
      <c r="I7" s="55">
        <v>42674</v>
      </c>
      <c r="J7" s="54">
        <v>42201</v>
      </c>
      <c r="K7" s="54">
        <v>17800</v>
      </c>
      <c r="L7" s="54">
        <v>60001</v>
      </c>
      <c r="M7" s="53" t="s">
        <v>46</v>
      </c>
      <c r="N7" s="52" t="s">
        <v>8</v>
      </c>
      <c r="O7" s="51">
        <v>30468</v>
      </c>
    </row>
    <row r="8" spans="2:15" ht="60" customHeight="1">
      <c r="B8" s="53" t="s">
        <v>46</v>
      </c>
      <c r="C8" s="58" t="s">
        <v>11</v>
      </c>
      <c r="D8" s="58" t="s">
        <v>83</v>
      </c>
      <c r="E8" s="57">
        <v>1</v>
      </c>
      <c r="F8" s="52" t="s">
        <v>107</v>
      </c>
      <c r="G8" s="56" t="s">
        <v>84</v>
      </c>
      <c r="H8" s="55">
        <v>42370</v>
      </c>
      <c r="I8" s="55">
        <v>42735</v>
      </c>
      <c r="J8" s="54">
        <v>153824</v>
      </c>
      <c r="K8" s="54">
        <v>15382</v>
      </c>
      <c r="L8" s="54">
        <v>169206</v>
      </c>
      <c r="M8" s="53" t="s">
        <v>46</v>
      </c>
      <c r="N8" s="52" t="s">
        <v>11</v>
      </c>
      <c r="O8" s="51">
        <v>25345</v>
      </c>
    </row>
    <row r="9" spans="2:15" ht="60" customHeight="1">
      <c r="B9" s="53" t="s">
        <v>46</v>
      </c>
      <c r="C9" s="58" t="s">
        <v>11</v>
      </c>
      <c r="D9" s="58" t="s">
        <v>108</v>
      </c>
      <c r="E9" s="57">
        <v>1</v>
      </c>
      <c r="F9" s="52" t="s">
        <v>95</v>
      </c>
      <c r="G9" s="56" t="s">
        <v>109</v>
      </c>
      <c r="H9" s="55">
        <v>42370</v>
      </c>
      <c r="I9" s="55">
        <v>42735</v>
      </c>
      <c r="J9" s="54">
        <v>21000</v>
      </c>
      <c r="K9" s="54">
        <v>0</v>
      </c>
      <c r="L9" s="54">
        <v>21000</v>
      </c>
      <c r="M9" s="53" t="s">
        <v>46</v>
      </c>
      <c r="N9" s="52" t="s">
        <v>11</v>
      </c>
      <c r="O9" s="51">
        <v>30945</v>
      </c>
    </row>
    <row r="10" spans="2:15" ht="60" customHeight="1">
      <c r="B10" s="53" t="s">
        <v>46</v>
      </c>
      <c r="C10" s="58" t="s">
        <v>11</v>
      </c>
      <c r="D10" s="58" t="s">
        <v>155</v>
      </c>
      <c r="E10" s="57">
        <v>0.5</v>
      </c>
      <c r="F10" s="52" t="s">
        <v>144</v>
      </c>
      <c r="G10" s="56" t="s">
        <v>145</v>
      </c>
      <c r="H10" s="55">
        <v>42339</v>
      </c>
      <c r="I10" s="55">
        <v>42704</v>
      </c>
      <c r="J10" s="54">
        <v>27681.5</v>
      </c>
      <c r="K10" s="54">
        <v>14533</v>
      </c>
      <c r="L10" s="54">
        <v>42214.5</v>
      </c>
      <c r="M10" s="53" t="s">
        <v>47</v>
      </c>
      <c r="N10" s="52" t="s">
        <v>19</v>
      </c>
      <c r="O10" s="51">
        <v>29995</v>
      </c>
    </row>
    <row r="11" spans="2:15" ht="60" customHeight="1">
      <c r="B11" s="53" t="s">
        <v>46</v>
      </c>
      <c r="C11" s="58" t="s">
        <v>11</v>
      </c>
      <c r="D11" s="58" t="s">
        <v>96</v>
      </c>
      <c r="E11" s="57">
        <v>1</v>
      </c>
      <c r="F11" s="52" t="s">
        <v>86</v>
      </c>
      <c r="G11" s="56" t="s">
        <v>87</v>
      </c>
      <c r="H11" s="55">
        <v>42186</v>
      </c>
      <c r="I11" s="55">
        <v>42551</v>
      </c>
      <c r="J11" s="54">
        <v>277778</v>
      </c>
      <c r="K11" s="54">
        <v>22222</v>
      </c>
      <c r="L11" s="54">
        <v>300000</v>
      </c>
      <c r="M11" s="53" t="s">
        <v>46</v>
      </c>
      <c r="N11" s="52" t="s">
        <v>11</v>
      </c>
      <c r="O11" s="51">
        <v>30238</v>
      </c>
    </row>
    <row r="12" spans="2:15" ht="60" customHeight="1">
      <c r="B12" s="53" t="s">
        <v>46</v>
      </c>
      <c r="C12" s="58" t="s">
        <v>0</v>
      </c>
      <c r="D12" s="58" t="s">
        <v>110</v>
      </c>
      <c r="E12" s="57">
        <v>0.34</v>
      </c>
      <c r="F12" s="52" t="s">
        <v>97</v>
      </c>
      <c r="G12" s="56" t="s">
        <v>111</v>
      </c>
      <c r="H12" s="55">
        <v>42515</v>
      </c>
      <c r="I12" s="55">
        <v>43609</v>
      </c>
      <c r="J12" s="54">
        <v>419517.84</v>
      </c>
      <c r="K12" s="54">
        <v>155675.79999999999</v>
      </c>
      <c r="L12" s="54">
        <v>575193.64</v>
      </c>
      <c r="M12" s="53" t="s">
        <v>46</v>
      </c>
      <c r="N12" s="52" t="s">
        <v>0</v>
      </c>
      <c r="O12" s="51">
        <v>30382</v>
      </c>
    </row>
    <row r="13" spans="2:15" ht="60" customHeight="1">
      <c r="B13" s="53" t="s">
        <v>46</v>
      </c>
      <c r="C13" s="58" t="s">
        <v>0</v>
      </c>
      <c r="D13" s="58" t="s">
        <v>154</v>
      </c>
      <c r="E13" s="57">
        <v>1</v>
      </c>
      <c r="F13" s="52" t="s">
        <v>68</v>
      </c>
      <c r="G13" s="56" t="s">
        <v>93</v>
      </c>
      <c r="H13" s="55">
        <v>41913</v>
      </c>
      <c r="I13" s="55">
        <v>42277</v>
      </c>
      <c r="J13" s="54">
        <v>133527</v>
      </c>
      <c r="K13" s="54">
        <v>51202</v>
      </c>
      <c r="L13" s="54">
        <v>184729</v>
      </c>
      <c r="M13" s="53" t="s">
        <v>46</v>
      </c>
      <c r="N13" s="52" t="s">
        <v>36</v>
      </c>
      <c r="O13" s="51">
        <v>27915</v>
      </c>
    </row>
    <row r="14" spans="2:15" ht="60" customHeight="1">
      <c r="B14" s="53" t="s">
        <v>46</v>
      </c>
      <c r="C14" s="58" t="s">
        <v>0</v>
      </c>
      <c r="D14" s="58" t="s">
        <v>154</v>
      </c>
      <c r="E14" s="57">
        <v>0.8</v>
      </c>
      <c r="F14" s="52" t="s">
        <v>27</v>
      </c>
      <c r="G14" s="56" t="s">
        <v>112</v>
      </c>
      <c r="H14" s="55">
        <v>42522</v>
      </c>
      <c r="I14" s="55">
        <v>42886</v>
      </c>
      <c r="J14" s="54">
        <v>33926.400000000001</v>
      </c>
      <c r="K14" s="54">
        <v>18475.2</v>
      </c>
      <c r="L14" s="54">
        <v>52401.599999999999</v>
      </c>
      <c r="M14" s="53" t="s">
        <v>46</v>
      </c>
      <c r="N14" s="52" t="s">
        <v>0</v>
      </c>
      <c r="O14" s="51">
        <v>31106</v>
      </c>
    </row>
    <row r="15" spans="2:15" ht="60" customHeight="1">
      <c r="B15" s="53" t="s">
        <v>46</v>
      </c>
      <c r="C15" s="58" t="s">
        <v>0</v>
      </c>
      <c r="D15" s="58" t="s">
        <v>113</v>
      </c>
      <c r="E15" s="57">
        <v>0.5</v>
      </c>
      <c r="F15" s="52" t="s">
        <v>9</v>
      </c>
      <c r="G15" s="56" t="s">
        <v>114</v>
      </c>
      <c r="H15" s="55">
        <v>42262</v>
      </c>
      <c r="I15" s="55">
        <v>42825</v>
      </c>
      <c r="J15" s="54">
        <v>12766</v>
      </c>
      <c r="K15" s="54">
        <v>2234</v>
      </c>
      <c r="L15" s="54">
        <v>15000</v>
      </c>
      <c r="M15" s="53" t="s">
        <v>46</v>
      </c>
      <c r="N15" s="52" t="s">
        <v>0</v>
      </c>
      <c r="O15" s="51">
        <v>30485</v>
      </c>
    </row>
    <row r="16" spans="2:15" ht="60" customHeight="1">
      <c r="B16" s="53" t="s">
        <v>46</v>
      </c>
      <c r="C16" s="58" t="s">
        <v>0</v>
      </c>
      <c r="D16" s="58" t="s">
        <v>153</v>
      </c>
      <c r="E16" s="57">
        <v>0.1</v>
      </c>
      <c r="F16" s="52" t="s">
        <v>26</v>
      </c>
      <c r="G16" s="56" t="s">
        <v>92</v>
      </c>
      <c r="H16" s="55">
        <v>42248</v>
      </c>
      <c r="I16" s="55">
        <v>42429</v>
      </c>
      <c r="J16" s="54">
        <v>424711.7</v>
      </c>
      <c r="K16" s="54">
        <v>48088.3</v>
      </c>
      <c r="L16" s="54">
        <v>472800</v>
      </c>
      <c r="M16" s="53" t="s">
        <v>47</v>
      </c>
      <c r="N16" s="52" t="s">
        <v>14</v>
      </c>
      <c r="O16" s="51">
        <v>27684</v>
      </c>
    </row>
    <row r="17" spans="2:15" ht="60" customHeight="1">
      <c r="B17" s="53" t="s">
        <v>46</v>
      </c>
      <c r="C17" s="58" t="s">
        <v>0</v>
      </c>
      <c r="D17" s="58" t="s">
        <v>81</v>
      </c>
      <c r="E17" s="57">
        <v>1</v>
      </c>
      <c r="F17" s="52" t="s">
        <v>25</v>
      </c>
      <c r="G17" s="56" t="s">
        <v>89</v>
      </c>
      <c r="H17" s="55">
        <v>42401</v>
      </c>
      <c r="I17" s="55">
        <v>42766</v>
      </c>
      <c r="J17" s="54">
        <v>202104</v>
      </c>
      <c r="K17" s="54">
        <v>102896</v>
      </c>
      <c r="L17" s="54">
        <v>305000</v>
      </c>
      <c r="M17" s="53" t="s">
        <v>46</v>
      </c>
      <c r="N17" s="52" t="s">
        <v>0</v>
      </c>
      <c r="O17" s="51">
        <v>28218</v>
      </c>
    </row>
    <row r="18" spans="2:15" ht="60" customHeight="1">
      <c r="B18" s="53" t="s">
        <v>46</v>
      </c>
      <c r="C18" s="58" t="s">
        <v>0</v>
      </c>
      <c r="D18" s="58" t="s">
        <v>35</v>
      </c>
      <c r="E18" s="57">
        <v>1</v>
      </c>
      <c r="F18" s="52" t="s">
        <v>32</v>
      </c>
      <c r="G18" s="56" t="s">
        <v>115</v>
      </c>
      <c r="H18" s="55">
        <v>42385</v>
      </c>
      <c r="I18" s="55">
        <v>42750</v>
      </c>
      <c r="J18" s="54">
        <v>175395</v>
      </c>
      <c r="K18" s="54">
        <v>49605</v>
      </c>
      <c r="L18" s="54">
        <v>225000</v>
      </c>
      <c r="M18" s="53" t="s">
        <v>46</v>
      </c>
      <c r="N18" s="52" t="s">
        <v>0</v>
      </c>
      <c r="O18" s="51">
        <v>29247</v>
      </c>
    </row>
    <row r="19" spans="2:15" ht="60" customHeight="1">
      <c r="B19" s="53" t="s">
        <v>46</v>
      </c>
      <c r="C19" s="58" t="s">
        <v>0</v>
      </c>
      <c r="D19" s="58" t="s">
        <v>35</v>
      </c>
      <c r="E19" s="57">
        <v>1</v>
      </c>
      <c r="F19" s="52" t="s">
        <v>90</v>
      </c>
      <c r="G19" s="56" t="s">
        <v>91</v>
      </c>
      <c r="H19" s="55">
        <v>42217</v>
      </c>
      <c r="I19" s="55">
        <v>42735</v>
      </c>
      <c r="J19" s="54">
        <v>32787</v>
      </c>
      <c r="K19" s="54">
        <v>17213</v>
      </c>
      <c r="L19" s="54">
        <v>50000</v>
      </c>
      <c r="M19" s="53" t="s">
        <v>46</v>
      </c>
      <c r="N19" s="52" t="s">
        <v>0</v>
      </c>
      <c r="O19" s="51">
        <v>28180</v>
      </c>
    </row>
    <row r="20" spans="2:15" ht="60" customHeight="1">
      <c r="B20" s="53" t="s">
        <v>46</v>
      </c>
      <c r="C20" s="58" t="s">
        <v>0</v>
      </c>
      <c r="D20" s="58" t="s">
        <v>116</v>
      </c>
      <c r="E20" s="57">
        <v>0.33</v>
      </c>
      <c r="F20" s="52" t="s">
        <v>97</v>
      </c>
      <c r="G20" s="56" t="s">
        <v>111</v>
      </c>
      <c r="H20" s="55">
        <v>42515</v>
      </c>
      <c r="I20" s="55">
        <v>43609</v>
      </c>
      <c r="J20" s="54">
        <v>407179.08</v>
      </c>
      <c r="K20" s="54">
        <v>151097.1</v>
      </c>
      <c r="L20" s="54">
        <v>558276.18000000005</v>
      </c>
      <c r="M20" s="53" t="s">
        <v>46</v>
      </c>
      <c r="N20" s="52" t="s">
        <v>0</v>
      </c>
      <c r="O20" s="51">
        <v>30382</v>
      </c>
    </row>
    <row r="21" spans="2:15" ht="60" customHeight="1">
      <c r="B21" s="53" t="s">
        <v>46</v>
      </c>
      <c r="C21" s="58" t="s">
        <v>0</v>
      </c>
      <c r="D21" s="58" t="s">
        <v>116</v>
      </c>
      <c r="E21" s="57">
        <v>1</v>
      </c>
      <c r="F21" s="52" t="s">
        <v>53</v>
      </c>
      <c r="G21" s="56" t="s">
        <v>119</v>
      </c>
      <c r="H21" s="55">
        <v>42156</v>
      </c>
      <c r="I21" s="55">
        <v>42277</v>
      </c>
      <c r="J21" s="54">
        <v>8550</v>
      </c>
      <c r="K21" s="54">
        <v>5352</v>
      </c>
      <c r="L21" s="54">
        <v>13902</v>
      </c>
      <c r="M21" s="53" t="s">
        <v>46</v>
      </c>
      <c r="N21" s="52" t="s">
        <v>0</v>
      </c>
      <c r="O21" s="51">
        <v>30505</v>
      </c>
    </row>
    <row r="22" spans="2:15" ht="60" customHeight="1">
      <c r="B22" s="53" t="s">
        <v>46</v>
      </c>
      <c r="C22" s="58" t="s">
        <v>0</v>
      </c>
      <c r="D22" s="58" t="s">
        <v>116</v>
      </c>
      <c r="E22" s="57">
        <v>1</v>
      </c>
      <c r="F22" s="52" t="s">
        <v>53</v>
      </c>
      <c r="G22" s="56" t="s">
        <v>117</v>
      </c>
      <c r="H22" s="55">
        <v>42156</v>
      </c>
      <c r="I22" s="55">
        <v>44104</v>
      </c>
      <c r="J22" s="54">
        <v>0</v>
      </c>
      <c r="K22" s="54">
        <v>0</v>
      </c>
      <c r="L22" s="54">
        <v>0</v>
      </c>
      <c r="M22" s="53" t="s">
        <v>46</v>
      </c>
      <c r="N22" s="52" t="s">
        <v>0</v>
      </c>
      <c r="O22" s="51">
        <v>30497</v>
      </c>
    </row>
    <row r="23" spans="2:15" ht="60" customHeight="1">
      <c r="B23" s="53" t="s">
        <v>46</v>
      </c>
      <c r="C23" s="58" t="s">
        <v>0</v>
      </c>
      <c r="D23" s="58" t="s">
        <v>116</v>
      </c>
      <c r="E23" s="57">
        <v>1</v>
      </c>
      <c r="F23" s="52" t="s">
        <v>33</v>
      </c>
      <c r="G23" s="56" t="s">
        <v>118</v>
      </c>
      <c r="H23" s="55">
        <v>42248</v>
      </c>
      <c r="I23" s="55">
        <v>43343</v>
      </c>
      <c r="J23" s="54">
        <v>154223</v>
      </c>
      <c r="K23" s="54">
        <v>71377</v>
      </c>
      <c r="L23" s="54">
        <v>225600</v>
      </c>
      <c r="M23" s="53" t="s">
        <v>46</v>
      </c>
      <c r="N23" s="52" t="s">
        <v>0</v>
      </c>
      <c r="O23" s="51">
        <v>29592</v>
      </c>
    </row>
    <row r="24" spans="2:15" ht="60" customHeight="1">
      <c r="B24" s="53" t="s">
        <v>46</v>
      </c>
      <c r="C24" s="58" t="s">
        <v>0</v>
      </c>
      <c r="D24" s="58" t="s">
        <v>116</v>
      </c>
      <c r="E24" s="57">
        <v>1</v>
      </c>
      <c r="F24" s="52" t="s">
        <v>33</v>
      </c>
      <c r="G24" s="56" t="s">
        <v>118</v>
      </c>
      <c r="H24" s="55">
        <v>42522</v>
      </c>
      <c r="I24" s="55">
        <v>42886</v>
      </c>
      <c r="J24" s="54">
        <v>8000</v>
      </c>
      <c r="K24" s="54">
        <v>0</v>
      </c>
      <c r="L24" s="54">
        <v>8000</v>
      </c>
      <c r="M24" s="53" t="s">
        <v>46</v>
      </c>
      <c r="N24" s="52" t="s">
        <v>0</v>
      </c>
      <c r="O24" s="51">
        <v>29592</v>
      </c>
    </row>
    <row r="25" spans="2:15" ht="60" customHeight="1">
      <c r="B25" s="53" t="s">
        <v>46</v>
      </c>
      <c r="C25" s="58" t="s">
        <v>0</v>
      </c>
      <c r="D25" s="58" t="s">
        <v>120</v>
      </c>
      <c r="E25" s="57">
        <v>0.33</v>
      </c>
      <c r="F25" s="52" t="s">
        <v>97</v>
      </c>
      <c r="G25" s="56" t="s">
        <v>111</v>
      </c>
      <c r="H25" s="55">
        <v>42515</v>
      </c>
      <c r="I25" s="55">
        <v>43609</v>
      </c>
      <c r="J25" s="54">
        <v>407179.08</v>
      </c>
      <c r="K25" s="54">
        <v>151097.1</v>
      </c>
      <c r="L25" s="54">
        <v>558276.18000000005</v>
      </c>
      <c r="M25" s="53" t="s">
        <v>46</v>
      </c>
      <c r="N25" s="52" t="s">
        <v>0</v>
      </c>
      <c r="O25" s="51">
        <v>30382</v>
      </c>
    </row>
    <row r="26" spans="2:15" ht="60" customHeight="1">
      <c r="B26" s="53" t="s">
        <v>46</v>
      </c>
      <c r="C26" s="58" t="s">
        <v>0</v>
      </c>
      <c r="D26" s="58" t="s">
        <v>120</v>
      </c>
      <c r="E26" s="57">
        <v>1</v>
      </c>
      <c r="F26" s="52" t="s">
        <v>121</v>
      </c>
      <c r="G26" s="56" t="s">
        <v>122</v>
      </c>
      <c r="H26" s="55">
        <v>42430</v>
      </c>
      <c r="I26" s="55">
        <v>42794</v>
      </c>
      <c r="J26" s="54">
        <v>43999</v>
      </c>
      <c r="K26" s="54">
        <v>23873</v>
      </c>
      <c r="L26" s="54">
        <v>67872</v>
      </c>
      <c r="M26" s="53" t="s">
        <v>46</v>
      </c>
      <c r="N26" s="52" t="s">
        <v>0</v>
      </c>
      <c r="O26" s="51">
        <v>30518</v>
      </c>
    </row>
    <row r="27" spans="2:15" ht="60" customHeight="1">
      <c r="B27" s="53" t="s">
        <v>46</v>
      </c>
      <c r="C27" s="58" t="s">
        <v>0</v>
      </c>
      <c r="D27" s="58" t="s">
        <v>120</v>
      </c>
      <c r="E27" s="57">
        <v>1</v>
      </c>
      <c r="F27" s="52" t="s">
        <v>33</v>
      </c>
      <c r="G27" s="56" t="s">
        <v>124</v>
      </c>
      <c r="H27" s="55">
        <v>41760</v>
      </c>
      <c r="I27" s="55">
        <v>42124</v>
      </c>
      <c r="J27" s="54">
        <v>8000</v>
      </c>
      <c r="K27" s="54">
        <v>0</v>
      </c>
      <c r="L27" s="54">
        <v>8000</v>
      </c>
      <c r="M27" s="53" t="s">
        <v>46</v>
      </c>
      <c r="N27" s="52" t="s">
        <v>0</v>
      </c>
      <c r="O27" s="51">
        <v>27301</v>
      </c>
    </row>
    <row r="28" spans="2:15" ht="60" customHeight="1">
      <c r="B28" s="53" t="s">
        <v>46</v>
      </c>
      <c r="C28" s="58" t="s">
        <v>0</v>
      </c>
      <c r="D28" s="58" t="s">
        <v>120</v>
      </c>
      <c r="E28" s="57">
        <v>1</v>
      </c>
      <c r="F28" s="52" t="s">
        <v>68</v>
      </c>
      <c r="G28" s="56" t="s">
        <v>123</v>
      </c>
      <c r="H28" s="55">
        <v>42217</v>
      </c>
      <c r="I28" s="55">
        <v>42582</v>
      </c>
      <c r="J28" s="54">
        <v>13128</v>
      </c>
      <c r="K28" s="54">
        <v>6892</v>
      </c>
      <c r="L28" s="54">
        <v>20020</v>
      </c>
      <c r="M28" s="53" t="s">
        <v>46</v>
      </c>
      <c r="N28" s="52" t="s">
        <v>0</v>
      </c>
      <c r="O28" s="51">
        <v>28663</v>
      </c>
    </row>
    <row r="29" spans="2:15" ht="60" customHeight="1">
      <c r="B29" s="53" t="s">
        <v>46</v>
      </c>
      <c r="C29" s="58" t="s">
        <v>0</v>
      </c>
      <c r="D29" s="58" t="s">
        <v>88</v>
      </c>
      <c r="E29" s="57">
        <v>1</v>
      </c>
      <c r="F29" s="52" t="s">
        <v>32</v>
      </c>
      <c r="G29" s="56" t="s">
        <v>105</v>
      </c>
      <c r="H29" s="55">
        <v>42191</v>
      </c>
      <c r="I29" s="55">
        <v>42556</v>
      </c>
      <c r="J29" s="54">
        <v>402374</v>
      </c>
      <c r="K29" s="54">
        <v>27626</v>
      </c>
      <c r="L29" s="54">
        <v>430000</v>
      </c>
      <c r="M29" s="53" t="s">
        <v>46</v>
      </c>
      <c r="N29" s="52" t="s">
        <v>103</v>
      </c>
      <c r="O29" s="51">
        <v>29907</v>
      </c>
    </row>
    <row r="30" spans="2:15" ht="60" customHeight="1">
      <c r="B30" s="53" t="s">
        <v>46</v>
      </c>
      <c r="C30" s="58" t="s">
        <v>0</v>
      </c>
      <c r="D30" s="58" t="s">
        <v>88</v>
      </c>
      <c r="E30" s="57">
        <v>1</v>
      </c>
      <c r="F30" s="52" t="s">
        <v>32</v>
      </c>
      <c r="G30" s="56" t="s">
        <v>104</v>
      </c>
      <c r="H30" s="55">
        <v>42278</v>
      </c>
      <c r="I30" s="55">
        <v>42643</v>
      </c>
      <c r="J30" s="54">
        <v>81103</v>
      </c>
      <c r="K30" s="54">
        <v>43897</v>
      </c>
      <c r="L30" s="54">
        <v>125000</v>
      </c>
      <c r="M30" s="53" t="s">
        <v>46</v>
      </c>
      <c r="N30" s="52" t="s">
        <v>103</v>
      </c>
      <c r="O30" s="51">
        <v>30018</v>
      </c>
    </row>
    <row r="31" spans="2:15" ht="60" customHeight="1">
      <c r="B31" s="53" t="s">
        <v>46</v>
      </c>
      <c r="C31" s="58" t="s">
        <v>0</v>
      </c>
      <c r="D31" s="58" t="s">
        <v>125</v>
      </c>
      <c r="E31" s="57">
        <v>0.5</v>
      </c>
      <c r="F31" s="52" t="s">
        <v>126</v>
      </c>
      <c r="G31" s="56" t="s">
        <v>127</v>
      </c>
      <c r="H31" s="55">
        <v>42430</v>
      </c>
      <c r="I31" s="55">
        <v>42674</v>
      </c>
      <c r="J31" s="54">
        <v>9730</v>
      </c>
      <c r="K31" s="54">
        <v>5270</v>
      </c>
      <c r="L31" s="54">
        <v>15000</v>
      </c>
      <c r="M31" s="53" t="s">
        <v>46</v>
      </c>
      <c r="N31" s="52" t="s">
        <v>0</v>
      </c>
      <c r="O31" s="51">
        <v>30709</v>
      </c>
    </row>
    <row r="32" spans="2:15" ht="60" customHeight="1">
      <c r="B32" s="53" t="s">
        <v>46</v>
      </c>
      <c r="C32" s="58" t="s">
        <v>0</v>
      </c>
      <c r="D32" s="58" t="s">
        <v>152</v>
      </c>
      <c r="E32" s="57">
        <v>1</v>
      </c>
      <c r="F32" s="52" t="s">
        <v>98</v>
      </c>
      <c r="G32" s="56" t="s">
        <v>128</v>
      </c>
      <c r="H32" s="55">
        <v>42522</v>
      </c>
      <c r="I32" s="55">
        <v>42886</v>
      </c>
      <c r="J32" s="54">
        <v>62512</v>
      </c>
      <c r="K32" s="54">
        <v>18488</v>
      </c>
      <c r="L32" s="54">
        <v>81000</v>
      </c>
      <c r="M32" s="53" t="s">
        <v>46</v>
      </c>
      <c r="N32" s="52" t="s">
        <v>0</v>
      </c>
      <c r="O32" s="51">
        <v>31355</v>
      </c>
    </row>
    <row r="33" spans="2:15" ht="60" customHeight="1">
      <c r="B33" s="53" t="s">
        <v>46</v>
      </c>
      <c r="C33" s="58" t="s">
        <v>0</v>
      </c>
      <c r="D33" s="58" t="s">
        <v>151</v>
      </c>
      <c r="E33" s="57">
        <v>0.7</v>
      </c>
      <c r="F33" s="52" t="s">
        <v>48</v>
      </c>
      <c r="G33" s="56" t="s">
        <v>129</v>
      </c>
      <c r="H33" s="55">
        <v>42370</v>
      </c>
      <c r="I33" s="55">
        <v>42916</v>
      </c>
      <c r="J33" s="54">
        <v>11128.6</v>
      </c>
      <c r="K33" s="54">
        <v>2337.3000000000002</v>
      </c>
      <c r="L33" s="54">
        <v>13465.9</v>
      </c>
      <c r="M33" s="53" t="s">
        <v>46</v>
      </c>
      <c r="N33" s="52" t="s">
        <v>0</v>
      </c>
      <c r="O33" s="51">
        <v>30458</v>
      </c>
    </row>
    <row r="34" spans="2:15" ht="60" customHeight="1">
      <c r="B34" s="53" t="s">
        <v>46</v>
      </c>
      <c r="C34" s="58" t="s">
        <v>0</v>
      </c>
      <c r="D34" s="58" t="s">
        <v>50</v>
      </c>
      <c r="E34" s="57">
        <v>1</v>
      </c>
      <c r="F34" s="52" t="s">
        <v>33</v>
      </c>
      <c r="G34" s="56" t="s">
        <v>99</v>
      </c>
      <c r="H34" s="55">
        <v>42583</v>
      </c>
      <c r="I34" s="55">
        <v>42947</v>
      </c>
      <c r="J34" s="54">
        <v>554359</v>
      </c>
      <c r="K34" s="54">
        <v>50326</v>
      </c>
      <c r="L34" s="54">
        <v>604685</v>
      </c>
      <c r="M34" s="53" t="s">
        <v>46</v>
      </c>
      <c r="N34" s="52" t="s">
        <v>0</v>
      </c>
      <c r="O34" s="51">
        <v>26227</v>
      </c>
    </row>
    <row r="35" spans="2:15" ht="60" customHeight="1">
      <c r="B35" s="53" t="s">
        <v>46</v>
      </c>
      <c r="C35" s="58" t="s">
        <v>0</v>
      </c>
      <c r="D35" s="58" t="s">
        <v>51</v>
      </c>
      <c r="E35" s="57">
        <v>1</v>
      </c>
      <c r="F35" s="52" t="s">
        <v>52</v>
      </c>
      <c r="G35" s="56" t="s">
        <v>130</v>
      </c>
      <c r="H35" s="55">
        <v>42275</v>
      </c>
      <c r="I35" s="55">
        <v>44101</v>
      </c>
      <c r="J35" s="54">
        <v>390688</v>
      </c>
      <c r="K35" s="54">
        <v>68374</v>
      </c>
      <c r="L35" s="54">
        <v>459062</v>
      </c>
      <c r="M35" s="53" t="s">
        <v>46</v>
      </c>
      <c r="N35" s="52" t="s">
        <v>0</v>
      </c>
      <c r="O35" s="51">
        <v>30344</v>
      </c>
    </row>
    <row r="36" spans="2:15" ht="60" customHeight="1">
      <c r="B36" s="53" t="s">
        <v>46</v>
      </c>
      <c r="C36" s="58" t="s">
        <v>0</v>
      </c>
      <c r="D36" s="58" t="s">
        <v>51</v>
      </c>
      <c r="E36" s="57">
        <v>1</v>
      </c>
      <c r="F36" s="52" t="s">
        <v>9</v>
      </c>
      <c r="G36" s="56" t="s">
        <v>131</v>
      </c>
      <c r="H36" s="55">
        <v>42267</v>
      </c>
      <c r="I36" s="55">
        <v>43038</v>
      </c>
      <c r="J36" s="54">
        <v>71436</v>
      </c>
      <c r="K36" s="54">
        <v>12501</v>
      </c>
      <c r="L36" s="54">
        <v>83937</v>
      </c>
      <c r="M36" s="53" t="s">
        <v>46</v>
      </c>
      <c r="N36" s="52" t="s">
        <v>0</v>
      </c>
      <c r="O36" s="51">
        <v>30264</v>
      </c>
    </row>
    <row r="37" spans="2:15" ht="60" customHeight="1">
      <c r="B37" s="53" t="s">
        <v>46</v>
      </c>
      <c r="C37" s="58" t="s">
        <v>0</v>
      </c>
      <c r="D37" s="58" t="s">
        <v>51</v>
      </c>
      <c r="E37" s="57">
        <v>0.5</v>
      </c>
      <c r="F37" s="52" t="s">
        <v>9</v>
      </c>
      <c r="G37" s="56" t="s">
        <v>114</v>
      </c>
      <c r="H37" s="55">
        <v>42262</v>
      </c>
      <c r="I37" s="55">
        <v>42825</v>
      </c>
      <c r="J37" s="54">
        <v>12766</v>
      </c>
      <c r="K37" s="54">
        <v>2234</v>
      </c>
      <c r="L37" s="54">
        <v>15000</v>
      </c>
      <c r="M37" s="53" t="s">
        <v>46</v>
      </c>
      <c r="N37" s="52" t="s">
        <v>0</v>
      </c>
      <c r="O37" s="51">
        <v>30485</v>
      </c>
    </row>
    <row r="38" spans="2:15" ht="60" customHeight="1">
      <c r="B38" s="53" t="s">
        <v>46</v>
      </c>
      <c r="C38" s="58" t="s">
        <v>0</v>
      </c>
      <c r="D38" s="58" t="s">
        <v>150</v>
      </c>
      <c r="E38" s="57">
        <v>0.4</v>
      </c>
      <c r="F38" s="52" t="s">
        <v>33</v>
      </c>
      <c r="G38" s="56" t="s">
        <v>79</v>
      </c>
      <c r="H38" s="55">
        <v>42522</v>
      </c>
      <c r="I38" s="55">
        <v>42886</v>
      </c>
      <c r="J38" s="54">
        <v>127449.60000000001</v>
      </c>
      <c r="K38" s="54">
        <v>36300.400000000001</v>
      </c>
      <c r="L38" s="54">
        <v>163750</v>
      </c>
      <c r="M38" s="53" t="s">
        <v>45</v>
      </c>
      <c r="N38" s="52" t="s">
        <v>22</v>
      </c>
      <c r="O38" s="51">
        <v>26669</v>
      </c>
    </row>
    <row r="39" spans="2:15" ht="60" customHeight="1">
      <c r="B39" s="53" t="s">
        <v>46</v>
      </c>
      <c r="C39" s="58" t="s">
        <v>0</v>
      </c>
      <c r="D39" s="58" t="s">
        <v>132</v>
      </c>
      <c r="E39" s="57">
        <v>1</v>
      </c>
      <c r="F39" s="52" t="s">
        <v>133</v>
      </c>
      <c r="G39" s="56" t="s">
        <v>134</v>
      </c>
      <c r="H39" s="55">
        <v>42231</v>
      </c>
      <c r="I39" s="55">
        <v>42582</v>
      </c>
      <c r="J39" s="54">
        <v>116104</v>
      </c>
      <c r="K39" s="54">
        <v>59505</v>
      </c>
      <c r="L39" s="54">
        <v>175609</v>
      </c>
      <c r="M39" s="53" t="s">
        <v>46</v>
      </c>
      <c r="N39" s="52" t="s">
        <v>0</v>
      </c>
      <c r="O39" s="51">
        <v>29724</v>
      </c>
    </row>
    <row r="40" spans="2:15" ht="60" customHeight="1">
      <c r="B40" s="53" t="s">
        <v>46</v>
      </c>
      <c r="C40" s="58" t="s">
        <v>0</v>
      </c>
      <c r="D40" s="58" t="s">
        <v>149</v>
      </c>
      <c r="E40" s="57">
        <v>1</v>
      </c>
      <c r="F40" s="52" t="s">
        <v>32</v>
      </c>
      <c r="G40" s="56" t="s">
        <v>135</v>
      </c>
      <c r="H40" s="55">
        <v>42370</v>
      </c>
      <c r="I40" s="55">
        <v>42735</v>
      </c>
      <c r="J40" s="54">
        <v>72415</v>
      </c>
      <c r="K40" s="54">
        <v>27475</v>
      </c>
      <c r="L40" s="54">
        <v>99890</v>
      </c>
      <c r="M40" s="53" t="s">
        <v>46</v>
      </c>
      <c r="N40" s="52" t="s">
        <v>0</v>
      </c>
      <c r="O40" s="51">
        <v>30175</v>
      </c>
    </row>
    <row r="41" spans="2:15" ht="60" customHeight="1">
      <c r="B41" s="53" t="s">
        <v>46</v>
      </c>
      <c r="C41" s="58" t="s">
        <v>0</v>
      </c>
      <c r="D41" s="58" t="s">
        <v>149</v>
      </c>
      <c r="E41" s="57">
        <v>0.5</v>
      </c>
      <c r="F41" s="52" t="s">
        <v>126</v>
      </c>
      <c r="G41" s="56" t="s">
        <v>127</v>
      </c>
      <c r="H41" s="55">
        <v>42430</v>
      </c>
      <c r="I41" s="55">
        <v>42674</v>
      </c>
      <c r="J41" s="54">
        <v>9730</v>
      </c>
      <c r="K41" s="54">
        <v>5270</v>
      </c>
      <c r="L41" s="54">
        <v>15000</v>
      </c>
      <c r="M41" s="53" t="s">
        <v>46</v>
      </c>
      <c r="N41" s="52" t="s">
        <v>0</v>
      </c>
      <c r="O41" s="51">
        <v>30709</v>
      </c>
    </row>
    <row r="42" spans="2:15" ht="60" customHeight="1">
      <c r="B42" s="53" t="s">
        <v>46</v>
      </c>
      <c r="C42" s="58" t="s">
        <v>36</v>
      </c>
      <c r="D42" s="58" t="s">
        <v>136</v>
      </c>
      <c r="E42" s="57">
        <v>1</v>
      </c>
      <c r="F42" s="52" t="s">
        <v>97</v>
      </c>
      <c r="G42" s="56" t="s">
        <v>137</v>
      </c>
      <c r="H42" s="55">
        <v>42384</v>
      </c>
      <c r="I42" s="55">
        <v>42749</v>
      </c>
      <c r="J42" s="54">
        <v>32609</v>
      </c>
      <c r="K42" s="54">
        <v>12391</v>
      </c>
      <c r="L42" s="54">
        <v>45000</v>
      </c>
      <c r="M42" s="53" t="s">
        <v>46</v>
      </c>
      <c r="N42" s="52" t="s">
        <v>36</v>
      </c>
      <c r="O42" s="51">
        <v>30835</v>
      </c>
    </row>
    <row r="43" spans="2:15" ht="60" customHeight="1">
      <c r="B43" s="53" t="s">
        <v>46</v>
      </c>
      <c r="C43" s="58" t="s">
        <v>36</v>
      </c>
      <c r="D43" s="58" t="s">
        <v>136</v>
      </c>
      <c r="E43" s="57">
        <v>1</v>
      </c>
      <c r="F43" s="52" t="s">
        <v>100</v>
      </c>
      <c r="G43" s="56" t="s">
        <v>146</v>
      </c>
      <c r="H43" s="55">
        <v>42186</v>
      </c>
      <c r="I43" s="55">
        <v>42536</v>
      </c>
      <c r="J43" s="54">
        <v>25362</v>
      </c>
      <c r="K43" s="54">
        <v>9638</v>
      </c>
      <c r="L43" s="54">
        <v>35000</v>
      </c>
      <c r="M43" s="53" t="s">
        <v>46</v>
      </c>
      <c r="N43" s="52" t="s">
        <v>36</v>
      </c>
      <c r="O43" s="51">
        <v>30364</v>
      </c>
    </row>
    <row r="44" spans="2:15" ht="60" customHeight="1">
      <c r="B44" s="53" t="s">
        <v>46</v>
      </c>
      <c r="C44" s="58" t="s">
        <v>36</v>
      </c>
      <c r="D44" s="58" t="s">
        <v>138</v>
      </c>
      <c r="E44" s="57">
        <v>1</v>
      </c>
      <c r="F44" s="52" t="s">
        <v>101</v>
      </c>
      <c r="G44" s="56" t="s">
        <v>139</v>
      </c>
      <c r="H44" s="55">
        <v>42333</v>
      </c>
      <c r="I44" s="55">
        <v>42766</v>
      </c>
      <c r="J44" s="54">
        <v>44354</v>
      </c>
      <c r="K44" s="54">
        <v>23951</v>
      </c>
      <c r="L44" s="54">
        <v>68305</v>
      </c>
      <c r="M44" s="53" t="s">
        <v>46</v>
      </c>
      <c r="N44" s="52" t="s">
        <v>36</v>
      </c>
      <c r="O44" s="51">
        <v>29577</v>
      </c>
    </row>
    <row r="45" spans="2:15" ht="60" customHeight="1">
      <c r="B45" s="53" t="s">
        <v>46</v>
      </c>
      <c r="C45" s="58" t="s">
        <v>36</v>
      </c>
      <c r="D45" s="58" t="s">
        <v>148</v>
      </c>
      <c r="E45" s="57">
        <v>1</v>
      </c>
      <c r="F45" s="52" t="s">
        <v>42</v>
      </c>
      <c r="G45" s="56" t="s">
        <v>82</v>
      </c>
      <c r="H45" s="55">
        <v>42248</v>
      </c>
      <c r="I45" s="55">
        <v>42369</v>
      </c>
      <c r="J45" s="54">
        <v>5576</v>
      </c>
      <c r="K45" s="54">
        <v>1924</v>
      </c>
      <c r="L45" s="54">
        <v>7500</v>
      </c>
      <c r="M45" s="53" t="s">
        <v>46</v>
      </c>
      <c r="N45" s="52" t="s">
        <v>36</v>
      </c>
      <c r="O45" s="51">
        <v>24598</v>
      </c>
    </row>
    <row r="46" spans="2:15" ht="60" customHeight="1">
      <c r="B46" s="53" t="s">
        <v>46</v>
      </c>
      <c r="C46" s="58" t="s">
        <v>36</v>
      </c>
      <c r="D46" s="58" t="s">
        <v>147</v>
      </c>
      <c r="E46" s="57">
        <v>1</v>
      </c>
      <c r="F46" s="52" t="s">
        <v>27</v>
      </c>
      <c r="G46" s="56" t="s">
        <v>140</v>
      </c>
      <c r="H46" s="55">
        <v>42139</v>
      </c>
      <c r="I46" s="55">
        <v>42551</v>
      </c>
      <c r="J46" s="54">
        <v>16483</v>
      </c>
      <c r="K46" s="54">
        <v>8901</v>
      </c>
      <c r="L46" s="54">
        <v>25384</v>
      </c>
      <c r="M46" s="53" t="s">
        <v>46</v>
      </c>
      <c r="N46" s="52" t="s">
        <v>36</v>
      </c>
      <c r="O46" s="51">
        <v>30236</v>
      </c>
    </row>
    <row r="47" spans="2:15" ht="60" customHeight="1">
      <c r="B47" s="53" t="s">
        <v>46</v>
      </c>
      <c r="C47" s="58" t="s">
        <v>36</v>
      </c>
      <c r="D47" s="58" t="s">
        <v>147</v>
      </c>
      <c r="E47" s="57">
        <v>1</v>
      </c>
      <c r="F47" s="52" t="s">
        <v>27</v>
      </c>
      <c r="G47" s="56" t="s">
        <v>94</v>
      </c>
      <c r="H47" s="55">
        <v>42278</v>
      </c>
      <c r="I47" s="55">
        <v>42643</v>
      </c>
      <c r="J47" s="54">
        <v>45496</v>
      </c>
      <c r="K47" s="54">
        <v>7504</v>
      </c>
      <c r="L47" s="54">
        <v>53000</v>
      </c>
      <c r="M47" s="53" t="s">
        <v>46</v>
      </c>
      <c r="N47" s="52" t="s">
        <v>36</v>
      </c>
      <c r="O47" s="51">
        <v>28650</v>
      </c>
    </row>
    <row r="48" spans="2:15" ht="60" customHeight="1">
      <c r="B48" s="53" t="s">
        <v>46</v>
      </c>
      <c r="C48" s="58" t="s">
        <v>36</v>
      </c>
      <c r="D48" s="58" t="s">
        <v>69</v>
      </c>
      <c r="E48" s="57">
        <v>1</v>
      </c>
      <c r="F48" s="52" t="s">
        <v>27</v>
      </c>
      <c r="G48" s="56" t="s">
        <v>141</v>
      </c>
      <c r="H48" s="55">
        <v>42461</v>
      </c>
      <c r="I48" s="55">
        <v>42825</v>
      </c>
      <c r="J48" s="54">
        <v>48093</v>
      </c>
      <c r="K48" s="54">
        <v>26151</v>
      </c>
      <c r="L48" s="54">
        <v>74244</v>
      </c>
      <c r="M48" s="53" t="s">
        <v>46</v>
      </c>
      <c r="N48" s="52" t="s">
        <v>36</v>
      </c>
      <c r="O48" s="51">
        <v>29894</v>
      </c>
    </row>
    <row r="49" spans="2:15" ht="60" customHeight="1">
      <c r="B49" s="53" t="s">
        <v>46</v>
      </c>
      <c r="C49" s="58" t="s">
        <v>36</v>
      </c>
      <c r="D49" s="58" t="s">
        <v>69</v>
      </c>
      <c r="E49" s="57">
        <v>0.2</v>
      </c>
      <c r="F49" s="52" t="s">
        <v>27</v>
      </c>
      <c r="G49" s="56" t="s">
        <v>112</v>
      </c>
      <c r="H49" s="55">
        <v>42522</v>
      </c>
      <c r="I49" s="55">
        <v>42886</v>
      </c>
      <c r="J49" s="54">
        <v>8481.6</v>
      </c>
      <c r="K49" s="54">
        <v>4618.8</v>
      </c>
      <c r="L49" s="54">
        <v>13100.4</v>
      </c>
      <c r="M49" s="53" t="s">
        <v>46</v>
      </c>
      <c r="N49" s="52" t="s">
        <v>0</v>
      </c>
      <c r="O49" s="51">
        <v>31106</v>
      </c>
    </row>
    <row r="50" spans="2:15" ht="60" customHeight="1">
      <c r="B50" s="53" t="s">
        <v>46</v>
      </c>
      <c r="C50" s="58" t="s">
        <v>36</v>
      </c>
      <c r="D50" s="58" t="s">
        <v>69</v>
      </c>
      <c r="E50" s="57">
        <v>1</v>
      </c>
      <c r="F50" s="52" t="s">
        <v>27</v>
      </c>
      <c r="G50" s="56" t="s">
        <v>142</v>
      </c>
      <c r="H50" s="55">
        <v>42278</v>
      </c>
      <c r="I50" s="55">
        <v>42643</v>
      </c>
      <c r="J50" s="54">
        <v>51948</v>
      </c>
      <c r="K50" s="54">
        <v>28052</v>
      </c>
      <c r="L50" s="54">
        <v>80000</v>
      </c>
      <c r="M50" s="53" t="s">
        <v>46</v>
      </c>
      <c r="N50" s="52" t="s">
        <v>36</v>
      </c>
      <c r="O50" s="51">
        <v>30398</v>
      </c>
    </row>
    <row r="51" spans="2:15" ht="60" customHeight="1">
      <c r="B51" s="53" t="s">
        <v>46</v>
      </c>
      <c r="C51" s="58" t="s">
        <v>36</v>
      </c>
      <c r="D51" s="58" t="s">
        <v>69</v>
      </c>
      <c r="E51" s="57">
        <v>1</v>
      </c>
      <c r="F51" s="52" t="s">
        <v>27</v>
      </c>
      <c r="G51" s="56" t="s">
        <v>143</v>
      </c>
      <c r="H51" s="55">
        <v>42125</v>
      </c>
      <c r="I51" s="55">
        <v>42735</v>
      </c>
      <c r="J51" s="54">
        <v>60616</v>
      </c>
      <c r="K51" s="54">
        <v>23034</v>
      </c>
      <c r="L51" s="54">
        <v>83650</v>
      </c>
      <c r="M51" s="53" t="s">
        <v>46</v>
      </c>
      <c r="N51" s="52" t="s">
        <v>36</v>
      </c>
      <c r="O51" s="51">
        <v>30070</v>
      </c>
    </row>
    <row r="52" spans="2:15" ht="45" customHeight="1">
      <c r="B52" s="50" t="s">
        <v>34</v>
      </c>
      <c r="C52" s="49">
        <v>45</v>
      </c>
      <c r="D52" s="49"/>
      <c r="E52" s="48"/>
      <c r="F52" s="49"/>
      <c r="G52" s="49"/>
      <c r="H52" s="47"/>
      <c r="I52" s="47"/>
      <c r="J52" s="48">
        <f>SUM(J7:J51)</f>
        <v>5268291.3999999994</v>
      </c>
      <c r="K52" s="48">
        <f>SUM(K7:K51)</f>
        <v>1430783</v>
      </c>
      <c r="L52" s="48">
        <f>SUM(L7:L51)</f>
        <v>6699074.4000000013</v>
      </c>
      <c r="M52" s="47"/>
      <c r="N52" s="46"/>
      <c r="O52" s="45"/>
    </row>
  </sheetData>
  <mergeCells count="2">
    <mergeCell ref="B6:C6"/>
    <mergeCell ref="M6:N6"/>
  </mergeCells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8" width="13.28515625" style="33" bestFit="1" customWidth="1"/>
    <col min="9" max="9" width="12" style="33" bestFit="1" customWidth="1"/>
    <col min="10" max="10" width="14.28515625" style="33" bestFit="1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25" t="s">
        <v>71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44</v>
      </c>
      <c r="F3" s="16"/>
      <c r="G3" s="2"/>
      <c r="H3" s="35"/>
      <c r="I3" s="9"/>
      <c r="J3" s="10"/>
    </row>
    <row r="4" spans="1:11" s="1" customFormat="1" ht="18" customHeight="1">
      <c r="A4" s="20"/>
      <c r="B4" s="27" t="s">
        <v>70</v>
      </c>
      <c r="C4" s="2"/>
      <c r="D4" s="2"/>
      <c r="E4" s="26" t="s">
        <v>72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38</v>
      </c>
      <c r="F5" s="24"/>
      <c r="G5" s="3"/>
      <c r="H5" s="11"/>
      <c r="I5" s="11"/>
      <c r="J5" s="12"/>
    </row>
    <row r="6" spans="1:11" s="13" customFormat="1" ht="25.5" customHeight="1">
      <c r="A6" s="21"/>
      <c r="B6" s="17" t="s">
        <v>44</v>
      </c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43</v>
      </c>
      <c r="B7" s="29" t="s">
        <v>10</v>
      </c>
      <c r="C7" s="29" t="s">
        <v>28</v>
      </c>
      <c r="D7" s="29" t="s">
        <v>29</v>
      </c>
      <c r="E7" s="29" t="s">
        <v>30</v>
      </c>
      <c r="F7" s="22" t="s">
        <v>31</v>
      </c>
      <c r="G7" s="22" t="s">
        <v>15</v>
      </c>
      <c r="H7" s="38" t="s">
        <v>16</v>
      </c>
      <c r="I7" s="38" t="s">
        <v>17</v>
      </c>
      <c r="J7" s="38" t="s">
        <v>18</v>
      </c>
      <c r="K7" s="30"/>
    </row>
    <row r="8" spans="1:11" s="6" customFormat="1" ht="51.95" customHeight="1">
      <c r="A8" s="5" t="s">
        <v>45</v>
      </c>
      <c r="B8" s="5" t="s">
        <v>23</v>
      </c>
      <c r="C8" s="5" t="s">
        <v>74</v>
      </c>
      <c r="D8" s="5" t="s">
        <v>24</v>
      </c>
      <c r="E8" s="5" t="s">
        <v>49</v>
      </c>
      <c r="F8" s="32">
        <v>40422</v>
      </c>
      <c r="G8" s="32">
        <v>40786</v>
      </c>
      <c r="H8" s="39">
        <v>41380</v>
      </c>
      <c r="I8" s="39">
        <v>0</v>
      </c>
      <c r="J8" s="39">
        <v>41380</v>
      </c>
      <c r="K8" s="1" t="s">
        <v>78</v>
      </c>
    </row>
    <row r="9" spans="1:11" s="6" customFormat="1" ht="51.95" customHeight="1">
      <c r="A9" s="5" t="s">
        <v>45</v>
      </c>
      <c r="B9" s="5" t="s">
        <v>23</v>
      </c>
      <c r="C9" s="5" t="s">
        <v>75</v>
      </c>
      <c r="D9" s="5" t="s">
        <v>24</v>
      </c>
      <c r="E9" s="5" t="s">
        <v>39</v>
      </c>
      <c r="F9" s="32">
        <v>40422</v>
      </c>
      <c r="G9" s="32">
        <v>40786</v>
      </c>
      <c r="H9" s="39">
        <v>34729</v>
      </c>
      <c r="I9" s="39">
        <v>0</v>
      </c>
      <c r="J9" s="39">
        <v>34729</v>
      </c>
      <c r="K9" s="1" t="s">
        <v>78</v>
      </c>
    </row>
    <row r="10" spans="1:11" s="6" customFormat="1" ht="51.95" customHeight="1">
      <c r="A10" s="5" t="s">
        <v>47</v>
      </c>
      <c r="B10" s="5" t="s">
        <v>14</v>
      </c>
      <c r="C10" s="5" t="s">
        <v>76</v>
      </c>
      <c r="D10" s="5" t="s">
        <v>12</v>
      </c>
      <c r="E10" s="5" t="s">
        <v>54</v>
      </c>
      <c r="F10" s="32">
        <v>40370</v>
      </c>
      <c r="G10" s="32">
        <v>40734</v>
      </c>
      <c r="H10" s="39">
        <v>29168</v>
      </c>
      <c r="I10" s="39">
        <v>0</v>
      </c>
      <c r="J10" s="39">
        <v>29168</v>
      </c>
      <c r="K10" s="1" t="s">
        <v>78</v>
      </c>
    </row>
    <row r="11" spans="1:11" s="6" customFormat="1" ht="51.95" customHeight="1">
      <c r="A11" s="5" t="s">
        <v>47</v>
      </c>
      <c r="B11" s="5" t="s">
        <v>3</v>
      </c>
      <c r="C11" s="5" t="s">
        <v>55</v>
      </c>
      <c r="D11" s="5" t="s">
        <v>37</v>
      </c>
      <c r="E11" s="5" t="s">
        <v>56</v>
      </c>
      <c r="F11" s="32">
        <v>40360</v>
      </c>
      <c r="G11" s="32">
        <v>41090</v>
      </c>
      <c r="H11" s="39">
        <v>78000</v>
      </c>
      <c r="I11" s="39">
        <v>0</v>
      </c>
      <c r="J11" s="39">
        <v>78000</v>
      </c>
      <c r="K11" s="1" t="s">
        <v>78</v>
      </c>
    </row>
    <row r="12" spans="1:11" s="6" customFormat="1" ht="51.95" customHeight="1">
      <c r="A12" s="5" t="s">
        <v>47</v>
      </c>
      <c r="B12" s="5" t="s">
        <v>4</v>
      </c>
      <c r="C12" s="5" t="s">
        <v>73</v>
      </c>
      <c r="D12" s="5" t="s">
        <v>13</v>
      </c>
      <c r="E12" s="5" t="s">
        <v>57</v>
      </c>
      <c r="F12" s="32">
        <v>40437</v>
      </c>
      <c r="G12" s="32">
        <v>40801</v>
      </c>
      <c r="H12" s="39">
        <v>46380</v>
      </c>
      <c r="I12" s="39">
        <v>0</v>
      </c>
      <c r="J12" s="39">
        <v>46380</v>
      </c>
      <c r="K12" s="1" t="s">
        <v>78</v>
      </c>
    </row>
    <row r="13" spans="1:11" s="6" customFormat="1" ht="51.95" customHeight="1">
      <c r="A13" s="5" t="s">
        <v>47</v>
      </c>
      <c r="B13" s="5" t="s">
        <v>5</v>
      </c>
      <c r="C13" s="5" t="s">
        <v>58</v>
      </c>
      <c r="D13" s="5" t="s">
        <v>59</v>
      </c>
      <c r="E13" s="5" t="s">
        <v>60</v>
      </c>
      <c r="F13" s="32">
        <v>40330</v>
      </c>
      <c r="G13" s="32">
        <v>40786</v>
      </c>
      <c r="H13" s="39">
        <v>4000</v>
      </c>
      <c r="I13" s="39">
        <v>0</v>
      </c>
      <c r="J13" s="39">
        <v>4000</v>
      </c>
      <c r="K13" s="1" t="s">
        <v>78</v>
      </c>
    </row>
    <row r="14" spans="1:11" s="6" customFormat="1" ht="51.95" customHeight="1">
      <c r="A14" s="5" t="s">
        <v>47</v>
      </c>
      <c r="B14" s="5" t="s">
        <v>6</v>
      </c>
      <c r="C14" s="5" t="s">
        <v>61</v>
      </c>
      <c r="D14" s="5" t="s">
        <v>25</v>
      </c>
      <c r="E14" s="5" t="s">
        <v>40</v>
      </c>
      <c r="F14" s="32">
        <v>40391</v>
      </c>
      <c r="G14" s="32">
        <v>41121</v>
      </c>
      <c r="H14" s="39">
        <v>1240839</v>
      </c>
      <c r="I14" s="39">
        <v>442738</v>
      </c>
      <c r="J14" s="39">
        <v>1683577</v>
      </c>
      <c r="K14" s="1" t="s">
        <v>78</v>
      </c>
    </row>
    <row r="15" spans="1:11" s="6" customFormat="1" ht="51.95" customHeight="1">
      <c r="A15" s="5" t="s">
        <v>47</v>
      </c>
      <c r="B15" s="5" t="s">
        <v>6</v>
      </c>
      <c r="C15" s="5" t="s">
        <v>62</v>
      </c>
      <c r="D15" s="5" t="s">
        <v>63</v>
      </c>
      <c r="E15" s="5" t="s">
        <v>64</v>
      </c>
      <c r="F15" s="32">
        <v>40725</v>
      </c>
      <c r="G15" s="32">
        <v>41090</v>
      </c>
      <c r="H15" s="39">
        <v>48476</v>
      </c>
      <c r="I15" s="39">
        <v>0</v>
      </c>
      <c r="J15" s="39">
        <v>48476</v>
      </c>
      <c r="K15" s="1" t="s">
        <v>78</v>
      </c>
    </row>
    <row r="16" spans="1:11" s="6" customFormat="1" ht="51.95" customHeight="1">
      <c r="A16" s="5" t="s">
        <v>47</v>
      </c>
      <c r="B16" s="5" t="s">
        <v>7</v>
      </c>
      <c r="C16" s="5" t="s">
        <v>65</v>
      </c>
      <c r="D16" s="5" t="s">
        <v>66</v>
      </c>
      <c r="E16" s="5" t="s">
        <v>67</v>
      </c>
      <c r="F16" s="32">
        <v>40513</v>
      </c>
      <c r="G16" s="32">
        <v>40877</v>
      </c>
      <c r="H16" s="39">
        <v>68250</v>
      </c>
      <c r="I16" s="39">
        <v>0</v>
      </c>
      <c r="J16" s="39">
        <v>68250</v>
      </c>
      <c r="K16" s="1" t="s">
        <v>78</v>
      </c>
    </row>
    <row r="17" spans="1:11" s="6" customFormat="1" ht="51.95" customHeight="1">
      <c r="A17" s="5" t="s">
        <v>47</v>
      </c>
      <c r="B17" s="5" t="s">
        <v>7</v>
      </c>
      <c r="C17" s="5" t="s">
        <v>1</v>
      </c>
      <c r="D17" s="5" t="s">
        <v>26</v>
      </c>
      <c r="E17" s="5" t="s">
        <v>2</v>
      </c>
      <c r="F17" s="32">
        <v>40664</v>
      </c>
      <c r="G17" s="32">
        <v>41029</v>
      </c>
      <c r="H17" s="39">
        <v>250000</v>
      </c>
      <c r="I17" s="39">
        <v>126250</v>
      </c>
      <c r="J17" s="39">
        <v>376250</v>
      </c>
      <c r="K17" s="1" t="s">
        <v>78</v>
      </c>
    </row>
    <row r="18" spans="1:11" s="6" customFormat="1" ht="51.95" customHeight="1">
      <c r="A18" s="5" t="s">
        <v>47</v>
      </c>
      <c r="B18" s="5" t="s">
        <v>20</v>
      </c>
      <c r="C18" s="5" t="s">
        <v>77</v>
      </c>
      <c r="D18" s="5" t="s">
        <v>21</v>
      </c>
      <c r="E18" s="5" t="s">
        <v>41</v>
      </c>
      <c r="F18" s="32">
        <v>40451</v>
      </c>
      <c r="G18" s="32">
        <v>40815</v>
      </c>
      <c r="H18" s="39">
        <v>42380</v>
      </c>
      <c r="I18" s="39">
        <v>0</v>
      </c>
      <c r="J18" s="39">
        <v>42380</v>
      </c>
      <c r="K18" s="1" t="s">
        <v>78</v>
      </c>
    </row>
    <row r="19" spans="1:11">
      <c r="K19" s="1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Recognition Allocations</vt:lpstr>
      <vt:lpstr>ALL AWARDS (2)</vt:lpstr>
      <vt:lpstr>'ALL AWARDS (2)'!Print_Area</vt:lpstr>
      <vt:lpstr>'Recognition Allocations'!Print_Area</vt:lpstr>
      <vt:lpstr>'ALL AWARDS (2)'!Print_Titles</vt:lpstr>
      <vt:lpstr>'Recognition Allocations'!Print_Titles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2016-10-20T19:20:37Z</cp:lastPrinted>
  <dcterms:created xsi:type="dcterms:W3CDTF">2004-07-29T14:07:05Z</dcterms:created>
  <dcterms:modified xsi:type="dcterms:W3CDTF">2016-10-25T17:36:15Z</dcterms:modified>
</cp:coreProperties>
</file>