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S:\osp\12-Reports\01-Annual Reports\AnnualReportFY16 draft\"/>
    </mc:Choice>
  </mc:AlternateContent>
  <bookViews>
    <workbookView xWindow="480" yWindow="120" windowWidth="11340" windowHeight="7470" tabRatio="809"/>
  </bookViews>
  <sheets>
    <sheet name="Recognition Allocations" sheetId="92" r:id="rId1"/>
    <sheet name="ALL AWARDS (2)" sheetId="80" state="hidden" r:id="rId2"/>
  </sheets>
  <definedNames>
    <definedName name="_xlnm.Print_Area" localSheetId="1">'ALL AWARDS (2)'!$A$2:$J$19</definedName>
    <definedName name="_xlnm.Print_Area" localSheetId="0">'Recognition Allocations'!$A$1:$O$60</definedName>
    <definedName name="_xlnm.Print_Titles" localSheetId="1">'ALL AWARDS (2)'!$6:$7</definedName>
    <definedName name="_xlnm.Print_Titles" localSheetId="0">'Recognition Allocations'!$6:$6</definedName>
  </definedNames>
  <calcPr calcId="152511"/>
</workbook>
</file>

<file path=xl/calcChain.xml><?xml version="1.0" encoding="utf-8"?>
<calcChain xmlns="http://schemas.openxmlformats.org/spreadsheetml/2006/main">
  <c r="J59" i="92" l="1"/>
  <c r="K59" i="92"/>
  <c r="L59" i="92"/>
</calcChain>
</file>

<file path=xl/sharedStrings.xml><?xml version="1.0" encoding="utf-8"?>
<sst xmlns="http://schemas.openxmlformats.org/spreadsheetml/2006/main" count="462" uniqueCount="173">
  <si>
    <t>Extension Sustainable Agriculture Center</t>
  </si>
  <si>
    <t>Pennsylvania State University</t>
  </si>
  <si>
    <t>Poynter, Matthew Edward / Jones, Christine Haas</t>
  </si>
  <si>
    <t>Nitrogen Dioxide in the Sensitization to Allergic Airway Disease</t>
  </si>
  <si>
    <t>Extension - Program and Faculty Support</t>
  </si>
  <si>
    <t>Medicine - Cardiology</t>
  </si>
  <si>
    <t>Medicine - Endocrinology</t>
  </si>
  <si>
    <t>Medicine - Hematology Oncology</t>
  </si>
  <si>
    <t>Medicine - Immunobiology</t>
  </si>
  <si>
    <t>Medicine - Pulmonary</t>
  </si>
  <si>
    <t>Cornell University</t>
  </si>
  <si>
    <t>Department</t>
  </si>
  <si>
    <t>National Institute of General Medical Sciences/NIH/DHHS</t>
  </si>
  <si>
    <t>National Institute of Diabetes and Digestive and Kidney Diseases/NIH/DHHS</t>
  </si>
  <si>
    <t>Biochemistry</t>
  </si>
  <si>
    <t>End Date</t>
  </si>
  <si>
    <t>Direct</t>
  </si>
  <si>
    <t>Indirect</t>
  </si>
  <si>
    <t>Total Awarded</t>
  </si>
  <si>
    <t>Community Development and Applied Economics</t>
  </si>
  <si>
    <t>Neurology</t>
  </si>
  <si>
    <t>National Center for Complementary and Alternative Medicine/NIH/DHHS</t>
  </si>
  <si>
    <t>Agricultural Research Service/Department of Agriculture</t>
  </si>
  <si>
    <t>Natural Resources Conservation Service/Department of Agriculture</t>
  </si>
  <si>
    <t>Psychology</t>
  </si>
  <si>
    <t>National Institute on Drug Abuse/NIH/DHHS</t>
  </si>
  <si>
    <t>Plant Biology</t>
  </si>
  <si>
    <t>Animal Science</t>
  </si>
  <si>
    <t>Nutrition and Food Sciences</t>
  </si>
  <si>
    <t>Hazelrigg, Ann L</t>
  </si>
  <si>
    <t>National Institute of Allergy and Infectious Diseases/NIH/DHHS</t>
  </si>
  <si>
    <t>National Heart, Lung, and Blood Institute/NIH/DHHS</t>
  </si>
  <si>
    <t>Parsons, Robert L</t>
  </si>
  <si>
    <t>Peace Corps (PC)</t>
  </si>
  <si>
    <t>Plant &amp; Soil Science</t>
  </si>
  <si>
    <t>Principal Investigator/ Fellow</t>
  </si>
  <si>
    <t>Sponsor</t>
  </si>
  <si>
    <t>Project Title</t>
  </si>
  <si>
    <t>Start Date</t>
  </si>
  <si>
    <t>National Science Foundation</t>
  </si>
  <si>
    <t>Forest Service/Department of Agriculture</t>
  </si>
  <si>
    <t>Total</t>
  </si>
  <si>
    <t>Vermont Agency of Agriculture, Food, and Markets</t>
  </si>
  <si>
    <t>North American Maple Syrup Council</t>
  </si>
  <si>
    <t>American Heart Association - Founders Affiliate</t>
  </si>
  <si>
    <t>University of New Hampshire</t>
  </si>
  <si>
    <t xml:space="preserve"> </t>
  </si>
  <si>
    <t>National Institute of Food and Agriculture/Department of Agriculture</t>
  </si>
  <si>
    <t>Kolodinsky, Jane M.</t>
  </si>
  <si>
    <t>Panic Disorder and Nicotine Withdrawal</t>
  </si>
  <si>
    <t>Regulation of Effector CD4 T-Cells During Infection</t>
  </si>
  <si>
    <t>Inflammation Model of Body-Based Treatment for Chronic Musculoskeletal Pain</t>
  </si>
  <si>
    <t>University of Massachusetts</t>
  </si>
  <si>
    <t>College</t>
  </si>
  <si>
    <t>All Colleges</t>
  </si>
  <si>
    <t>CALS</t>
  </si>
  <si>
    <t>CAS</t>
  </si>
  <si>
    <t>COM</t>
  </si>
  <si>
    <t>EXT</t>
  </si>
  <si>
    <t>Anxiety Vulnerability and Smoking Cessation</t>
  </si>
  <si>
    <t>The Prothrombinase Complex: A Model of an Enzyme-Cofactor Complex</t>
  </si>
  <si>
    <t xml:space="preserve">Spees, Jeffrey L. / Shimada, Issei </t>
  </si>
  <si>
    <t>Regulation of Reactive Astrocyte Formation by Gamma-Secretase Cleavage Products after CNS Injury</t>
  </si>
  <si>
    <t>Adipose Tissue Amyloid Precursor Protein and Beta-Amyloid</t>
  </si>
  <si>
    <t xml:space="preserve">Cushman, Mary / Locke, Bryan,  </t>
  </si>
  <si>
    <t>American Society of Hematology</t>
  </si>
  <si>
    <t>Is Higher Soluble P-Selectin a Risk Factor for Chronic Venous Insufficiency?</t>
  </si>
  <si>
    <t xml:space="preserve">Budd, Ralph C / Noubade, Rajkumar </t>
  </si>
  <si>
    <t>Teuscher, Cory / Krementsov, Dimitry N</t>
  </si>
  <si>
    <t>National Multiple Sclerosis Society</t>
  </si>
  <si>
    <t>p38 MAPK as a Female-Specific Druggable Target in Autoimmune Disease of the CNS</t>
  </si>
  <si>
    <t>Leclair, Laurie W. / Teneback, Charlotte C</t>
  </si>
  <si>
    <t>Cystic Fibrosis Foundation</t>
  </si>
  <si>
    <t>Antipseudonomal Effects of Bioengineered Lysozyme</t>
  </si>
  <si>
    <t>Sponsored Project Administration</t>
  </si>
  <si>
    <t>FY 2011 Sponsored Project Activity Report</t>
  </si>
  <si>
    <t>FY2011 Funding Detail</t>
  </si>
  <si>
    <t>Pratley, Richard E, / Tharp, William Gabriel</t>
  </si>
  <si>
    <t>Zvolensky, Michael J / Johnson, Kirsten Ann</t>
  </si>
  <si>
    <t>Zvolensky, Michael J / Leyro, Teresa Maria</t>
  </si>
  <si>
    <t>Everse, Stephen J / Bravo, Maria Cristina</t>
  </si>
  <si>
    <t>Langevin, Helene M. / Corey, Sarah M.</t>
  </si>
  <si>
    <t>x</t>
  </si>
  <si>
    <t>Risk Management Agency/Department of Agriculture</t>
  </si>
  <si>
    <t>University of Maryland</t>
  </si>
  <si>
    <t>College of Agriculture Dean's Office</t>
  </si>
  <si>
    <t>Bradshaw, Terence Lee</t>
  </si>
  <si>
    <t>National Plant Diagnostic Network for the Food and Agriculture Defense Initiative</t>
  </si>
  <si>
    <t>Greenwood, Sabrina L</t>
  </si>
  <si>
    <t>University of Vermont Collaboration with the USDA Northeast Climate Hub</t>
  </si>
  <si>
    <t>PEER Associates</t>
  </si>
  <si>
    <t>Nationwide Evaluation of USDA Farm to School Grants</t>
  </si>
  <si>
    <t>Northern Grapes: Integrating Viticulture, Winemaking, and Marketing of New Cold-Hardy Cultivars Supporting New and Growing Wineries</t>
  </si>
  <si>
    <t>The Multidisciplinary Vermont Extension Implementation Program Addressing Stakeholder Priorities and Needs for 2014-2017</t>
  </si>
  <si>
    <t>Parker, Bruce L</t>
  </si>
  <si>
    <t>Chittenden County Maple Sugar Makers Association</t>
  </si>
  <si>
    <t>Conservation, Food and Health Foundation</t>
  </si>
  <si>
    <t>Sustainable Biological Control Strategies for Growers of Greenhouse Vegetables in Lebanon</t>
  </si>
  <si>
    <t>American Floral Endowment</t>
  </si>
  <si>
    <t>Novel Fungal Formulations for Western Flower Thrips in Soil</t>
  </si>
  <si>
    <t>Center for Lake Champlain Watershed Research Innovation Implementation Inc.</t>
  </si>
  <si>
    <t>Saffron: A New High-Value Crop for Vermont Growers</t>
  </si>
  <si>
    <t>Keller, Stephen R.</t>
  </si>
  <si>
    <t>LTREB: Impacts of Polyandry Over the Lifetime of a Social Mammal</t>
  </si>
  <si>
    <t>Combining Genomics, Remote Sensing, and Geospatial Modeling to Understand Adaptation to Growing Season Length in Balsam Poplar</t>
  </si>
  <si>
    <t>Understanding the Role of Population Genetic Structure and Population Dynamics in the Invasion of Knapweeds</t>
  </si>
  <si>
    <t>van den Berg, Abby K</t>
  </si>
  <si>
    <t>FY 2016 Sponsored Project Activity Report</t>
  </si>
  <si>
    <t>Fine-Tuning Supplementation Strategies on Organic Dairies During the Pasture Season to Improve Productivity</t>
  </si>
  <si>
    <t>The Role of Epigenetics in Innate Immune Response Variation to Mammary Gland Infection in Dairy Cows</t>
  </si>
  <si>
    <t>McKay, Stephanie D</t>
  </si>
  <si>
    <t>Facilitating the Generation of a Bovine Methylation Array</t>
  </si>
  <si>
    <t>Inwood, Shoshanah M</t>
  </si>
  <si>
    <t>Linking Health Care Reform and Economic Development in the Agriculture Sector</t>
  </si>
  <si>
    <t>Expanding the Impact of the Cornell Center for Behavioral Economics in Child Nutrition Programs</t>
  </si>
  <si>
    <t>Innovative Community Supported Agriculture Cost-Offset Intervention to Prevent Childhood Obesity</t>
  </si>
  <si>
    <t>Peace Corps Recruiter</t>
  </si>
  <si>
    <t>Sampling Tomorrow's Lunch Entrée Today</t>
  </si>
  <si>
    <t>Vermont Foodbank, Inc.</t>
  </si>
  <si>
    <t>Cal-Essex Accountable Health Community</t>
  </si>
  <si>
    <t>Crop Insurance and Risk Management Education for Vermont</t>
  </si>
  <si>
    <t>Harvey, Jean Ruth</t>
  </si>
  <si>
    <t>Internet Assisted Obesity Treatment</t>
  </si>
  <si>
    <t>Niles, Meredith Theresa</t>
  </si>
  <si>
    <t>Stockholm Environment Institute - SEI</t>
  </si>
  <si>
    <t>Implementing California’s Sustainable Groundwater Management Act: Farmer Perceptions and the Balance of Groundwater and Economic Sustainability</t>
  </si>
  <si>
    <t>Leahy Orchards, Inc.</t>
  </si>
  <si>
    <t>Field Assessment of Biostimulants for Organic Apple Scab Management</t>
  </si>
  <si>
    <t>McKnight Foundation</t>
  </si>
  <si>
    <t>A Participatory Action Research (PAR) Approach to Assess Monitoring and Evaluation in a Farmer Research Network (FRN) in Bolivia</t>
  </si>
  <si>
    <t>Bioversity International</t>
  </si>
  <si>
    <t>Participatory Planning and Investment in Climate Smart Agriculture to Reduce Risks for Small-Scale Farmers in Central American Coffee Landscape</t>
  </si>
  <si>
    <t>Earthworms: A Real Threat to our Northeastern Sugarbushes</t>
  </si>
  <si>
    <t>Worms: The Lurking Threat to New England's Sugarbushes</t>
  </si>
  <si>
    <t>Soap Bubble Insulation: A New Approach to Energy Conservation in Northern Greenhouses</t>
  </si>
  <si>
    <t>Barrington, David S</t>
  </si>
  <si>
    <t>Collaborative Research: Digitization TCN: The Macroalgal Herbarium Consortium: Accessing 150 Years of Specimen Data to Understand Changes in the Marine / Aquatic Environment</t>
  </si>
  <si>
    <t>University of Hawaii</t>
  </si>
  <si>
    <t>REVSYS: Systematics of Paleotropical Grammitid Ferns (Polypodiaceae): Using Phylogenies to Generic Circumscriptions and Explore the Evolution of Morphological Characters</t>
  </si>
  <si>
    <t>From Genes to Ecosystems: Integrating Measures of Aquatic Biodiversity and Ecosystem Health Within Urbanizing Bay Watersheds</t>
  </si>
  <si>
    <t>Flavor of Syrup Produced with 40-Brix RO Systems</t>
  </si>
  <si>
    <t>Protecting the Pure Maple Brand to Enhance the Competitiveness and Economic Sustainability of the Maple Industry</t>
  </si>
  <si>
    <t>Standard Practices for Producing Pure Birch Syrup with Optimal Flavor and Quality</t>
  </si>
  <si>
    <t>Enhancing Food Security in Underserved Populations in the Northeast Through Sustainable Regional Food Systems</t>
  </si>
  <si>
    <t>Fruit and Vegetable Pest Scouting Calendar</t>
  </si>
  <si>
    <t>NE IPM Small Fruit Working Group</t>
  </si>
  <si>
    <t>Fieldstone Foundation</t>
  </si>
  <si>
    <t>Vermont Youth Agricultural Individual Development Account Program</t>
  </si>
  <si>
    <t xml:space="preserve">Berlin, Linda </t>
  </si>
  <si>
    <t xml:space="preserve">Molofsky, Jane </t>
  </si>
  <si>
    <t xml:space="preserve">Skinner, Margaret </t>
  </si>
  <si>
    <t>Parker, Jason S</t>
  </si>
  <si>
    <t xml:space="preserve">Mendez, V. Ernesto </t>
  </si>
  <si>
    <t>Bosworth, Sidney C</t>
  </si>
  <si>
    <t>Berkett, Lorraine P</t>
  </si>
  <si>
    <t>Heiss, Sarah N</t>
  </si>
  <si>
    <t>Vogelmann, Thomas C</t>
  </si>
  <si>
    <t xml:space="preserve">Kraft, Jana </t>
  </si>
  <si>
    <t xml:space="preserve">Korkmaz, Filiz </t>
  </si>
  <si>
    <t>INFOED NUMBER</t>
  </si>
  <si>
    <t>ADMINISTERING UNIT</t>
  </si>
  <si>
    <t>ALLOCATED TOTAL COSTS</t>
  </si>
  <si>
    <t>ALLOCATED INDIRECT COSTS</t>
  </si>
  <si>
    <t>ALLOCATED DIRECT COSTS</t>
  </si>
  <si>
    <t>AWARD END DATE</t>
  </si>
  <si>
    <t>AWARD START DATE</t>
  </si>
  <si>
    <t>PROJECT TITLE</t>
  </si>
  <si>
    <t>SPONSOR</t>
  </si>
  <si>
    <t>RECOGNITION PERCENTAGE</t>
  </si>
  <si>
    <t>INVESTIGATOR NAME</t>
  </si>
  <si>
    <t>INVESTIGATOR  UNIT</t>
  </si>
  <si>
    <t>Award Recognition Allocations</t>
  </si>
  <si>
    <t>College of Agriculture and Life Sciences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</si>
</sst>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&quot;$&quot;#,##0"/>
    <numFmt numFmtId="165" formatCode="m/d/yyyy;@"/>
  </numFmts>
  <fonts count="15">
    <font>
      <sz val="10"/>
      <name val="MS Sans Serif"/>
      <charset val="204"/>
    </font>
    <font>
      <sz val="10"/>
      <name val="MS Sans Serif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MS Sans Serif"/>
      <family val="2"/>
    </font>
    <font>
      <sz val="19"/>
      <color rgb="FF006600"/>
      <name val="Garamond"/>
      <family val="1"/>
    </font>
    <font>
      <b/>
      <sz val="12"/>
      <color rgb="FF006600"/>
      <name val="Garamond"/>
      <family val="1"/>
    </font>
    <font>
      <sz val="10"/>
      <name val="Arial"/>
    </font>
    <font>
      <sz val="8.5"/>
      <name val="Small Fonts"/>
      <family val="2"/>
    </font>
    <font>
      <b/>
      <sz val="8.5"/>
      <name val="Small Fonts"/>
      <family val="2"/>
    </font>
    <font>
      <sz val="6.5"/>
      <name val="Small Fonts"/>
      <family val="2"/>
    </font>
    <font>
      <b/>
      <sz val="16"/>
      <color rgb="FF006600"/>
      <name val="Calibri"/>
      <family val="2"/>
      <scheme val="minor"/>
    </font>
    <font>
      <b/>
      <sz val="12"/>
      <color rgb="FF006600"/>
      <name val="Arial"/>
      <family val="2"/>
    </font>
    <font>
      <sz val="22"/>
      <name val="Arial"/>
      <family val="2"/>
    </font>
    <font>
      <b/>
      <sz val="16"/>
      <color rgb="FF006600"/>
      <name val="Garamond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4" fillId="0" borderId="0"/>
    <xf numFmtId="0" fontId="7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77">
    <xf numFmtId="0" fontId="0" fillId="0" borderId="0" xfId="0"/>
    <xf numFmtId="0" fontId="2" fillId="0" borderId="0" xfId="0" applyFont="1" applyBorder="1" applyAlignment="1">
      <alignment horizontal="left" vertical="top" wrapText="1"/>
    </xf>
    <xf numFmtId="0" fontId="2" fillId="2" borderId="0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 vertical="top" wrapText="1"/>
    </xf>
    <xf numFmtId="0" fontId="2" fillId="0" borderId="0" xfId="0" applyFont="1"/>
    <xf numFmtId="0" fontId="2" fillId="2" borderId="7" xfId="0" applyFont="1" applyFill="1" applyBorder="1" applyAlignment="1">
      <alignment vertical="top" wrapText="1"/>
    </xf>
    <xf numFmtId="0" fontId="2" fillId="0" borderId="0" xfId="0" applyFont="1" applyAlignment="1">
      <alignment vertical="top"/>
    </xf>
    <xf numFmtId="0" fontId="3" fillId="2" borderId="2" xfId="0" applyFont="1" applyFill="1" applyBorder="1" applyAlignment="1">
      <alignment horizontal="right" vertical="top" wrapText="1"/>
    </xf>
    <xf numFmtId="0" fontId="3" fillId="2" borderId="3" xfId="0" applyFont="1" applyFill="1" applyBorder="1" applyAlignment="1">
      <alignment horizontal="right" vertical="top" wrapText="1"/>
    </xf>
    <xf numFmtId="0" fontId="2" fillId="2" borderId="0" xfId="0" applyFont="1" applyFill="1" applyBorder="1" applyAlignment="1">
      <alignment horizontal="right" vertical="top" wrapText="1"/>
    </xf>
    <xf numFmtId="0" fontId="2" fillId="2" borderId="4" xfId="0" applyFont="1" applyFill="1" applyBorder="1" applyAlignment="1">
      <alignment horizontal="right" vertical="top" wrapText="1"/>
    </xf>
    <xf numFmtId="0" fontId="2" fillId="2" borderId="5" xfId="0" applyFont="1" applyFill="1" applyBorder="1" applyAlignment="1">
      <alignment horizontal="right" vertical="top" wrapText="1"/>
    </xf>
    <xf numFmtId="0" fontId="2" fillId="2" borderId="6" xfId="0" applyFont="1" applyFill="1" applyBorder="1" applyAlignment="1">
      <alignment horizontal="right" vertical="top" wrapText="1"/>
    </xf>
    <xf numFmtId="0" fontId="2" fillId="0" borderId="0" xfId="0" applyFont="1" applyBorder="1"/>
    <xf numFmtId="0" fontId="2" fillId="2" borderId="2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top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left" vertical="center"/>
    </xf>
    <xf numFmtId="0" fontId="2" fillId="0" borderId="10" xfId="0" applyFont="1" applyBorder="1" applyAlignment="1">
      <alignment horizontal="left" vertical="top" wrapText="1"/>
    </xf>
    <xf numFmtId="0" fontId="2" fillId="0" borderId="11" xfId="0" applyFont="1" applyBorder="1" applyAlignment="1">
      <alignment horizontal="left" vertical="top" wrapText="1"/>
    </xf>
    <xf numFmtId="0" fontId="2" fillId="0" borderId="9" xfId="0" applyFont="1" applyBorder="1"/>
    <xf numFmtId="0" fontId="3" fillId="2" borderId="1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5" fillId="0" borderId="0" xfId="0" applyFont="1" applyBorder="1"/>
    <xf numFmtId="0" fontId="2" fillId="0" borderId="13" xfId="0" applyFont="1" applyBorder="1" applyAlignment="1">
      <alignment horizontal="left" vertical="top" wrapText="1"/>
    </xf>
    <xf numFmtId="0" fontId="3" fillId="2" borderId="12" xfId="0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Alignment="1">
      <alignment horizontal="center"/>
    </xf>
    <xf numFmtId="14" fontId="2" fillId="0" borderId="7" xfId="0" applyNumberFormat="1" applyFont="1" applyBorder="1" applyAlignment="1">
      <alignment horizontal="center" vertical="top"/>
    </xf>
    <xf numFmtId="0" fontId="2" fillId="0" borderId="0" xfId="0" applyFont="1" applyAlignment="1">
      <alignment horizontal="right"/>
    </xf>
    <xf numFmtId="0" fontId="2" fillId="2" borderId="2" xfId="0" applyFont="1" applyFill="1" applyBorder="1" applyAlignment="1">
      <alignment horizontal="right" vertical="top"/>
    </xf>
    <xf numFmtId="0" fontId="2" fillId="2" borderId="0" xfId="0" applyFont="1" applyFill="1" applyBorder="1" applyAlignment="1">
      <alignment horizontal="right" vertical="top"/>
    </xf>
    <xf numFmtId="0" fontId="3" fillId="2" borderId="8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right" vertical="center"/>
    </xf>
    <xf numFmtId="0" fontId="3" fillId="2" borderId="12" xfId="0" applyFont="1" applyFill="1" applyBorder="1" applyAlignment="1">
      <alignment horizontal="right" vertical="center" wrapText="1"/>
    </xf>
    <xf numFmtId="164" fontId="2" fillId="2" borderId="7" xfId="0" applyNumberFormat="1" applyFont="1" applyFill="1" applyBorder="1" applyAlignment="1">
      <alignment horizontal="right" vertical="top" wrapText="1"/>
    </xf>
    <xf numFmtId="0" fontId="7" fillId="0" borderId="0" xfId="3" applyAlignment="1">
      <alignment vertical="top" wrapText="1"/>
    </xf>
    <xf numFmtId="0" fontId="7" fillId="0" borderId="0" xfId="3" applyAlignment="1">
      <alignment horizontal="center" vertical="top" wrapText="1"/>
    </xf>
    <xf numFmtId="164" fontId="0" fillId="0" borderId="0" xfId="4" applyNumberFormat="1" applyFont="1" applyAlignment="1">
      <alignment horizontal="center" vertical="top" wrapText="1"/>
    </xf>
    <xf numFmtId="165" fontId="7" fillId="0" borderId="0" xfId="3" applyNumberFormat="1" applyAlignment="1">
      <alignment horizontal="center" vertical="top" wrapText="1"/>
    </xf>
    <xf numFmtId="0" fontId="7" fillId="0" borderId="0" xfId="3" applyAlignment="1">
      <alignment horizontal="center" vertical="center" wrapText="1"/>
    </xf>
    <xf numFmtId="164" fontId="2" fillId="3" borderId="1" xfId="3" applyNumberFormat="1" applyFont="1" applyFill="1" applyBorder="1" applyAlignment="1">
      <alignment horizontal="center" vertical="center" wrapText="1"/>
    </xf>
    <xf numFmtId="164" fontId="2" fillId="3" borderId="8" xfId="3" applyNumberFormat="1" applyFont="1" applyFill="1" applyBorder="1" applyAlignment="1">
      <alignment horizontal="center" vertical="center" wrapText="1"/>
    </xf>
    <xf numFmtId="14" fontId="3" fillId="3" borderId="8" xfId="3" applyNumberFormat="1" applyFont="1" applyFill="1" applyBorder="1" applyAlignment="1">
      <alignment horizontal="center" vertical="center" wrapText="1"/>
    </xf>
    <xf numFmtId="164" fontId="3" fillId="3" borderId="8" xfId="3" applyNumberFormat="1" applyFont="1" applyFill="1" applyBorder="1" applyAlignment="1">
      <alignment horizontal="center" vertical="center" wrapText="1"/>
    </xf>
    <xf numFmtId="0" fontId="3" fillId="3" borderId="8" xfId="3" applyFont="1" applyFill="1" applyBorder="1" applyAlignment="1">
      <alignment vertical="center" wrapText="1"/>
    </xf>
    <xf numFmtId="0" fontId="3" fillId="3" borderId="9" xfId="3" applyFont="1" applyFill="1" applyBorder="1" applyAlignment="1">
      <alignment vertical="center" wrapText="1"/>
    </xf>
    <xf numFmtId="0" fontId="2" fillId="0" borderId="7" xfId="3" applyNumberFormat="1" applyFont="1" applyFill="1" applyBorder="1" applyAlignment="1">
      <alignment horizontal="center" vertical="center" wrapText="1"/>
    </xf>
    <xf numFmtId="0" fontId="2" fillId="0" borderId="1" xfId="3" applyFont="1" applyFill="1" applyBorder="1" applyAlignment="1">
      <alignment vertical="center" wrapText="1"/>
    </xf>
    <xf numFmtId="0" fontId="2" fillId="0" borderId="9" xfId="3" applyFont="1" applyFill="1" applyBorder="1" applyAlignment="1">
      <alignment vertical="center" wrapText="1"/>
    </xf>
    <xf numFmtId="164" fontId="2" fillId="0" borderId="7" xfId="3" applyNumberFormat="1" applyFont="1" applyFill="1" applyBorder="1" applyAlignment="1">
      <alignment horizontal="center" vertical="center" wrapText="1"/>
    </xf>
    <xf numFmtId="14" fontId="2" fillId="0" borderId="7" xfId="3" applyNumberFormat="1" applyFont="1" applyFill="1" applyBorder="1" applyAlignment="1">
      <alignment horizontal="center" vertical="center" wrapText="1"/>
    </xf>
    <xf numFmtId="0" fontId="2" fillId="0" borderId="7" xfId="3" applyFont="1" applyFill="1" applyBorder="1" applyAlignment="1">
      <alignment vertical="center" wrapText="1"/>
    </xf>
    <xf numFmtId="9" fontId="2" fillId="0" borderId="1" xfId="5" applyFont="1" applyFill="1" applyBorder="1" applyAlignment="1">
      <alignment horizontal="center" vertical="center" wrapText="1"/>
    </xf>
    <xf numFmtId="0" fontId="2" fillId="0" borderId="8" xfId="3" applyFont="1" applyFill="1" applyBorder="1" applyAlignment="1">
      <alignment vertical="center" wrapText="1"/>
    </xf>
    <xf numFmtId="0" fontId="8" fillId="0" borderId="0" xfId="3" applyFont="1" applyAlignment="1">
      <alignment vertical="center" wrapText="1"/>
    </xf>
    <xf numFmtId="0" fontId="9" fillId="3" borderId="1" xfId="3" applyFont="1" applyFill="1" applyBorder="1" applyAlignment="1">
      <alignment horizontal="center" vertical="center" wrapText="1"/>
    </xf>
    <xf numFmtId="0" fontId="9" fillId="3" borderId="1" xfId="3" applyFont="1" applyFill="1" applyBorder="1" applyAlignment="1">
      <alignment horizontal="left" vertical="center" wrapText="1"/>
    </xf>
    <xf numFmtId="0" fontId="9" fillId="3" borderId="3" xfId="3" applyFont="1" applyFill="1" applyBorder="1" applyAlignment="1">
      <alignment horizontal="center" vertical="center" wrapText="1"/>
    </xf>
    <xf numFmtId="0" fontId="9" fillId="3" borderId="2" xfId="3" applyFont="1" applyFill="1" applyBorder="1" applyAlignment="1">
      <alignment horizontal="left" vertical="center" wrapText="1"/>
    </xf>
    <xf numFmtId="0" fontId="10" fillId="0" borderId="0" xfId="3" applyFont="1" applyBorder="1" applyAlignment="1">
      <alignment vertical="top" wrapText="1"/>
    </xf>
    <xf numFmtId="0" fontId="8" fillId="0" borderId="0" xfId="3" applyFont="1" applyBorder="1" applyAlignment="1">
      <alignment horizontal="center" vertical="center" wrapText="1"/>
    </xf>
    <xf numFmtId="0" fontId="11" fillId="0" borderId="0" xfId="3" applyFont="1" applyBorder="1" applyAlignment="1">
      <alignment horizontal="left" vertical="center"/>
    </xf>
    <xf numFmtId="0" fontId="10" fillId="0" borderId="0" xfId="3" applyFont="1" applyBorder="1" applyAlignment="1">
      <alignment horizontal="center" vertical="top" wrapText="1"/>
    </xf>
    <xf numFmtId="49" fontId="12" fillId="0" borderId="0" xfId="3" applyNumberFormat="1" applyFont="1" applyBorder="1" applyAlignment="1">
      <alignment horizontal="left" vertical="center"/>
    </xf>
    <xf numFmtId="0" fontId="13" fillId="0" borderId="0" xfId="3" applyFont="1" applyBorder="1" applyAlignment="1">
      <alignment horizontal="center" vertical="center" wrapText="1"/>
    </xf>
    <xf numFmtId="0" fontId="13" fillId="0" borderId="0" xfId="3" applyFont="1" applyBorder="1" applyAlignment="1">
      <alignment horizontal="center" vertical="top" wrapText="1"/>
    </xf>
    <xf numFmtId="49" fontId="6" fillId="0" borderId="0" xfId="3" applyNumberFormat="1" applyFont="1" applyBorder="1" applyAlignment="1">
      <alignment horizontal="left" vertical="center"/>
    </xf>
    <xf numFmtId="49" fontId="14" fillId="0" borderId="0" xfId="3" applyNumberFormat="1" applyFont="1" applyBorder="1" applyAlignment="1">
      <alignment horizontal="left" vertical="center"/>
    </xf>
    <xf numFmtId="0" fontId="9" fillId="3" borderId="10" xfId="3" applyFont="1" applyFill="1" applyBorder="1" applyAlignment="1">
      <alignment horizontal="left" vertical="center" wrapText="1"/>
    </xf>
    <xf numFmtId="0" fontId="9" fillId="3" borderId="2" xfId="3" applyFont="1" applyFill="1" applyBorder="1" applyAlignment="1">
      <alignment horizontal="left" vertical="center" wrapText="1"/>
    </xf>
    <xf numFmtId="0" fontId="9" fillId="3" borderId="9" xfId="3" applyFont="1" applyFill="1" applyBorder="1" applyAlignment="1">
      <alignment horizontal="left" vertical="center" wrapText="1"/>
    </xf>
    <xf numFmtId="0" fontId="9" fillId="3" borderId="1" xfId="3" applyFont="1" applyFill="1" applyBorder="1" applyAlignment="1">
      <alignment horizontal="left" vertical="center" wrapText="1"/>
    </xf>
  </cellXfs>
  <cellStyles count="6">
    <cellStyle name="Comma 2" xfId="4"/>
    <cellStyle name="Normal" xfId="0" builtinId="0"/>
    <cellStyle name="Normal 2" xfId="1"/>
    <cellStyle name="Normal 3" xfId="2"/>
    <cellStyle name="Normal 4" xfId="3"/>
    <cellStyle name="Percent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11906</xdr:colOff>
      <xdr:row>0</xdr:row>
      <xdr:rowOff>95251</xdr:rowOff>
    </xdr:from>
    <xdr:ext cx="4426043" cy="931070"/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506" y="95251"/>
          <a:ext cx="4426043" cy="9310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74081</xdr:colOff>
      <xdr:row>1</xdr:row>
      <xdr:rowOff>95258</xdr:rowOff>
    </xdr:from>
    <xdr:to>
      <xdr:col>1</xdr:col>
      <xdr:colOff>31748</xdr:colOff>
      <xdr:row>4</xdr:row>
      <xdr:rowOff>128066</xdr:rowOff>
    </xdr:to>
    <xdr:pic>
      <xdr:nvPicPr>
        <xdr:cNvPr id="2" name="Picture 5" descr="Description: C:\Users\dsilver\Desktop\uvmtoweroutline3425_002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081" y="257183"/>
          <a:ext cx="757767" cy="7186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59"/>
  <sheetViews>
    <sheetView showGridLines="0" tabSelected="1" zoomScale="80" zoomScaleNormal="80" workbookViewId="0">
      <selection activeCell="B7" sqref="B7"/>
    </sheetView>
  </sheetViews>
  <sheetFormatPr defaultRowHeight="12.75"/>
  <cols>
    <col min="1" max="1" width="4" style="40" customWidth="1"/>
    <col min="2" max="2" width="8.7109375" style="40" customWidth="1"/>
    <col min="3" max="3" width="30.7109375" style="40" customWidth="1"/>
    <col min="4" max="4" width="25.7109375" style="40" customWidth="1"/>
    <col min="5" max="5" width="15.7109375" style="44" customWidth="1"/>
    <col min="6" max="6" width="32.7109375" style="40" customWidth="1"/>
    <col min="7" max="7" width="55.7109375" style="40" customWidth="1"/>
    <col min="8" max="9" width="14.7109375" style="43" customWidth="1"/>
    <col min="10" max="10" width="16.7109375" style="42" customWidth="1"/>
    <col min="11" max="11" width="18.7109375" style="42" customWidth="1"/>
    <col min="12" max="12" width="16.7109375" style="42" customWidth="1"/>
    <col min="13" max="13" width="8.7109375" style="41" customWidth="1"/>
    <col min="14" max="14" width="30.7109375" style="41" customWidth="1"/>
    <col min="15" max="15" width="10.7109375" style="40" customWidth="1"/>
    <col min="16" max="17" width="12.85546875" style="40" customWidth="1"/>
    <col min="18" max="16384" width="9.140625" style="40"/>
  </cols>
  <sheetData>
    <row r="1" spans="2:15" ht="18" customHeight="1">
      <c r="F1" s="43"/>
      <c r="G1" s="43"/>
      <c r="H1" s="42"/>
      <c r="I1" s="42"/>
      <c r="K1" s="41"/>
      <c r="L1" s="40"/>
      <c r="M1" s="40"/>
      <c r="N1" s="40"/>
    </row>
    <row r="2" spans="2:15" s="64" customFormat="1" ht="20.100000000000001" customHeight="1">
      <c r="B2" s="70"/>
      <c r="C2" s="70"/>
      <c r="D2" s="70"/>
      <c r="E2" s="69"/>
      <c r="G2" s="72" t="s">
        <v>107</v>
      </c>
      <c r="H2" s="66"/>
      <c r="I2" s="66"/>
      <c r="J2" s="66"/>
      <c r="K2" s="67"/>
      <c r="N2" s="66"/>
      <c r="O2" s="65"/>
    </row>
    <row r="3" spans="2:15" s="64" customFormat="1" ht="18" customHeight="1">
      <c r="B3" s="70"/>
      <c r="C3" s="70"/>
      <c r="D3" s="70"/>
      <c r="E3" s="69"/>
      <c r="G3" s="71" t="s">
        <v>172</v>
      </c>
      <c r="H3" s="66"/>
      <c r="I3" s="66"/>
      <c r="J3" s="66"/>
      <c r="K3" s="67"/>
      <c r="N3" s="66"/>
      <c r="O3" s="65"/>
    </row>
    <row r="4" spans="2:15" s="64" customFormat="1" ht="18" customHeight="1">
      <c r="B4" s="70"/>
      <c r="C4" s="70"/>
      <c r="D4" s="70"/>
      <c r="E4" s="69"/>
      <c r="G4" s="71" t="s">
        <v>171</v>
      </c>
      <c r="H4" s="66"/>
      <c r="I4" s="66"/>
      <c r="J4" s="66"/>
      <c r="K4" s="67"/>
      <c r="N4" s="66"/>
      <c r="O4" s="65"/>
    </row>
    <row r="5" spans="2:15" s="64" customFormat="1" ht="18" customHeight="1">
      <c r="B5" s="70"/>
      <c r="C5" s="70"/>
      <c r="D5" s="70"/>
      <c r="E5" s="69"/>
      <c r="F5" s="68"/>
      <c r="G5" s="66"/>
      <c r="H5" s="66"/>
      <c r="I5" s="66"/>
      <c r="J5" s="66"/>
      <c r="K5" s="67"/>
      <c r="N5" s="66"/>
      <c r="O5" s="65"/>
    </row>
    <row r="6" spans="2:15" s="59" customFormat="1" ht="45" customHeight="1">
      <c r="B6" s="73" t="s">
        <v>170</v>
      </c>
      <c r="C6" s="74"/>
      <c r="D6" s="63" t="s">
        <v>169</v>
      </c>
      <c r="E6" s="62" t="s">
        <v>168</v>
      </c>
      <c r="F6" s="61" t="s">
        <v>167</v>
      </c>
      <c r="G6" s="61" t="s">
        <v>166</v>
      </c>
      <c r="H6" s="60" t="s">
        <v>165</v>
      </c>
      <c r="I6" s="60" t="s">
        <v>164</v>
      </c>
      <c r="J6" s="60" t="s">
        <v>163</v>
      </c>
      <c r="K6" s="60" t="s">
        <v>162</v>
      </c>
      <c r="L6" s="60" t="s">
        <v>161</v>
      </c>
      <c r="M6" s="75" t="s">
        <v>160</v>
      </c>
      <c r="N6" s="76"/>
      <c r="O6" s="60" t="s">
        <v>159</v>
      </c>
    </row>
    <row r="7" spans="2:15" ht="60" customHeight="1">
      <c r="B7" s="53" t="s">
        <v>55</v>
      </c>
      <c r="C7" s="58" t="s">
        <v>27</v>
      </c>
      <c r="D7" s="58" t="s">
        <v>88</v>
      </c>
      <c r="E7" s="57">
        <v>0.65</v>
      </c>
      <c r="F7" s="52" t="s">
        <v>47</v>
      </c>
      <c r="G7" s="56" t="s">
        <v>108</v>
      </c>
      <c r="H7" s="55">
        <v>42248</v>
      </c>
      <c r="I7" s="55">
        <v>43708</v>
      </c>
      <c r="J7" s="54">
        <v>497329.3</v>
      </c>
      <c r="K7" s="54">
        <v>136238.70000000001</v>
      </c>
      <c r="L7" s="54">
        <v>633568</v>
      </c>
      <c r="M7" s="53" t="s">
        <v>55</v>
      </c>
      <c r="N7" s="52" t="s">
        <v>27</v>
      </c>
      <c r="O7" s="51">
        <v>30136</v>
      </c>
    </row>
    <row r="8" spans="2:15" ht="60" customHeight="1">
      <c r="B8" s="53" t="s">
        <v>55</v>
      </c>
      <c r="C8" s="58" t="s">
        <v>27</v>
      </c>
      <c r="D8" s="58" t="s">
        <v>158</v>
      </c>
      <c r="E8" s="57">
        <v>1</v>
      </c>
      <c r="F8" s="52" t="s">
        <v>47</v>
      </c>
      <c r="G8" s="56" t="s">
        <v>109</v>
      </c>
      <c r="H8" s="55">
        <v>42461</v>
      </c>
      <c r="I8" s="55">
        <v>43190</v>
      </c>
      <c r="J8" s="54">
        <v>79000</v>
      </c>
      <c r="K8" s="54">
        <v>0</v>
      </c>
      <c r="L8" s="54">
        <v>79000</v>
      </c>
      <c r="M8" s="53" t="s">
        <v>55</v>
      </c>
      <c r="N8" s="52" t="s">
        <v>27</v>
      </c>
      <c r="O8" s="51">
        <v>29921</v>
      </c>
    </row>
    <row r="9" spans="2:15" ht="60" customHeight="1">
      <c r="B9" s="53" t="s">
        <v>55</v>
      </c>
      <c r="C9" s="58" t="s">
        <v>27</v>
      </c>
      <c r="D9" s="58" t="s">
        <v>157</v>
      </c>
      <c r="E9" s="57">
        <v>0.05</v>
      </c>
      <c r="F9" s="52" t="s">
        <v>47</v>
      </c>
      <c r="G9" s="56" t="s">
        <v>108</v>
      </c>
      <c r="H9" s="55">
        <v>42248</v>
      </c>
      <c r="I9" s="55">
        <v>43708</v>
      </c>
      <c r="J9" s="54">
        <v>38256.1</v>
      </c>
      <c r="K9" s="54">
        <v>10479.9</v>
      </c>
      <c r="L9" s="54">
        <v>48736</v>
      </c>
      <c r="M9" s="53" t="s">
        <v>55</v>
      </c>
      <c r="N9" s="52" t="s">
        <v>27</v>
      </c>
      <c r="O9" s="51">
        <v>30136</v>
      </c>
    </row>
    <row r="10" spans="2:15" ht="60" customHeight="1">
      <c r="B10" s="53" t="s">
        <v>55</v>
      </c>
      <c r="C10" s="58" t="s">
        <v>27</v>
      </c>
      <c r="D10" s="58" t="s">
        <v>110</v>
      </c>
      <c r="E10" s="57">
        <v>1</v>
      </c>
      <c r="F10" s="52" t="s">
        <v>47</v>
      </c>
      <c r="G10" s="56" t="s">
        <v>111</v>
      </c>
      <c r="H10" s="55">
        <v>42384</v>
      </c>
      <c r="I10" s="55">
        <v>43114</v>
      </c>
      <c r="J10" s="54">
        <v>105009</v>
      </c>
      <c r="K10" s="54">
        <v>44991</v>
      </c>
      <c r="L10" s="54">
        <v>150000</v>
      </c>
      <c r="M10" s="53" t="s">
        <v>55</v>
      </c>
      <c r="N10" s="52" t="s">
        <v>27</v>
      </c>
      <c r="O10" s="51">
        <v>30038</v>
      </c>
    </row>
    <row r="11" spans="2:15" ht="60" customHeight="1">
      <c r="B11" s="53" t="s">
        <v>55</v>
      </c>
      <c r="C11" s="58" t="s">
        <v>85</v>
      </c>
      <c r="D11" s="58" t="s">
        <v>156</v>
      </c>
      <c r="E11" s="57">
        <v>1</v>
      </c>
      <c r="F11" s="52" t="s">
        <v>40</v>
      </c>
      <c r="G11" s="56" t="s">
        <v>89</v>
      </c>
      <c r="H11" s="55">
        <v>42156</v>
      </c>
      <c r="I11" s="55">
        <v>42551</v>
      </c>
      <c r="J11" s="54">
        <v>50000</v>
      </c>
      <c r="K11" s="54">
        <v>0</v>
      </c>
      <c r="L11" s="54">
        <v>50000</v>
      </c>
      <c r="M11" s="53" t="s">
        <v>55</v>
      </c>
      <c r="N11" s="52" t="s">
        <v>85</v>
      </c>
      <c r="O11" s="51">
        <v>29444</v>
      </c>
    </row>
    <row r="12" spans="2:15" ht="60" customHeight="1">
      <c r="B12" s="53" t="s">
        <v>55</v>
      </c>
      <c r="C12" s="58" t="s">
        <v>19</v>
      </c>
      <c r="D12" s="58" t="s">
        <v>155</v>
      </c>
      <c r="E12" s="57">
        <v>0.03</v>
      </c>
      <c r="F12" s="52" t="s">
        <v>47</v>
      </c>
      <c r="G12" s="56" t="s">
        <v>113</v>
      </c>
      <c r="H12" s="55">
        <v>42019</v>
      </c>
      <c r="I12" s="55">
        <v>42383</v>
      </c>
      <c r="J12" s="54">
        <v>11025.36</v>
      </c>
      <c r="K12" s="54">
        <v>3974.46</v>
      </c>
      <c r="L12" s="54">
        <v>14999.82</v>
      </c>
      <c r="M12" s="53" t="s">
        <v>55</v>
      </c>
      <c r="N12" s="52" t="s">
        <v>19</v>
      </c>
      <c r="O12" s="51">
        <v>28987</v>
      </c>
    </row>
    <row r="13" spans="2:15" ht="60" customHeight="1">
      <c r="B13" s="53" t="s">
        <v>55</v>
      </c>
      <c r="C13" s="58" t="s">
        <v>19</v>
      </c>
      <c r="D13" s="58" t="s">
        <v>112</v>
      </c>
      <c r="E13" s="57">
        <v>0.67</v>
      </c>
      <c r="F13" s="52" t="s">
        <v>47</v>
      </c>
      <c r="G13" s="56" t="s">
        <v>113</v>
      </c>
      <c r="H13" s="55">
        <v>42019</v>
      </c>
      <c r="I13" s="55">
        <v>42383</v>
      </c>
      <c r="J13" s="54">
        <v>246233.04</v>
      </c>
      <c r="K13" s="54">
        <v>88762.94</v>
      </c>
      <c r="L13" s="54">
        <v>334995.98</v>
      </c>
      <c r="M13" s="53" t="s">
        <v>55</v>
      </c>
      <c r="N13" s="52" t="s">
        <v>19</v>
      </c>
      <c r="O13" s="51">
        <v>28987</v>
      </c>
    </row>
    <row r="14" spans="2:15" ht="60" customHeight="1">
      <c r="B14" s="53" t="s">
        <v>55</v>
      </c>
      <c r="C14" s="58" t="s">
        <v>19</v>
      </c>
      <c r="D14" s="58" t="s">
        <v>48</v>
      </c>
      <c r="E14" s="57">
        <v>1</v>
      </c>
      <c r="F14" s="52" t="s">
        <v>10</v>
      </c>
      <c r="G14" s="56" t="s">
        <v>114</v>
      </c>
      <c r="H14" s="55">
        <v>42263</v>
      </c>
      <c r="I14" s="55">
        <v>43100</v>
      </c>
      <c r="J14" s="54">
        <v>27107</v>
      </c>
      <c r="K14" s="54">
        <v>4066</v>
      </c>
      <c r="L14" s="54">
        <v>31173</v>
      </c>
      <c r="M14" s="53" t="s">
        <v>55</v>
      </c>
      <c r="N14" s="52" t="s">
        <v>19</v>
      </c>
      <c r="O14" s="51">
        <v>30845</v>
      </c>
    </row>
    <row r="15" spans="2:15" ht="60" customHeight="1">
      <c r="B15" s="53" t="s">
        <v>55</v>
      </c>
      <c r="C15" s="58" t="s">
        <v>19</v>
      </c>
      <c r="D15" s="58" t="s">
        <v>48</v>
      </c>
      <c r="E15" s="57">
        <v>1</v>
      </c>
      <c r="F15" s="52" t="s">
        <v>10</v>
      </c>
      <c r="G15" s="56" t="s">
        <v>115</v>
      </c>
      <c r="H15" s="55">
        <v>42078</v>
      </c>
      <c r="I15" s="55">
        <v>42443</v>
      </c>
      <c r="J15" s="54">
        <v>86830</v>
      </c>
      <c r="K15" s="54">
        <v>32561</v>
      </c>
      <c r="L15" s="54">
        <v>119391</v>
      </c>
      <c r="M15" s="53" t="s">
        <v>55</v>
      </c>
      <c r="N15" s="52" t="s">
        <v>19</v>
      </c>
      <c r="O15" s="51">
        <v>29162</v>
      </c>
    </row>
    <row r="16" spans="2:15" ht="60" customHeight="1">
      <c r="B16" s="53" t="s">
        <v>55</v>
      </c>
      <c r="C16" s="58" t="s">
        <v>19</v>
      </c>
      <c r="D16" s="58" t="s">
        <v>48</v>
      </c>
      <c r="E16" s="57">
        <v>1</v>
      </c>
      <c r="F16" s="52" t="s">
        <v>10</v>
      </c>
      <c r="G16" s="56" t="s">
        <v>115</v>
      </c>
      <c r="H16" s="55">
        <v>42430</v>
      </c>
      <c r="I16" s="55">
        <v>42808</v>
      </c>
      <c r="J16" s="54">
        <v>95827</v>
      </c>
      <c r="K16" s="54">
        <v>35935</v>
      </c>
      <c r="L16" s="54">
        <v>131762</v>
      </c>
      <c r="M16" s="53" t="s">
        <v>55</v>
      </c>
      <c r="N16" s="52" t="s">
        <v>19</v>
      </c>
      <c r="O16" s="51">
        <v>29162</v>
      </c>
    </row>
    <row r="17" spans="2:15" ht="60" customHeight="1">
      <c r="B17" s="53" t="s">
        <v>55</v>
      </c>
      <c r="C17" s="58" t="s">
        <v>19</v>
      </c>
      <c r="D17" s="58" t="s">
        <v>48</v>
      </c>
      <c r="E17" s="57">
        <v>1</v>
      </c>
      <c r="F17" s="52" t="s">
        <v>10</v>
      </c>
      <c r="G17" s="56" t="s">
        <v>117</v>
      </c>
      <c r="H17" s="55">
        <v>42186</v>
      </c>
      <c r="I17" s="55">
        <v>42262</v>
      </c>
      <c r="J17" s="54">
        <v>27107</v>
      </c>
      <c r="K17" s="54">
        <v>4066</v>
      </c>
      <c r="L17" s="54">
        <v>31173</v>
      </c>
      <c r="M17" s="53" t="s">
        <v>55</v>
      </c>
      <c r="N17" s="52" t="s">
        <v>19</v>
      </c>
      <c r="O17" s="51">
        <v>30037</v>
      </c>
    </row>
    <row r="18" spans="2:15" ht="60" customHeight="1">
      <c r="B18" s="53" t="s">
        <v>55</v>
      </c>
      <c r="C18" s="58" t="s">
        <v>19</v>
      </c>
      <c r="D18" s="58" t="s">
        <v>48</v>
      </c>
      <c r="E18" s="57">
        <v>0.1</v>
      </c>
      <c r="F18" s="52" t="s">
        <v>47</v>
      </c>
      <c r="G18" s="56" t="s">
        <v>113</v>
      </c>
      <c r="H18" s="55">
        <v>42019</v>
      </c>
      <c r="I18" s="55">
        <v>42383</v>
      </c>
      <c r="J18" s="54">
        <v>36751.199999999997</v>
      </c>
      <c r="K18" s="54">
        <v>13248.2</v>
      </c>
      <c r="L18" s="54">
        <v>49999.4</v>
      </c>
      <c r="M18" s="53" t="s">
        <v>55</v>
      </c>
      <c r="N18" s="52" t="s">
        <v>19</v>
      </c>
      <c r="O18" s="51">
        <v>28987</v>
      </c>
    </row>
    <row r="19" spans="2:15" ht="60" customHeight="1">
      <c r="B19" s="53" t="s">
        <v>55</v>
      </c>
      <c r="C19" s="58" t="s">
        <v>19</v>
      </c>
      <c r="D19" s="58" t="s">
        <v>48</v>
      </c>
      <c r="E19" s="57">
        <v>1</v>
      </c>
      <c r="F19" s="52" t="s">
        <v>33</v>
      </c>
      <c r="G19" s="56" t="s">
        <v>116</v>
      </c>
      <c r="H19" s="55">
        <v>42231</v>
      </c>
      <c r="I19" s="55">
        <v>42596</v>
      </c>
      <c r="J19" s="54">
        <v>22118</v>
      </c>
      <c r="K19" s="54">
        <v>1912</v>
      </c>
      <c r="L19" s="54">
        <v>24030</v>
      </c>
      <c r="M19" s="53" t="s">
        <v>55</v>
      </c>
      <c r="N19" s="52" t="s">
        <v>19</v>
      </c>
      <c r="O19" s="51">
        <v>29981</v>
      </c>
    </row>
    <row r="20" spans="2:15" ht="60" customHeight="1">
      <c r="B20" s="53" t="s">
        <v>55</v>
      </c>
      <c r="C20" s="58" t="s">
        <v>19</v>
      </c>
      <c r="D20" s="58" t="s">
        <v>48</v>
      </c>
      <c r="E20" s="57">
        <v>1</v>
      </c>
      <c r="F20" s="52" t="s">
        <v>90</v>
      </c>
      <c r="G20" s="56" t="s">
        <v>91</v>
      </c>
      <c r="H20" s="55">
        <v>41548</v>
      </c>
      <c r="I20" s="55">
        <v>42369</v>
      </c>
      <c r="J20" s="54">
        <v>5332</v>
      </c>
      <c r="K20" s="54">
        <v>0</v>
      </c>
      <c r="L20" s="54">
        <v>5332</v>
      </c>
      <c r="M20" s="53" t="s">
        <v>55</v>
      </c>
      <c r="N20" s="52" t="s">
        <v>19</v>
      </c>
      <c r="O20" s="51">
        <v>28543</v>
      </c>
    </row>
    <row r="21" spans="2:15" ht="60" customHeight="1">
      <c r="B21" s="53" t="s">
        <v>55</v>
      </c>
      <c r="C21" s="58" t="s">
        <v>19</v>
      </c>
      <c r="D21" s="58" t="s">
        <v>48</v>
      </c>
      <c r="E21" s="57">
        <v>1</v>
      </c>
      <c r="F21" s="52" t="s">
        <v>118</v>
      </c>
      <c r="G21" s="56" t="s">
        <v>119</v>
      </c>
      <c r="H21" s="55">
        <v>42444</v>
      </c>
      <c r="I21" s="55">
        <v>43271</v>
      </c>
      <c r="J21" s="54">
        <v>48362</v>
      </c>
      <c r="K21" s="54">
        <v>4479</v>
      </c>
      <c r="L21" s="54">
        <v>52841</v>
      </c>
      <c r="M21" s="53" t="s">
        <v>55</v>
      </c>
      <c r="N21" s="52" t="s">
        <v>19</v>
      </c>
      <c r="O21" s="51">
        <v>30915</v>
      </c>
    </row>
    <row r="22" spans="2:15" ht="60" customHeight="1">
      <c r="B22" s="53" t="s">
        <v>55</v>
      </c>
      <c r="C22" s="58" t="s">
        <v>19</v>
      </c>
      <c r="D22" s="58" t="s">
        <v>32</v>
      </c>
      <c r="E22" s="57">
        <v>0.05</v>
      </c>
      <c r="F22" s="52" t="s">
        <v>47</v>
      </c>
      <c r="G22" s="56" t="s">
        <v>108</v>
      </c>
      <c r="H22" s="55">
        <v>42248</v>
      </c>
      <c r="I22" s="55">
        <v>43708</v>
      </c>
      <c r="J22" s="54">
        <v>38256.1</v>
      </c>
      <c r="K22" s="54">
        <v>10479.9</v>
      </c>
      <c r="L22" s="54">
        <v>48736</v>
      </c>
      <c r="M22" s="53" t="s">
        <v>55</v>
      </c>
      <c r="N22" s="52" t="s">
        <v>27</v>
      </c>
      <c r="O22" s="51">
        <v>30136</v>
      </c>
    </row>
    <row r="23" spans="2:15" ht="60" customHeight="1">
      <c r="B23" s="53" t="s">
        <v>55</v>
      </c>
      <c r="C23" s="58" t="s">
        <v>19</v>
      </c>
      <c r="D23" s="58" t="s">
        <v>32</v>
      </c>
      <c r="E23" s="57">
        <v>0.1</v>
      </c>
      <c r="F23" s="52" t="s">
        <v>47</v>
      </c>
      <c r="G23" s="56" t="s">
        <v>113</v>
      </c>
      <c r="H23" s="55">
        <v>42019</v>
      </c>
      <c r="I23" s="55">
        <v>42383</v>
      </c>
      <c r="J23" s="54">
        <v>36751.199999999997</v>
      </c>
      <c r="K23" s="54">
        <v>13248.2</v>
      </c>
      <c r="L23" s="54">
        <v>49999.4</v>
      </c>
      <c r="M23" s="53" t="s">
        <v>55</v>
      </c>
      <c r="N23" s="52" t="s">
        <v>19</v>
      </c>
      <c r="O23" s="51">
        <v>28987</v>
      </c>
    </row>
    <row r="24" spans="2:15" ht="60" customHeight="1">
      <c r="B24" s="53" t="s">
        <v>55</v>
      </c>
      <c r="C24" s="58" t="s">
        <v>19</v>
      </c>
      <c r="D24" s="58" t="s">
        <v>32</v>
      </c>
      <c r="E24" s="57">
        <v>1</v>
      </c>
      <c r="F24" s="52" t="s">
        <v>83</v>
      </c>
      <c r="G24" s="56" t="s">
        <v>120</v>
      </c>
      <c r="H24" s="55">
        <v>42277</v>
      </c>
      <c r="I24" s="55">
        <v>42642</v>
      </c>
      <c r="J24" s="54">
        <v>235455</v>
      </c>
      <c r="K24" s="54">
        <v>23545</v>
      </c>
      <c r="L24" s="54">
        <v>259000</v>
      </c>
      <c r="M24" s="53" t="s">
        <v>55</v>
      </c>
      <c r="N24" s="52" t="s">
        <v>19</v>
      </c>
      <c r="O24" s="51">
        <v>30409</v>
      </c>
    </row>
    <row r="25" spans="2:15" ht="60" customHeight="1">
      <c r="B25" s="53" t="s">
        <v>55</v>
      </c>
      <c r="C25" s="58" t="s">
        <v>28</v>
      </c>
      <c r="D25" s="58" t="s">
        <v>148</v>
      </c>
      <c r="E25" s="57">
        <v>1</v>
      </c>
      <c r="F25" s="52" t="s">
        <v>146</v>
      </c>
      <c r="G25" s="56" t="s">
        <v>147</v>
      </c>
      <c r="H25" s="55">
        <v>42005</v>
      </c>
      <c r="I25" s="55">
        <v>42369</v>
      </c>
      <c r="J25" s="54">
        <v>3000</v>
      </c>
      <c r="K25" s="54">
        <v>0</v>
      </c>
      <c r="L25" s="54">
        <v>3000</v>
      </c>
      <c r="M25" s="53" t="s">
        <v>58</v>
      </c>
      <c r="N25" s="52" t="s">
        <v>0</v>
      </c>
      <c r="O25" s="51">
        <v>29559</v>
      </c>
    </row>
    <row r="26" spans="2:15" ht="60" customHeight="1">
      <c r="B26" s="53" t="s">
        <v>55</v>
      </c>
      <c r="C26" s="58" t="s">
        <v>28</v>
      </c>
      <c r="D26" s="58" t="s">
        <v>148</v>
      </c>
      <c r="E26" s="57">
        <v>1</v>
      </c>
      <c r="F26" s="52" t="s">
        <v>1</v>
      </c>
      <c r="G26" s="56" t="s">
        <v>143</v>
      </c>
      <c r="H26" s="55">
        <v>42064</v>
      </c>
      <c r="I26" s="55">
        <v>42794</v>
      </c>
      <c r="J26" s="54">
        <v>19454</v>
      </c>
      <c r="K26" s="54">
        <v>5292</v>
      </c>
      <c r="L26" s="54">
        <v>24746</v>
      </c>
      <c r="M26" s="53" t="s">
        <v>58</v>
      </c>
      <c r="N26" s="52" t="s">
        <v>4</v>
      </c>
      <c r="O26" s="51">
        <v>25115</v>
      </c>
    </row>
    <row r="27" spans="2:15" ht="60" customHeight="1">
      <c r="B27" s="53" t="s">
        <v>55</v>
      </c>
      <c r="C27" s="58" t="s">
        <v>28</v>
      </c>
      <c r="D27" s="58" t="s">
        <v>121</v>
      </c>
      <c r="E27" s="57">
        <v>1</v>
      </c>
      <c r="F27" s="52" t="s">
        <v>13</v>
      </c>
      <c r="G27" s="56" t="s">
        <v>122</v>
      </c>
      <c r="H27" s="55">
        <v>42095</v>
      </c>
      <c r="I27" s="55">
        <v>42460</v>
      </c>
      <c r="J27" s="54">
        <v>568970</v>
      </c>
      <c r="K27" s="54">
        <v>119954</v>
      </c>
      <c r="L27" s="54">
        <v>688924</v>
      </c>
      <c r="M27" s="53" t="s">
        <v>55</v>
      </c>
      <c r="N27" s="52" t="s">
        <v>28</v>
      </c>
      <c r="O27" s="51">
        <v>29177</v>
      </c>
    </row>
    <row r="28" spans="2:15" ht="60" customHeight="1">
      <c r="B28" s="53" t="s">
        <v>55</v>
      </c>
      <c r="C28" s="58" t="s">
        <v>28</v>
      </c>
      <c r="D28" s="58" t="s">
        <v>123</v>
      </c>
      <c r="E28" s="57">
        <v>1</v>
      </c>
      <c r="F28" s="52" t="s">
        <v>124</v>
      </c>
      <c r="G28" s="56" t="s">
        <v>125</v>
      </c>
      <c r="H28" s="55">
        <v>42370</v>
      </c>
      <c r="I28" s="55">
        <v>42735</v>
      </c>
      <c r="J28" s="54">
        <v>108449</v>
      </c>
      <c r="K28" s="54">
        <v>46478</v>
      </c>
      <c r="L28" s="54">
        <v>154927</v>
      </c>
      <c r="M28" s="53" t="s">
        <v>55</v>
      </c>
      <c r="N28" s="52" t="s">
        <v>28</v>
      </c>
      <c r="O28" s="51">
        <v>30386</v>
      </c>
    </row>
    <row r="29" spans="2:15" ht="60" customHeight="1">
      <c r="B29" s="53" t="s">
        <v>55</v>
      </c>
      <c r="C29" s="58" t="s">
        <v>34</v>
      </c>
      <c r="D29" s="58" t="s">
        <v>154</v>
      </c>
      <c r="E29" s="57">
        <v>1</v>
      </c>
      <c r="F29" s="52" t="s">
        <v>10</v>
      </c>
      <c r="G29" s="56" t="s">
        <v>92</v>
      </c>
      <c r="H29" s="55">
        <v>42248</v>
      </c>
      <c r="I29" s="55">
        <v>42613</v>
      </c>
      <c r="J29" s="54">
        <v>19455</v>
      </c>
      <c r="K29" s="54">
        <v>5487</v>
      </c>
      <c r="L29" s="54">
        <v>24942</v>
      </c>
      <c r="M29" s="53" t="s">
        <v>55</v>
      </c>
      <c r="N29" s="52" t="s">
        <v>34</v>
      </c>
      <c r="O29" s="51">
        <v>25641</v>
      </c>
    </row>
    <row r="30" spans="2:15" ht="60" customHeight="1">
      <c r="B30" s="53" t="s">
        <v>55</v>
      </c>
      <c r="C30" s="58" t="s">
        <v>34</v>
      </c>
      <c r="D30" s="58" t="s">
        <v>153</v>
      </c>
      <c r="E30" s="57">
        <v>0.05</v>
      </c>
      <c r="F30" s="52" t="s">
        <v>47</v>
      </c>
      <c r="G30" s="56" t="s">
        <v>108</v>
      </c>
      <c r="H30" s="55">
        <v>42248</v>
      </c>
      <c r="I30" s="55">
        <v>43708</v>
      </c>
      <c r="J30" s="54">
        <v>38256.1</v>
      </c>
      <c r="K30" s="54">
        <v>10479.9</v>
      </c>
      <c r="L30" s="54">
        <v>48736</v>
      </c>
      <c r="M30" s="53" t="s">
        <v>55</v>
      </c>
      <c r="N30" s="52" t="s">
        <v>27</v>
      </c>
      <c r="O30" s="51">
        <v>30136</v>
      </c>
    </row>
    <row r="31" spans="2:15" ht="60" customHeight="1">
      <c r="B31" s="53" t="s">
        <v>55</v>
      </c>
      <c r="C31" s="58" t="s">
        <v>34</v>
      </c>
      <c r="D31" s="58" t="s">
        <v>153</v>
      </c>
      <c r="E31" s="57">
        <v>0.05</v>
      </c>
      <c r="F31" s="52" t="s">
        <v>47</v>
      </c>
      <c r="G31" s="56" t="s">
        <v>93</v>
      </c>
      <c r="H31" s="55">
        <v>42248</v>
      </c>
      <c r="I31" s="55">
        <v>42613</v>
      </c>
      <c r="J31" s="54">
        <v>7130.95</v>
      </c>
      <c r="K31" s="54">
        <v>2499.0500000000002</v>
      </c>
      <c r="L31" s="54">
        <v>9630</v>
      </c>
      <c r="M31" s="53" t="s">
        <v>58</v>
      </c>
      <c r="N31" s="52" t="s">
        <v>4</v>
      </c>
      <c r="O31" s="51">
        <v>29202</v>
      </c>
    </row>
    <row r="32" spans="2:15" ht="60" customHeight="1">
      <c r="B32" s="53" t="s">
        <v>55</v>
      </c>
      <c r="C32" s="58" t="s">
        <v>34</v>
      </c>
      <c r="D32" s="58" t="s">
        <v>86</v>
      </c>
      <c r="E32" s="57">
        <v>1</v>
      </c>
      <c r="F32" s="52" t="s">
        <v>126</v>
      </c>
      <c r="G32" s="56" t="s">
        <v>127</v>
      </c>
      <c r="H32" s="55">
        <v>42125</v>
      </c>
      <c r="I32" s="55">
        <v>42490</v>
      </c>
      <c r="J32" s="54">
        <v>15511</v>
      </c>
      <c r="K32" s="54">
        <v>8221</v>
      </c>
      <c r="L32" s="54">
        <v>23732</v>
      </c>
      <c r="M32" s="53" t="s">
        <v>55</v>
      </c>
      <c r="N32" s="52" t="s">
        <v>34</v>
      </c>
      <c r="O32" s="51">
        <v>30317</v>
      </c>
    </row>
    <row r="33" spans="2:15" ht="60" customHeight="1">
      <c r="B33" s="53" t="s">
        <v>55</v>
      </c>
      <c r="C33" s="58" t="s">
        <v>34</v>
      </c>
      <c r="D33" s="58" t="s">
        <v>86</v>
      </c>
      <c r="E33" s="57">
        <v>0.2</v>
      </c>
      <c r="F33" s="52" t="s">
        <v>47</v>
      </c>
      <c r="G33" s="56" t="s">
        <v>93</v>
      </c>
      <c r="H33" s="55">
        <v>42248</v>
      </c>
      <c r="I33" s="55">
        <v>42613</v>
      </c>
      <c r="J33" s="54">
        <v>28523.8</v>
      </c>
      <c r="K33" s="54">
        <v>9996.2000000000007</v>
      </c>
      <c r="L33" s="54">
        <v>38520</v>
      </c>
      <c r="M33" s="53" t="s">
        <v>58</v>
      </c>
      <c r="N33" s="52" t="s">
        <v>4</v>
      </c>
      <c r="O33" s="51">
        <v>29202</v>
      </c>
    </row>
    <row r="34" spans="2:15" ht="60" customHeight="1">
      <c r="B34" s="53" t="s">
        <v>55</v>
      </c>
      <c r="C34" s="58" t="s">
        <v>34</v>
      </c>
      <c r="D34" s="58" t="s">
        <v>29</v>
      </c>
      <c r="E34" s="57">
        <v>1</v>
      </c>
      <c r="F34" s="52" t="s">
        <v>10</v>
      </c>
      <c r="G34" s="56" t="s">
        <v>87</v>
      </c>
      <c r="H34" s="55">
        <v>42200</v>
      </c>
      <c r="I34" s="55">
        <v>42565</v>
      </c>
      <c r="J34" s="54">
        <v>19854</v>
      </c>
      <c r="K34" s="54">
        <v>2206</v>
      </c>
      <c r="L34" s="54">
        <v>22060</v>
      </c>
      <c r="M34" s="53" t="s">
        <v>58</v>
      </c>
      <c r="N34" s="52" t="s">
        <v>4</v>
      </c>
      <c r="O34" s="51">
        <v>28124</v>
      </c>
    </row>
    <row r="35" spans="2:15" ht="60" customHeight="1">
      <c r="B35" s="53" t="s">
        <v>55</v>
      </c>
      <c r="C35" s="58" t="s">
        <v>34</v>
      </c>
      <c r="D35" s="58" t="s">
        <v>29</v>
      </c>
      <c r="E35" s="57">
        <v>1</v>
      </c>
      <c r="F35" s="52" t="s">
        <v>10</v>
      </c>
      <c r="G35" s="56" t="s">
        <v>145</v>
      </c>
      <c r="H35" s="55">
        <v>42064</v>
      </c>
      <c r="I35" s="55">
        <v>42429</v>
      </c>
      <c r="J35" s="54">
        <v>7881</v>
      </c>
      <c r="K35" s="54">
        <v>2144</v>
      </c>
      <c r="L35" s="54">
        <v>10025</v>
      </c>
      <c r="M35" s="53" t="s">
        <v>58</v>
      </c>
      <c r="N35" s="52" t="s">
        <v>4</v>
      </c>
      <c r="O35" s="51">
        <v>27625</v>
      </c>
    </row>
    <row r="36" spans="2:15" ht="60" customHeight="1">
      <c r="B36" s="53" t="s">
        <v>55</v>
      </c>
      <c r="C36" s="58" t="s">
        <v>34</v>
      </c>
      <c r="D36" s="58" t="s">
        <v>29</v>
      </c>
      <c r="E36" s="57">
        <v>0.35</v>
      </c>
      <c r="F36" s="52" t="s">
        <v>47</v>
      </c>
      <c r="G36" s="56" t="s">
        <v>93</v>
      </c>
      <c r="H36" s="55">
        <v>42248</v>
      </c>
      <c r="I36" s="55">
        <v>42613</v>
      </c>
      <c r="J36" s="54">
        <v>49916.65</v>
      </c>
      <c r="K36" s="54">
        <v>17493.349999999999</v>
      </c>
      <c r="L36" s="54">
        <v>67410</v>
      </c>
      <c r="M36" s="53" t="s">
        <v>58</v>
      </c>
      <c r="N36" s="52" t="s">
        <v>4</v>
      </c>
      <c r="O36" s="51">
        <v>29202</v>
      </c>
    </row>
    <row r="37" spans="2:15" ht="60" customHeight="1">
      <c r="B37" s="53" t="s">
        <v>55</v>
      </c>
      <c r="C37" s="58" t="s">
        <v>34</v>
      </c>
      <c r="D37" s="58" t="s">
        <v>29</v>
      </c>
      <c r="E37" s="57">
        <v>1</v>
      </c>
      <c r="F37" s="52" t="s">
        <v>52</v>
      </c>
      <c r="G37" s="56" t="s">
        <v>144</v>
      </c>
      <c r="H37" s="55">
        <v>42095</v>
      </c>
      <c r="I37" s="55">
        <v>42428</v>
      </c>
      <c r="J37" s="54">
        <v>5127</v>
      </c>
      <c r="K37" s="54">
        <v>1395</v>
      </c>
      <c r="L37" s="54">
        <v>6522</v>
      </c>
      <c r="M37" s="53" t="s">
        <v>58</v>
      </c>
      <c r="N37" s="52" t="s">
        <v>4</v>
      </c>
      <c r="O37" s="51">
        <v>28671</v>
      </c>
    </row>
    <row r="38" spans="2:15" ht="60" customHeight="1">
      <c r="B38" s="53" t="s">
        <v>55</v>
      </c>
      <c r="C38" s="58" t="s">
        <v>34</v>
      </c>
      <c r="D38" s="58" t="s">
        <v>152</v>
      </c>
      <c r="E38" s="57">
        <v>1</v>
      </c>
      <c r="F38" s="52" t="s">
        <v>130</v>
      </c>
      <c r="G38" s="56" t="s">
        <v>131</v>
      </c>
      <c r="H38" s="55">
        <v>42125</v>
      </c>
      <c r="I38" s="55">
        <v>42551</v>
      </c>
      <c r="J38" s="54">
        <v>62593</v>
      </c>
      <c r="K38" s="54">
        <v>12519</v>
      </c>
      <c r="L38" s="54">
        <v>75112</v>
      </c>
      <c r="M38" s="53" t="s">
        <v>55</v>
      </c>
      <c r="N38" s="52" t="s">
        <v>34</v>
      </c>
      <c r="O38" s="51">
        <v>30161</v>
      </c>
    </row>
    <row r="39" spans="2:15" ht="60" customHeight="1">
      <c r="B39" s="53" t="s">
        <v>55</v>
      </c>
      <c r="C39" s="58" t="s">
        <v>34</v>
      </c>
      <c r="D39" s="58" t="s">
        <v>152</v>
      </c>
      <c r="E39" s="57">
        <v>1</v>
      </c>
      <c r="F39" s="52" t="s">
        <v>128</v>
      </c>
      <c r="G39" s="56" t="s">
        <v>129</v>
      </c>
      <c r="H39" s="55">
        <v>42248</v>
      </c>
      <c r="I39" s="55">
        <v>43708</v>
      </c>
      <c r="J39" s="54">
        <v>180758</v>
      </c>
      <c r="K39" s="54">
        <v>16242</v>
      </c>
      <c r="L39" s="54">
        <v>197000</v>
      </c>
      <c r="M39" s="53" t="s">
        <v>55</v>
      </c>
      <c r="N39" s="52" t="s">
        <v>34</v>
      </c>
      <c r="O39" s="51">
        <v>30428</v>
      </c>
    </row>
    <row r="40" spans="2:15" ht="60" customHeight="1">
      <c r="B40" s="53" t="s">
        <v>55</v>
      </c>
      <c r="C40" s="58" t="s">
        <v>34</v>
      </c>
      <c r="D40" s="58" t="s">
        <v>94</v>
      </c>
      <c r="E40" s="57">
        <v>1</v>
      </c>
      <c r="F40" s="52" t="s">
        <v>95</v>
      </c>
      <c r="G40" s="56" t="s">
        <v>132</v>
      </c>
      <c r="H40" s="55">
        <v>42370</v>
      </c>
      <c r="I40" s="55">
        <v>42735</v>
      </c>
      <c r="J40" s="54">
        <v>7500</v>
      </c>
      <c r="K40" s="54">
        <v>0</v>
      </c>
      <c r="L40" s="54">
        <v>7500</v>
      </c>
      <c r="M40" s="53" t="s">
        <v>55</v>
      </c>
      <c r="N40" s="52" t="s">
        <v>34</v>
      </c>
      <c r="O40" s="51">
        <v>29857</v>
      </c>
    </row>
    <row r="41" spans="2:15" ht="60" customHeight="1">
      <c r="B41" s="53" t="s">
        <v>55</v>
      </c>
      <c r="C41" s="58" t="s">
        <v>34</v>
      </c>
      <c r="D41" s="58" t="s">
        <v>94</v>
      </c>
      <c r="E41" s="57">
        <v>1</v>
      </c>
      <c r="F41" s="52" t="s">
        <v>96</v>
      </c>
      <c r="G41" s="56" t="s">
        <v>97</v>
      </c>
      <c r="H41" s="55">
        <v>42339</v>
      </c>
      <c r="I41" s="55">
        <v>42704</v>
      </c>
      <c r="J41" s="54">
        <v>29953</v>
      </c>
      <c r="K41" s="54">
        <v>0</v>
      </c>
      <c r="L41" s="54">
        <v>29953</v>
      </c>
      <c r="M41" s="53" t="s">
        <v>55</v>
      </c>
      <c r="N41" s="52" t="s">
        <v>34</v>
      </c>
      <c r="O41" s="51">
        <v>29408</v>
      </c>
    </row>
    <row r="42" spans="2:15" ht="60" customHeight="1">
      <c r="B42" s="53" t="s">
        <v>55</v>
      </c>
      <c r="C42" s="58" t="s">
        <v>34</v>
      </c>
      <c r="D42" s="58" t="s">
        <v>94</v>
      </c>
      <c r="E42" s="57">
        <v>0.5</v>
      </c>
      <c r="F42" s="52" t="s">
        <v>23</v>
      </c>
      <c r="G42" s="56" t="s">
        <v>134</v>
      </c>
      <c r="H42" s="55">
        <v>42268</v>
      </c>
      <c r="I42" s="55">
        <v>42978</v>
      </c>
      <c r="J42" s="54">
        <v>24508.5</v>
      </c>
      <c r="K42" s="54">
        <v>12989.5</v>
      </c>
      <c r="L42" s="54">
        <v>37498</v>
      </c>
      <c r="M42" s="53" t="s">
        <v>55</v>
      </c>
      <c r="N42" s="52" t="s">
        <v>34</v>
      </c>
      <c r="O42" s="51">
        <v>30267</v>
      </c>
    </row>
    <row r="43" spans="2:15" ht="60" customHeight="1">
      <c r="B43" s="53" t="s">
        <v>55</v>
      </c>
      <c r="C43" s="58" t="s">
        <v>34</v>
      </c>
      <c r="D43" s="58" t="s">
        <v>94</v>
      </c>
      <c r="E43" s="57">
        <v>1</v>
      </c>
      <c r="F43" s="52" t="s">
        <v>43</v>
      </c>
      <c r="G43" s="56" t="s">
        <v>133</v>
      </c>
      <c r="H43" s="55">
        <v>42370</v>
      </c>
      <c r="I43" s="55">
        <v>42735</v>
      </c>
      <c r="J43" s="54">
        <v>14199</v>
      </c>
      <c r="K43" s="54">
        <v>0</v>
      </c>
      <c r="L43" s="54">
        <v>14199</v>
      </c>
      <c r="M43" s="53" t="s">
        <v>55</v>
      </c>
      <c r="N43" s="52" t="s">
        <v>34</v>
      </c>
      <c r="O43" s="51">
        <v>30448</v>
      </c>
    </row>
    <row r="44" spans="2:15" ht="60" customHeight="1">
      <c r="B44" s="53" t="s">
        <v>55</v>
      </c>
      <c r="C44" s="58" t="s">
        <v>34</v>
      </c>
      <c r="D44" s="58" t="s">
        <v>151</v>
      </c>
      <c r="E44" s="57">
        <v>0.1</v>
      </c>
      <c r="F44" s="52" t="s">
        <v>47</v>
      </c>
      <c r="G44" s="56" t="s">
        <v>113</v>
      </c>
      <c r="H44" s="55">
        <v>42019</v>
      </c>
      <c r="I44" s="55">
        <v>42383</v>
      </c>
      <c r="J44" s="54">
        <v>36751.199999999997</v>
      </c>
      <c r="K44" s="54">
        <v>13248.2</v>
      </c>
      <c r="L44" s="54">
        <v>49999.4</v>
      </c>
      <c r="M44" s="53" t="s">
        <v>55</v>
      </c>
      <c r="N44" s="52" t="s">
        <v>19</v>
      </c>
      <c r="O44" s="51">
        <v>28987</v>
      </c>
    </row>
    <row r="45" spans="2:15" ht="60" customHeight="1">
      <c r="B45" s="53" t="s">
        <v>55</v>
      </c>
      <c r="C45" s="58" t="s">
        <v>34</v>
      </c>
      <c r="D45" s="58" t="s">
        <v>150</v>
      </c>
      <c r="E45" s="57">
        <v>1</v>
      </c>
      <c r="F45" s="52" t="s">
        <v>98</v>
      </c>
      <c r="G45" s="56" t="s">
        <v>99</v>
      </c>
      <c r="H45" s="55">
        <v>42552</v>
      </c>
      <c r="I45" s="55">
        <v>42916</v>
      </c>
      <c r="J45" s="54">
        <v>22780</v>
      </c>
      <c r="K45" s="54">
        <v>0</v>
      </c>
      <c r="L45" s="54">
        <v>22780</v>
      </c>
      <c r="M45" s="53" t="s">
        <v>55</v>
      </c>
      <c r="N45" s="52" t="s">
        <v>34</v>
      </c>
      <c r="O45" s="51">
        <v>29566</v>
      </c>
    </row>
    <row r="46" spans="2:15" ht="60" customHeight="1">
      <c r="B46" s="53" t="s">
        <v>55</v>
      </c>
      <c r="C46" s="58" t="s">
        <v>34</v>
      </c>
      <c r="D46" s="58" t="s">
        <v>150</v>
      </c>
      <c r="E46" s="57">
        <v>1</v>
      </c>
      <c r="F46" s="52" t="s">
        <v>100</v>
      </c>
      <c r="G46" s="56" t="s">
        <v>101</v>
      </c>
      <c r="H46" s="55">
        <v>42644</v>
      </c>
      <c r="I46" s="55">
        <v>43008</v>
      </c>
      <c r="J46" s="54">
        <v>70000</v>
      </c>
      <c r="K46" s="54">
        <v>0</v>
      </c>
      <c r="L46" s="54">
        <v>70000</v>
      </c>
      <c r="M46" s="53" t="s">
        <v>55</v>
      </c>
      <c r="N46" s="52" t="s">
        <v>34</v>
      </c>
      <c r="O46" s="51">
        <v>30149</v>
      </c>
    </row>
    <row r="47" spans="2:15" ht="60" customHeight="1">
      <c r="B47" s="53" t="s">
        <v>55</v>
      </c>
      <c r="C47" s="58" t="s">
        <v>34</v>
      </c>
      <c r="D47" s="58" t="s">
        <v>150</v>
      </c>
      <c r="E47" s="57">
        <v>0.2</v>
      </c>
      <c r="F47" s="52" t="s">
        <v>47</v>
      </c>
      <c r="G47" s="56" t="s">
        <v>93</v>
      </c>
      <c r="H47" s="55">
        <v>42248</v>
      </c>
      <c r="I47" s="55">
        <v>42613</v>
      </c>
      <c r="J47" s="54">
        <v>28523.8</v>
      </c>
      <c r="K47" s="54">
        <v>9996.2000000000007</v>
      </c>
      <c r="L47" s="54">
        <v>38520</v>
      </c>
      <c r="M47" s="53" t="s">
        <v>58</v>
      </c>
      <c r="N47" s="52" t="s">
        <v>4</v>
      </c>
      <c r="O47" s="51">
        <v>29202</v>
      </c>
    </row>
    <row r="48" spans="2:15" ht="60" customHeight="1">
      <c r="B48" s="53" t="s">
        <v>55</v>
      </c>
      <c r="C48" s="58" t="s">
        <v>34</v>
      </c>
      <c r="D48" s="58" t="s">
        <v>150</v>
      </c>
      <c r="E48" s="57">
        <v>0.5</v>
      </c>
      <c r="F48" s="52" t="s">
        <v>23</v>
      </c>
      <c r="G48" s="56" t="s">
        <v>134</v>
      </c>
      <c r="H48" s="55">
        <v>42268</v>
      </c>
      <c r="I48" s="55">
        <v>42978</v>
      </c>
      <c r="J48" s="54">
        <v>24508.5</v>
      </c>
      <c r="K48" s="54">
        <v>12989.5</v>
      </c>
      <c r="L48" s="54">
        <v>37498</v>
      </c>
      <c r="M48" s="53" t="s">
        <v>55</v>
      </c>
      <c r="N48" s="52" t="s">
        <v>34</v>
      </c>
      <c r="O48" s="51">
        <v>30267</v>
      </c>
    </row>
    <row r="49" spans="2:15" ht="60" customHeight="1">
      <c r="B49" s="53" t="s">
        <v>55</v>
      </c>
      <c r="C49" s="58" t="s">
        <v>26</v>
      </c>
      <c r="D49" s="58" t="s">
        <v>135</v>
      </c>
      <c r="E49" s="57">
        <v>1</v>
      </c>
      <c r="F49" s="52" t="s">
        <v>137</v>
      </c>
      <c r="G49" s="56" t="s">
        <v>138</v>
      </c>
      <c r="H49" s="55">
        <v>42271</v>
      </c>
      <c r="I49" s="55">
        <v>42551</v>
      </c>
      <c r="J49" s="54">
        <v>10603</v>
      </c>
      <c r="K49" s="54">
        <v>5620</v>
      </c>
      <c r="L49" s="54">
        <v>16223</v>
      </c>
      <c r="M49" s="53" t="s">
        <v>55</v>
      </c>
      <c r="N49" s="52" t="s">
        <v>26</v>
      </c>
      <c r="O49" s="51">
        <v>30494</v>
      </c>
    </row>
    <row r="50" spans="2:15" ht="60" customHeight="1">
      <c r="B50" s="53" t="s">
        <v>55</v>
      </c>
      <c r="C50" s="58" t="s">
        <v>26</v>
      </c>
      <c r="D50" s="58" t="s">
        <v>135</v>
      </c>
      <c r="E50" s="57">
        <v>1</v>
      </c>
      <c r="F50" s="52" t="s">
        <v>45</v>
      </c>
      <c r="G50" s="56" t="s">
        <v>136</v>
      </c>
      <c r="H50" s="55">
        <v>42217</v>
      </c>
      <c r="I50" s="55">
        <v>42946</v>
      </c>
      <c r="J50" s="54">
        <v>5341</v>
      </c>
      <c r="K50" s="54">
        <v>2003</v>
      </c>
      <c r="L50" s="54">
        <v>7344</v>
      </c>
      <c r="M50" s="53" t="s">
        <v>55</v>
      </c>
      <c r="N50" s="52" t="s">
        <v>26</v>
      </c>
      <c r="O50" s="51">
        <v>27490</v>
      </c>
    </row>
    <row r="51" spans="2:15" ht="60" customHeight="1">
      <c r="B51" s="53" t="s">
        <v>55</v>
      </c>
      <c r="C51" s="58" t="s">
        <v>26</v>
      </c>
      <c r="D51" s="58" t="s">
        <v>102</v>
      </c>
      <c r="E51" s="57">
        <v>1</v>
      </c>
      <c r="F51" s="52" t="s">
        <v>39</v>
      </c>
      <c r="G51" s="56" t="s">
        <v>104</v>
      </c>
      <c r="H51" s="55">
        <v>42370</v>
      </c>
      <c r="I51" s="55">
        <v>42735</v>
      </c>
      <c r="J51" s="54">
        <v>123795</v>
      </c>
      <c r="K51" s="54">
        <v>18484</v>
      </c>
      <c r="L51" s="54">
        <v>142279</v>
      </c>
      <c r="M51" s="53" t="s">
        <v>55</v>
      </c>
      <c r="N51" s="52" t="s">
        <v>26</v>
      </c>
      <c r="O51" s="51">
        <v>29285</v>
      </c>
    </row>
    <row r="52" spans="2:15" ht="60" customHeight="1">
      <c r="B52" s="53" t="s">
        <v>55</v>
      </c>
      <c r="C52" s="58" t="s">
        <v>26</v>
      </c>
      <c r="D52" s="58" t="s">
        <v>102</v>
      </c>
      <c r="E52" s="57">
        <v>1</v>
      </c>
      <c r="F52" s="52" t="s">
        <v>84</v>
      </c>
      <c r="G52" s="56" t="s">
        <v>139</v>
      </c>
      <c r="H52" s="55">
        <v>42036</v>
      </c>
      <c r="I52" s="55">
        <v>42400</v>
      </c>
      <c r="J52" s="54">
        <v>9530</v>
      </c>
      <c r="K52" s="54">
        <v>5051</v>
      </c>
      <c r="L52" s="54">
        <v>14581</v>
      </c>
      <c r="M52" s="53" t="s">
        <v>55</v>
      </c>
      <c r="N52" s="52" t="s">
        <v>26</v>
      </c>
      <c r="O52" s="51">
        <v>30295</v>
      </c>
    </row>
    <row r="53" spans="2:15" ht="60" customHeight="1">
      <c r="B53" s="53" t="s">
        <v>55</v>
      </c>
      <c r="C53" s="58" t="s">
        <v>26</v>
      </c>
      <c r="D53" s="58" t="s">
        <v>102</v>
      </c>
      <c r="E53" s="57">
        <v>1</v>
      </c>
      <c r="F53" s="52" t="s">
        <v>84</v>
      </c>
      <c r="G53" s="56" t="s">
        <v>103</v>
      </c>
      <c r="H53" s="55">
        <v>42064</v>
      </c>
      <c r="I53" s="55">
        <v>42428</v>
      </c>
      <c r="J53" s="54">
        <v>1682</v>
      </c>
      <c r="K53" s="54">
        <v>631</v>
      </c>
      <c r="L53" s="54">
        <v>2313</v>
      </c>
      <c r="M53" s="53" t="s">
        <v>55</v>
      </c>
      <c r="N53" s="52" t="s">
        <v>26</v>
      </c>
      <c r="O53" s="51">
        <v>29384</v>
      </c>
    </row>
    <row r="54" spans="2:15" ht="60" customHeight="1">
      <c r="B54" s="53" t="s">
        <v>55</v>
      </c>
      <c r="C54" s="58" t="s">
        <v>26</v>
      </c>
      <c r="D54" s="58" t="s">
        <v>102</v>
      </c>
      <c r="E54" s="57">
        <v>1</v>
      </c>
      <c r="F54" s="52" t="s">
        <v>84</v>
      </c>
      <c r="G54" s="56" t="s">
        <v>103</v>
      </c>
      <c r="H54" s="55">
        <v>42430</v>
      </c>
      <c r="I54" s="55">
        <v>42794</v>
      </c>
      <c r="J54" s="54">
        <v>1732</v>
      </c>
      <c r="K54" s="54">
        <v>650</v>
      </c>
      <c r="L54" s="54">
        <v>2382</v>
      </c>
      <c r="M54" s="53" t="s">
        <v>55</v>
      </c>
      <c r="N54" s="52" t="s">
        <v>26</v>
      </c>
      <c r="O54" s="51">
        <v>29384</v>
      </c>
    </row>
    <row r="55" spans="2:15" ht="60" customHeight="1">
      <c r="B55" s="53" t="s">
        <v>55</v>
      </c>
      <c r="C55" s="58" t="s">
        <v>26</v>
      </c>
      <c r="D55" s="58" t="s">
        <v>149</v>
      </c>
      <c r="E55" s="57">
        <v>1</v>
      </c>
      <c r="F55" s="52" t="s">
        <v>22</v>
      </c>
      <c r="G55" s="56" t="s">
        <v>105</v>
      </c>
      <c r="H55" s="55">
        <v>42248</v>
      </c>
      <c r="I55" s="55">
        <v>42613</v>
      </c>
      <c r="J55" s="54">
        <v>48166</v>
      </c>
      <c r="K55" s="54">
        <v>0</v>
      </c>
      <c r="L55" s="54">
        <v>48166</v>
      </c>
      <c r="M55" s="53" t="s">
        <v>55</v>
      </c>
      <c r="N55" s="52" t="s">
        <v>26</v>
      </c>
      <c r="O55" s="51">
        <v>29647</v>
      </c>
    </row>
    <row r="56" spans="2:15" ht="60" customHeight="1">
      <c r="B56" s="53" t="s">
        <v>55</v>
      </c>
      <c r="C56" s="58" t="s">
        <v>26</v>
      </c>
      <c r="D56" s="58" t="s">
        <v>106</v>
      </c>
      <c r="E56" s="57">
        <v>1</v>
      </c>
      <c r="F56" s="52" t="s">
        <v>47</v>
      </c>
      <c r="G56" s="56" t="s">
        <v>142</v>
      </c>
      <c r="H56" s="55">
        <v>42277</v>
      </c>
      <c r="I56" s="55">
        <v>42642</v>
      </c>
      <c r="J56" s="54">
        <v>110118</v>
      </c>
      <c r="K56" s="54">
        <v>33036</v>
      </c>
      <c r="L56" s="54">
        <v>143154</v>
      </c>
      <c r="M56" s="53" t="s">
        <v>55</v>
      </c>
      <c r="N56" s="52" t="s">
        <v>26</v>
      </c>
      <c r="O56" s="51">
        <v>30041</v>
      </c>
    </row>
    <row r="57" spans="2:15" ht="60" customHeight="1">
      <c r="B57" s="53" t="s">
        <v>55</v>
      </c>
      <c r="C57" s="58" t="s">
        <v>26</v>
      </c>
      <c r="D57" s="58" t="s">
        <v>106</v>
      </c>
      <c r="E57" s="57">
        <v>1</v>
      </c>
      <c r="F57" s="52" t="s">
        <v>43</v>
      </c>
      <c r="G57" s="56" t="s">
        <v>140</v>
      </c>
      <c r="H57" s="55">
        <v>42370</v>
      </c>
      <c r="I57" s="55">
        <v>42735</v>
      </c>
      <c r="J57" s="54">
        <v>15000</v>
      </c>
      <c r="K57" s="54">
        <v>0</v>
      </c>
      <c r="L57" s="54">
        <v>15000</v>
      </c>
      <c r="M57" s="53" t="s">
        <v>55</v>
      </c>
      <c r="N57" s="52" t="s">
        <v>26</v>
      </c>
      <c r="O57" s="51">
        <v>30433</v>
      </c>
    </row>
    <row r="58" spans="2:15" ht="60" customHeight="1">
      <c r="B58" s="53" t="s">
        <v>55</v>
      </c>
      <c r="C58" s="58" t="s">
        <v>26</v>
      </c>
      <c r="D58" s="58" t="s">
        <v>106</v>
      </c>
      <c r="E58" s="57">
        <v>1</v>
      </c>
      <c r="F58" s="52" t="s">
        <v>42</v>
      </c>
      <c r="G58" s="56" t="s">
        <v>141</v>
      </c>
      <c r="H58" s="55">
        <v>42671</v>
      </c>
      <c r="I58" s="55">
        <v>42735</v>
      </c>
      <c r="J58" s="54">
        <v>13151</v>
      </c>
      <c r="K58" s="54">
        <v>0</v>
      </c>
      <c r="L58" s="54">
        <v>13151</v>
      </c>
      <c r="M58" s="53" t="s">
        <v>55</v>
      </c>
      <c r="N58" s="52" t="s">
        <v>26</v>
      </c>
      <c r="O58" s="51">
        <v>30227</v>
      </c>
    </row>
    <row r="59" spans="2:15" ht="45" customHeight="1">
      <c r="B59" s="50" t="s">
        <v>41</v>
      </c>
      <c r="C59" s="49">
        <v>52</v>
      </c>
      <c r="D59" s="49"/>
      <c r="E59" s="48"/>
      <c r="F59" s="49"/>
      <c r="G59" s="49"/>
      <c r="H59" s="47"/>
      <c r="I59" s="47"/>
      <c r="J59" s="48">
        <f>SUM(J7:J58)</f>
        <v>3419470.8</v>
      </c>
      <c r="K59" s="48">
        <f>SUM(K7:K58)</f>
        <v>803092.2</v>
      </c>
      <c r="L59" s="48">
        <f>SUM(L7:L58)</f>
        <v>4222563</v>
      </c>
      <c r="M59" s="47"/>
      <c r="N59" s="46"/>
      <c r="O59" s="45"/>
    </row>
  </sheetData>
  <mergeCells count="2">
    <mergeCell ref="B6:C6"/>
    <mergeCell ref="M6:N6"/>
  </mergeCells>
  <pageMargins left="0.22" right="0.21" top="0.17" bottom="0.35" header="0.5" footer="0.16"/>
  <pageSetup scale="45" fitToHeight="100" orientation="landscape" r:id="rId1"/>
  <headerFooter alignWithMargins="0">
    <oddFooter>&amp;RPage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19"/>
  <sheetViews>
    <sheetView showGridLines="0" topLeftCell="A8" zoomScale="90" zoomScaleNormal="90" workbookViewId="0">
      <selection activeCell="B17" sqref="B17"/>
    </sheetView>
  </sheetViews>
  <sheetFormatPr defaultRowHeight="12.75"/>
  <cols>
    <col min="1" max="1" width="12" style="4" customWidth="1"/>
    <col min="2" max="2" width="21.140625" style="4" customWidth="1"/>
    <col min="3" max="3" width="23.5703125" style="4" customWidth="1"/>
    <col min="4" max="4" width="28.7109375" style="4" customWidth="1"/>
    <col min="5" max="5" width="40.85546875" style="4" customWidth="1"/>
    <col min="6" max="6" width="11.140625" style="31" customWidth="1"/>
    <col min="7" max="7" width="11.42578125" style="31" customWidth="1"/>
    <col min="8" max="8" width="13.28515625" style="33" bestFit="1" customWidth="1"/>
    <col min="9" max="9" width="12" style="33" bestFit="1" customWidth="1"/>
    <col min="10" max="10" width="14.28515625" style="33" bestFit="1" customWidth="1"/>
    <col min="11" max="16384" width="9.140625" style="4"/>
  </cols>
  <sheetData>
    <row r="2" spans="1:11" s="1" customFormat="1" ht="18" customHeight="1">
      <c r="A2" s="19"/>
      <c r="B2" s="14"/>
      <c r="C2" s="14"/>
      <c r="D2" s="14"/>
      <c r="E2" s="25" t="s">
        <v>75</v>
      </c>
      <c r="F2" s="15"/>
      <c r="G2" s="15"/>
      <c r="H2" s="34"/>
      <c r="I2" s="7"/>
      <c r="J2" s="8"/>
    </row>
    <row r="3" spans="1:11" s="1" customFormat="1" ht="18" customHeight="1">
      <c r="A3" s="20"/>
      <c r="B3" s="2"/>
      <c r="C3" s="2"/>
      <c r="D3" s="2"/>
      <c r="E3" s="26" t="s">
        <v>54</v>
      </c>
      <c r="F3" s="16"/>
      <c r="G3" s="2"/>
      <c r="H3" s="35"/>
      <c r="I3" s="9"/>
      <c r="J3" s="10"/>
    </row>
    <row r="4" spans="1:11" s="1" customFormat="1" ht="18" customHeight="1">
      <c r="A4" s="20"/>
      <c r="B4" s="27" t="s">
        <v>74</v>
      </c>
      <c r="C4" s="2"/>
      <c r="D4" s="2"/>
      <c r="E4" s="26" t="s">
        <v>76</v>
      </c>
      <c r="F4" s="16"/>
      <c r="G4" s="2"/>
      <c r="H4" s="35"/>
      <c r="I4" s="9"/>
      <c r="J4" s="10"/>
    </row>
    <row r="5" spans="1:11" s="1" customFormat="1" ht="18" customHeight="1">
      <c r="A5" s="28"/>
      <c r="B5" s="3"/>
      <c r="C5" s="3"/>
      <c r="D5" s="3"/>
      <c r="E5" s="24" t="s">
        <v>46</v>
      </c>
      <c r="F5" s="24"/>
      <c r="G5" s="3"/>
      <c r="H5" s="11"/>
      <c r="I5" s="11"/>
      <c r="J5" s="12"/>
    </row>
    <row r="6" spans="1:11" s="13" customFormat="1" ht="25.5" customHeight="1">
      <c r="A6" s="21"/>
      <c r="B6" s="17" t="s">
        <v>54</v>
      </c>
      <c r="C6" s="18"/>
      <c r="D6" s="18"/>
      <c r="E6" s="18"/>
      <c r="F6" s="17"/>
      <c r="G6" s="17"/>
      <c r="H6" s="36"/>
      <c r="I6" s="36"/>
      <c r="J6" s="37"/>
      <c r="K6" s="1"/>
    </row>
    <row r="7" spans="1:11" s="23" customFormat="1" ht="31.5" customHeight="1">
      <c r="A7" s="29" t="s">
        <v>53</v>
      </c>
      <c r="B7" s="29" t="s">
        <v>11</v>
      </c>
      <c r="C7" s="29" t="s">
        <v>35</v>
      </c>
      <c r="D7" s="29" t="s">
        <v>36</v>
      </c>
      <c r="E7" s="29" t="s">
        <v>37</v>
      </c>
      <c r="F7" s="22" t="s">
        <v>38</v>
      </c>
      <c r="G7" s="22" t="s">
        <v>15</v>
      </c>
      <c r="H7" s="38" t="s">
        <v>16</v>
      </c>
      <c r="I7" s="38" t="s">
        <v>17</v>
      </c>
      <c r="J7" s="38" t="s">
        <v>18</v>
      </c>
      <c r="K7" s="30"/>
    </row>
    <row r="8" spans="1:11" s="6" customFormat="1" ht="51.95" customHeight="1">
      <c r="A8" s="5" t="s">
        <v>56</v>
      </c>
      <c r="B8" s="5" t="s">
        <v>24</v>
      </c>
      <c r="C8" s="5" t="s">
        <v>78</v>
      </c>
      <c r="D8" s="5" t="s">
        <v>25</v>
      </c>
      <c r="E8" s="5" t="s">
        <v>59</v>
      </c>
      <c r="F8" s="32">
        <v>40422</v>
      </c>
      <c r="G8" s="32">
        <v>40786</v>
      </c>
      <c r="H8" s="39">
        <v>41380</v>
      </c>
      <c r="I8" s="39">
        <v>0</v>
      </c>
      <c r="J8" s="39">
        <v>41380</v>
      </c>
      <c r="K8" s="1" t="s">
        <v>82</v>
      </c>
    </row>
    <row r="9" spans="1:11" s="6" customFormat="1" ht="51.95" customHeight="1">
      <c r="A9" s="5" t="s">
        <v>56</v>
      </c>
      <c r="B9" s="5" t="s">
        <v>24</v>
      </c>
      <c r="C9" s="5" t="s">
        <v>79</v>
      </c>
      <c r="D9" s="5" t="s">
        <v>25</v>
      </c>
      <c r="E9" s="5" t="s">
        <v>49</v>
      </c>
      <c r="F9" s="32">
        <v>40422</v>
      </c>
      <c r="G9" s="32">
        <v>40786</v>
      </c>
      <c r="H9" s="39">
        <v>34729</v>
      </c>
      <c r="I9" s="39">
        <v>0</v>
      </c>
      <c r="J9" s="39">
        <v>34729</v>
      </c>
      <c r="K9" s="1" t="s">
        <v>82</v>
      </c>
    </row>
    <row r="10" spans="1:11" s="6" customFormat="1" ht="51.95" customHeight="1">
      <c r="A10" s="5" t="s">
        <v>57</v>
      </c>
      <c r="B10" s="5" t="s">
        <v>14</v>
      </c>
      <c r="C10" s="5" t="s">
        <v>80</v>
      </c>
      <c r="D10" s="5" t="s">
        <v>12</v>
      </c>
      <c r="E10" s="5" t="s">
        <v>60</v>
      </c>
      <c r="F10" s="32">
        <v>40370</v>
      </c>
      <c r="G10" s="32">
        <v>40734</v>
      </c>
      <c r="H10" s="39">
        <v>29168</v>
      </c>
      <c r="I10" s="39">
        <v>0</v>
      </c>
      <c r="J10" s="39">
        <v>29168</v>
      </c>
      <c r="K10" s="1" t="s">
        <v>82</v>
      </c>
    </row>
    <row r="11" spans="1:11" s="6" customFormat="1" ht="51.95" customHeight="1">
      <c r="A11" s="5" t="s">
        <v>57</v>
      </c>
      <c r="B11" s="5" t="s">
        <v>5</v>
      </c>
      <c r="C11" s="5" t="s">
        <v>61</v>
      </c>
      <c r="D11" s="5" t="s">
        <v>44</v>
      </c>
      <c r="E11" s="5" t="s">
        <v>62</v>
      </c>
      <c r="F11" s="32">
        <v>40360</v>
      </c>
      <c r="G11" s="32">
        <v>41090</v>
      </c>
      <c r="H11" s="39">
        <v>78000</v>
      </c>
      <c r="I11" s="39">
        <v>0</v>
      </c>
      <c r="J11" s="39">
        <v>78000</v>
      </c>
      <c r="K11" s="1" t="s">
        <v>82</v>
      </c>
    </row>
    <row r="12" spans="1:11" s="6" customFormat="1" ht="51.95" customHeight="1">
      <c r="A12" s="5" t="s">
        <v>57</v>
      </c>
      <c r="B12" s="5" t="s">
        <v>6</v>
      </c>
      <c r="C12" s="5" t="s">
        <v>77</v>
      </c>
      <c r="D12" s="5" t="s">
        <v>13</v>
      </c>
      <c r="E12" s="5" t="s">
        <v>63</v>
      </c>
      <c r="F12" s="32">
        <v>40437</v>
      </c>
      <c r="G12" s="32">
        <v>40801</v>
      </c>
      <c r="H12" s="39">
        <v>46380</v>
      </c>
      <c r="I12" s="39">
        <v>0</v>
      </c>
      <c r="J12" s="39">
        <v>46380</v>
      </c>
      <c r="K12" s="1" t="s">
        <v>82</v>
      </c>
    </row>
    <row r="13" spans="1:11" s="6" customFormat="1" ht="51.95" customHeight="1">
      <c r="A13" s="5" t="s">
        <v>57</v>
      </c>
      <c r="B13" s="5" t="s">
        <v>7</v>
      </c>
      <c r="C13" s="5" t="s">
        <v>64</v>
      </c>
      <c r="D13" s="5" t="s">
        <v>65</v>
      </c>
      <c r="E13" s="5" t="s">
        <v>66</v>
      </c>
      <c r="F13" s="32">
        <v>40330</v>
      </c>
      <c r="G13" s="32">
        <v>40786</v>
      </c>
      <c r="H13" s="39">
        <v>4000</v>
      </c>
      <c r="I13" s="39">
        <v>0</v>
      </c>
      <c r="J13" s="39">
        <v>4000</v>
      </c>
      <c r="K13" s="1" t="s">
        <v>82</v>
      </c>
    </row>
    <row r="14" spans="1:11" s="6" customFormat="1" ht="51.95" customHeight="1">
      <c r="A14" s="5" t="s">
        <v>57</v>
      </c>
      <c r="B14" s="5" t="s">
        <v>8</v>
      </c>
      <c r="C14" s="5" t="s">
        <v>67</v>
      </c>
      <c r="D14" s="5" t="s">
        <v>30</v>
      </c>
      <c r="E14" s="5" t="s">
        <v>50</v>
      </c>
      <c r="F14" s="32">
        <v>40391</v>
      </c>
      <c r="G14" s="32">
        <v>41121</v>
      </c>
      <c r="H14" s="39">
        <v>1240839</v>
      </c>
      <c r="I14" s="39">
        <v>442738</v>
      </c>
      <c r="J14" s="39">
        <v>1683577</v>
      </c>
      <c r="K14" s="1" t="s">
        <v>82</v>
      </c>
    </row>
    <row r="15" spans="1:11" s="6" customFormat="1" ht="51.95" customHeight="1">
      <c r="A15" s="5" t="s">
        <v>57</v>
      </c>
      <c r="B15" s="5" t="s">
        <v>8</v>
      </c>
      <c r="C15" s="5" t="s">
        <v>68</v>
      </c>
      <c r="D15" s="5" t="s">
        <v>69</v>
      </c>
      <c r="E15" s="5" t="s">
        <v>70</v>
      </c>
      <c r="F15" s="32">
        <v>40725</v>
      </c>
      <c r="G15" s="32">
        <v>41090</v>
      </c>
      <c r="H15" s="39">
        <v>48476</v>
      </c>
      <c r="I15" s="39">
        <v>0</v>
      </c>
      <c r="J15" s="39">
        <v>48476</v>
      </c>
      <c r="K15" s="1" t="s">
        <v>82</v>
      </c>
    </row>
    <row r="16" spans="1:11" s="6" customFormat="1" ht="51.95" customHeight="1">
      <c r="A16" s="5" t="s">
        <v>57</v>
      </c>
      <c r="B16" s="5" t="s">
        <v>9</v>
      </c>
      <c r="C16" s="5" t="s">
        <v>71</v>
      </c>
      <c r="D16" s="5" t="s">
        <v>72</v>
      </c>
      <c r="E16" s="5" t="s">
        <v>73</v>
      </c>
      <c r="F16" s="32">
        <v>40513</v>
      </c>
      <c r="G16" s="32">
        <v>40877</v>
      </c>
      <c r="H16" s="39">
        <v>68250</v>
      </c>
      <c r="I16" s="39">
        <v>0</v>
      </c>
      <c r="J16" s="39">
        <v>68250</v>
      </c>
      <c r="K16" s="1" t="s">
        <v>82</v>
      </c>
    </row>
    <row r="17" spans="1:11" s="6" customFormat="1" ht="51.95" customHeight="1">
      <c r="A17" s="5" t="s">
        <v>57</v>
      </c>
      <c r="B17" s="5" t="s">
        <v>9</v>
      </c>
      <c r="C17" s="5" t="s">
        <v>2</v>
      </c>
      <c r="D17" s="5" t="s">
        <v>31</v>
      </c>
      <c r="E17" s="5" t="s">
        <v>3</v>
      </c>
      <c r="F17" s="32">
        <v>40664</v>
      </c>
      <c r="G17" s="32">
        <v>41029</v>
      </c>
      <c r="H17" s="39">
        <v>250000</v>
      </c>
      <c r="I17" s="39">
        <v>126250</v>
      </c>
      <c r="J17" s="39">
        <v>376250</v>
      </c>
      <c r="K17" s="1" t="s">
        <v>82</v>
      </c>
    </row>
    <row r="18" spans="1:11" s="6" customFormat="1" ht="51.95" customHeight="1">
      <c r="A18" s="5" t="s">
        <v>57</v>
      </c>
      <c r="B18" s="5" t="s">
        <v>20</v>
      </c>
      <c r="C18" s="5" t="s">
        <v>81</v>
      </c>
      <c r="D18" s="5" t="s">
        <v>21</v>
      </c>
      <c r="E18" s="5" t="s">
        <v>51</v>
      </c>
      <c r="F18" s="32">
        <v>40451</v>
      </c>
      <c r="G18" s="32">
        <v>40815</v>
      </c>
      <c r="H18" s="39">
        <v>42380</v>
      </c>
      <c r="I18" s="39">
        <v>0</v>
      </c>
      <c r="J18" s="39">
        <v>42380</v>
      </c>
      <c r="K18" s="1" t="s">
        <v>82</v>
      </c>
    </row>
    <row r="19" spans="1:11">
      <c r="K19" s="1"/>
    </row>
  </sheetData>
  <sortState ref="A8:K708">
    <sortCondition ref="K8:K708"/>
  </sortState>
  <pageMargins left="0.5" right="0.5" top="0.5" bottom="0.5" header="0.17" footer="0.2"/>
  <pageSetup scale="69" fitToHeight="200" orientation="landscape" r:id="rId1"/>
  <headerFooter alignWithMargins="0">
    <oddFooter>&amp;C&amp;P  of  &amp;N&amp;R&amp;7&amp;D  &amp;T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Recognition Allocations</vt:lpstr>
      <vt:lpstr>ALL AWARDS (2)</vt:lpstr>
      <vt:lpstr>'ALL AWARDS (2)'!Print_Area</vt:lpstr>
      <vt:lpstr>'Recognition Allocations'!Print_Area</vt:lpstr>
      <vt:lpstr>'ALL AWARDS (2)'!Print_Titles</vt:lpstr>
      <vt:lpstr>'Recognition Allocations'!Print_Titles</vt:lpstr>
    </vt:vector>
  </TitlesOfParts>
  <Company>UVM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Ioulia Khitrykh</dc:creator>
  <cp:lastModifiedBy>Catherine Condon</cp:lastModifiedBy>
  <cp:lastPrinted>2016-10-20T19:28:07Z</cp:lastPrinted>
  <dcterms:created xsi:type="dcterms:W3CDTF">2004-07-29T14:07:05Z</dcterms:created>
  <dcterms:modified xsi:type="dcterms:W3CDTF">2016-10-25T17:35:34Z</dcterms:modified>
</cp:coreProperties>
</file>